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e\Dropbox\Charity\Source Data\"/>
    </mc:Choice>
  </mc:AlternateContent>
  <bookViews>
    <workbookView xWindow="0" yWindow="0" windowWidth="21600" windowHeight="12015"/>
  </bookViews>
  <sheets>
    <sheet name="1 Category" sheetId="4" r:id="rId1"/>
    <sheet name="2 OrgTag" sheetId="9" r:id="rId2"/>
    <sheet name="OrgTag" sheetId="7" state="hidden" r:id="rId3"/>
    <sheet name="Definition" sheetId="3" r:id="rId4"/>
  </sheets>
  <externalReferences>
    <externalReference r:id="rId5"/>
  </externalReferences>
  <definedNames>
    <definedName name="_xlnm._FilterDatabase" localSheetId="0" hidden="1">'1 Category'!$A$1:$C$475</definedName>
    <definedName name="_xlnm._FilterDatabase" localSheetId="1" hidden="1">'2 OrgTag'!$A$1:$E$2100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74" i="4" l="1"/>
  <c r="B473" i="4"/>
  <c r="B472" i="4"/>
  <c r="B471" i="4"/>
  <c r="B470" i="4"/>
  <c r="B469" i="4"/>
  <c r="B467" i="4"/>
  <c r="B466" i="4"/>
  <c r="B465" i="4"/>
  <c r="B464" i="4"/>
  <c r="B463" i="4"/>
  <c r="B462" i="4"/>
  <c r="B461" i="4"/>
  <c r="B460" i="4"/>
  <c r="B459" i="4"/>
  <c r="B458" i="4"/>
  <c r="B457" i="4"/>
  <c r="B454" i="4"/>
  <c r="B453" i="4"/>
  <c r="B451" i="4"/>
  <c r="B449" i="4"/>
  <c r="B448" i="4"/>
  <c r="B447" i="4"/>
  <c r="B446" i="4"/>
  <c r="B445" i="4"/>
  <c r="B444" i="4"/>
  <c r="B443" i="4"/>
  <c r="B442" i="4"/>
  <c r="B440" i="4"/>
  <c r="B439" i="4"/>
  <c r="B438" i="4"/>
  <c r="B437" i="4"/>
  <c r="B436" i="4"/>
  <c r="B435" i="4"/>
  <c r="B434" i="4"/>
  <c r="B433" i="4"/>
  <c r="B432" i="4"/>
  <c r="B431" i="4"/>
  <c r="B430" i="4"/>
  <c r="B427" i="4"/>
  <c r="B424" i="4"/>
  <c r="B423" i="4"/>
  <c r="B422" i="4"/>
  <c r="B421" i="4"/>
  <c r="B420" i="4"/>
  <c r="B419" i="4"/>
  <c r="B418" i="4"/>
  <c r="B417" i="4"/>
  <c r="B416" i="4"/>
  <c r="B414" i="4"/>
  <c r="B413" i="4"/>
  <c r="B411" i="4"/>
  <c r="B410" i="4"/>
  <c r="B409" i="4"/>
  <c r="B407" i="4"/>
  <c r="B406" i="4"/>
  <c r="B404" i="4"/>
  <c r="B402" i="4"/>
  <c r="B401" i="4"/>
  <c r="B400" i="4"/>
  <c r="B399" i="4"/>
  <c r="B397" i="4"/>
  <c r="B396" i="4"/>
  <c r="B395" i="4"/>
  <c r="B394" i="4"/>
  <c r="B393" i="4"/>
  <c r="B392" i="4"/>
  <c r="B391" i="4"/>
  <c r="B390" i="4"/>
  <c r="B389" i="4"/>
  <c r="B388" i="4"/>
  <c r="B386" i="4"/>
  <c r="B385" i="4"/>
  <c r="B384" i="4"/>
  <c r="B383" i="4"/>
  <c r="B382" i="4"/>
  <c r="B381" i="4"/>
  <c r="B380" i="4"/>
  <c r="B378" i="4"/>
  <c r="B377" i="4"/>
  <c r="B376" i="4"/>
  <c r="B375" i="4"/>
  <c r="B374" i="4"/>
  <c r="B373" i="4"/>
  <c r="B372" i="4"/>
  <c r="B371" i="4"/>
  <c r="B370" i="4"/>
  <c r="B369" i="4"/>
  <c r="B368" i="4"/>
  <c r="B367" i="4"/>
  <c r="B358" i="4"/>
  <c r="B357" i="4"/>
  <c r="B356" i="4"/>
  <c r="B355" i="4"/>
  <c r="B354" i="4"/>
  <c r="B353" i="4"/>
  <c r="B352" i="4"/>
  <c r="B351" i="4"/>
  <c r="B350" i="4"/>
  <c r="B349" i="4"/>
  <c r="B347" i="4"/>
  <c r="B346" i="4"/>
  <c r="B345" i="4"/>
  <c r="B344" i="4"/>
  <c r="B343" i="4"/>
  <c r="B342" i="4"/>
  <c r="B341" i="4"/>
  <c r="B340" i="4"/>
  <c r="B339" i="4"/>
  <c r="B338" i="4"/>
  <c r="B337" i="4"/>
  <c r="B336" i="4"/>
  <c r="B335" i="4"/>
  <c r="B334" i="4"/>
  <c r="B333" i="4"/>
  <c r="B332" i="4"/>
  <c r="B329" i="4"/>
  <c r="B328" i="4"/>
  <c r="B326" i="4"/>
  <c r="B325" i="4"/>
  <c r="B324" i="4"/>
  <c r="B323" i="4"/>
  <c r="B322" i="4"/>
  <c r="B321" i="4"/>
  <c r="B320" i="4"/>
  <c r="B318" i="4"/>
  <c r="B316" i="4"/>
  <c r="B315" i="4"/>
  <c r="B313" i="4"/>
  <c r="B311" i="4"/>
  <c r="B310" i="4"/>
  <c r="B309" i="4"/>
  <c r="B308" i="4"/>
  <c r="B307" i="4"/>
  <c r="B306" i="4"/>
  <c r="B305" i="4"/>
  <c r="B304" i="4"/>
  <c r="B303" i="4"/>
  <c r="B302" i="4"/>
  <c r="B300" i="4"/>
  <c r="B299" i="4"/>
  <c r="B298" i="4"/>
  <c r="B297" i="4"/>
  <c r="B296" i="4"/>
  <c r="B295" i="4"/>
  <c r="B293" i="4"/>
  <c r="B292" i="4"/>
  <c r="B291" i="4"/>
  <c r="B289" i="4"/>
  <c r="B288" i="4"/>
  <c r="B287" i="4"/>
  <c r="B286" i="4"/>
  <c r="B284" i="4"/>
  <c r="B283" i="4"/>
  <c r="B282" i="4"/>
  <c r="B281" i="4"/>
  <c r="B280" i="4"/>
  <c r="B279" i="4"/>
  <c r="B278" i="4"/>
  <c r="B277" i="4"/>
  <c r="B276" i="4"/>
  <c r="B274" i="4"/>
  <c r="B273" i="4"/>
  <c r="B271" i="4"/>
  <c r="B270" i="4"/>
  <c r="B268" i="4"/>
  <c r="B267" i="4"/>
  <c r="B265" i="4"/>
  <c r="B264" i="4"/>
  <c r="B263" i="4"/>
  <c r="B262" i="4"/>
  <c r="B261" i="4"/>
  <c r="B259" i="4"/>
  <c r="B258" i="4"/>
  <c r="B257" i="4"/>
  <c r="B255" i="4"/>
  <c r="B253" i="4"/>
  <c r="B252" i="4"/>
  <c r="B251" i="4"/>
  <c r="B250" i="4"/>
  <c r="B249" i="4"/>
  <c r="B248" i="4"/>
  <c r="B247" i="4"/>
  <c r="B245" i="4"/>
  <c r="B243" i="4"/>
  <c r="B242" i="4"/>
  <c r="B240" i="4"/>
  <c r="B239" i="4"/>
  <c r="B238" i="4"/>
  <c r="B236" i="4"/>
  <c r="B235" i="4"/>
  <c r="B234" i="4"/>
  <c r="B233" i="4"/>
  <c r="B232" i="4"/>
  <c r="B231" i="4"/>
  <c r="B230" i="4"/>
  <c r="B229" i="4"/>
  <c r="B228" i="4"/>
  <c r="B227" i="4"/>
  <c r="B225" i="4"/>
  <c r="B224" i="4"/>
  <c r="B223" i="4"/>
  <c r="B222" i="4"/>
  <c r="B221" i="4"/>
  <c r="B220" i="4"/>
  <c r="B219" i="4"/>
  <c r="B218" i="4"/>
  <c r="B217" i="4"/>
  <c r="B216" i="4"/>
  <c r="B215" i="4"/>
  <c r="B213" i="4"/>
  <c r="B212" i="4"/>
  <c r="B211" i="4"/>
  <c r="B210" i="4"/>
  <c r="B208" i="4"/>
  <c r="B206" i="4"/>
  <c r="B205" i="4"/>
  <c r="B203" i="4"/>
  <c r="B202" i="4"/>
  <c r="B201" i="4"/>
  <c r="B200" i="4"/>
  <c r="B199" i="4"/>
  <c r="B197" i="4"/>
  <c r="B196" i="4"/>
  <c r="B195" i="4"/>
  <c r="B194" i="4"/>
  <c r="B193" i="4"/>
  <c r="B192" i="4"/>
  <c r="B191" i="4"/>
  <c r="B190" i="4"/>
  <c r="B188" i="4"/>
  <c r="B187" i="4"/>
  <c r="B186" i="4"/>
  <c r="B184" i="4"/>
  <c r="B183" i="4"/>
  <c r="B182" i="4"/>
  <c r="B181" i="4"/>
  <c r="B180" i="4"/>
  <c r="B179" i="4"/>
  <c r="B178" i="4"/>
  <c r="B177" i="4"/>
  <c r="B176" i="4"/>
  <c r="B174" i="4"/>
  <c r="B172" i="4"/>
  <c r="B171" i="4"/>
  <c r="B170" i="4"/>
  <c r="B169" i="4"/>
  <c r="B168" i="4"/>
  <c r="B166" i="4"/>
  <c r="B165" i="4"/>
  <c r="B164" i="4"/>
  <c r="B163" i="4"/>
  <c r="B162" i="4"/>
  <c r="B161" i="4"/>
  <c r="B159" i="4"/>
  <c r="B158" i="4"/>
  <c r="B157" i="4"/>
  <c r="B156" i="4"/>
  <c r="B155" i="4"/>
  <c r="B154" i="4"/>
  <c r="B153" i="4"/>
  <c r="B152" i="4"/>
  <c r="B151" i="4"/>
  <c r="B150" i="4"/>
  <c r="B149" i="4"/>
  <c r="B148" i="4"/>
  <c r="B147" i="4"/>
  <c r="B145" i="4"/>
  <c r="B144" i="4"/>
  <c r="B143" i="4"/>
  <c r="B142" i="4"/>
  <c r="B141" i="4"/>
  <c r="B139" i="4"/>
  <c r="B138" i="4"/>
  <c r="B137" i="4"/>
  <c r="B136" i="4"/>
  <c r="B135" i="4"/>
  <c r="B132" i="4"/>
  <c r="B131" i="4"/>
  <c r="B129" i="4"/>
  <c r="B128" i="4"/>
  <c r="B127" i="4"/>
  <c r="B126" i="4"/>
  <c r="B125" i="4"/>
  <c r="B124" i="4"/>
  <c r="B123" i="4"/>
  <c r="B122" i="4"/>
  <c r="B121" i="4"/>
  <c r="B119" i="4"/>
  <c r="B118" i="4"/>
  <c r="B117" i="4"/>
  <c r="B116" i="4"/>
  <c r="B114" i="4"/>
  <c r="B113" i="4"/>
  <c r="B112" i="4"/>
  <c r="B111" i="4"/>
  <c r="B110" i="4"/>
  <c r="B108" i="4"/>
  <c r="B107" i="4"/>
  <c r="B105" i="4"/>
  <c r="B104" i="4"/>
  <c r="B102" i="4"/>
  <c r="B101" i="4"/>
  <c r="B100" i="4"/>
  <c r="B99" i="4"/>
  <c r="B98" i="4"/>
  <c r="B97" i="4"/>
  <c r="B96" i="4"/>
  <c r="B95" i="4"/>
  <c r="B94" i="4"/>
  <c r="B93" i="4"/>
  <c r="B92" i="4"/>
  <c r="B91" i="4"/>
  <c r="B90" i="4"/>
  <c r="B89" i="4"/>
  <c r="B88" i="4"/>
  <c r="B87" i="4"/>
  <c r="B86" i="4"/>
  <c r="B85" i="4"/>
  <c r="B84" i="4"/>
  <c r="B83" i="4"/>
  <c r="B82" i="4"/>
  <c r="B81" i="4"/>
  <c r="B80" i="4"/>
  <c r="B78" i="4"/>
  <c r="B77" i="4"/>
  <c r="B76" i="4"/>
  <c r="B75" i="4"/>
  <c r="B74"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39" i="4"/>
  <c r="B38" i="4"/>
  <c r="B37" i="4"/>
  <c r="B36" i="4"/>
  <c r="B34" i="4"/>
  <c r="B33" i="4"/>
  <c r="B32" i="4"/>
  <c r="B31" i="4"/>
  <c r="B30" i="4"/>
  <c r="B29" i="4"/>
  <c r="B28" i="4"/>
  <c r="B26" i="4"/>
  <c r="B25" i="4"/>
  <c r="B21" i="4"/>
  <c r="B20" i="4"/>
  <c r="B19" i="4"/>
  <c r="B16" i="4"/>
  <c r="B15" i="4"/>
  <c r="B14" i="4"/>
  <c r="B12" i="4"/>
  <c r="B11" i="4"/>
  <c r="B10" i="4"/>
  <c r="B9" i="4"/>
  <c r="B8" i="4"/>
  <c r="B7" i="4"/>
  <c r="B6" i="4"/>
  <c r="B5" i="4"/>
  <c r="B4" i="4"/>
  <c r="B3" i="4"/>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224" i="9"/>
  <c r="C1225" i="9"/>
  <c r="C1226" i="9"/>
  <c r="C1227" i="9"/>
  <c r="C1228" i="9"/>
  <c r="C1229" i="9"/>
  <c r="C1230" i="9"/>
  <c r="C1231" i="9"/>
  <c r="C1232" i="9"/>
  <c r="C1233" i="9"/>
  <c r="C1234" i="9"/>
  <c r="C1235" i="9"/>
  <c r="C1236" i="9"/>
  <c r="C1237" i="9"/>
  <c r="C1238" i="9"/>
  <c r="C1239" i="9"/>
  <c r="C1240" i="9"/>
  <c r="C1241" i="9"/>
  <c r="C1242" i="9"/>
  <c r="C1243" i="9"/>
  <c r="C1244" i="9"/>
  <c r="C1245" i="9"/>
  <c r="C1246" i="9"/>
  <c r="C1247" i="9"/>
  <c r="C1248" i="9"/>
  <c r="C1249" i="9"/>
  <c r="C1250" i="9"/>
  <c r="C1251" i="9"/>
  <c r="C1252" i="9"/>
  <c r="C1253" i="9"/>
  <c r="C1254" i="9"/>
  <c r="C1255" i="9"/>
  <c r="C1256" i="9"/>
  <c r="C1257" i="9"/>
  <c r="C1258" i="9"/>
  <c r="C1259" i="9"/>
  <c r="C1260" i="9"/>
  <c r="C1261" i="9"/>
  <c r="C1262" i="9"/>
  <c r="C1263" i="9"/>
  <c r="C1264" i="9"/>
  <c r="C1265" i="9"/>
  <c r="C1266" i="9"/>
  <c r="C1267" i="9"/>
  <c r="C1268" i="9"/>
  <c r="C1269" i="9"/>
  <c r="C1270" i="9"/>
  <c r="C1271" i="9"/>
  <c r="C1272" i="9"/>
  <c r="C1273" i="9"/>
  <c r="C1274" i="9"/>
  <c r="C1275" i="9"/>
  <c r="C1276" i="9"/>
  <c r="C1277" i="9"/>
  <c r="C1278" i="9"/>
  <c r="C1279" i="9"/>
  <c r="C1280" i="9"/>
  <c r="C1281" i="9"/>
  <c r="C1282" i="9"/>
  <c r="C1283" i="9"/>
  <c r="C1284" i="9"/>
  <c r="C1285" i="9"/>
  <c r="C1286" i="9"/>
  <c r="C1287" i="9"/>
  <c r="C1288" i="9"/>
  <c r="C1289" i="9"/>
  <c r="C1290" i="9"/>
  <c r="C1291" i="9"/>
  <c r="C1292" i="9"/>
  <c r="C1293" i="9"/>
  <c r="C1294" i="9"/>
  <c r="C1295" i="9"/>
  <c r="C1296" i="9"/>
  <c r="C1297" i="9"/>
  <c r="C1298" i="9"/>
  <c r="C1299" i="9"/>
  <c r="C1300" i="9"/>
  <c r="C1301" i="9"/>
  <c r="C1302" i="9"/>
  <c r="C1303" i="9"/>
  <c r="C1304" i="9"/>
  <c r="C1305" i="9"/>
  <c r="C1306" i="9"/>
  <c r="C1307" i="9"/>
  <c r="C1308" i="9"/>
  <c r="C1309" i="9"/>
  <c r="C1310" i="9"/>
  <c r="C1311" i="9"/>
  <c r="C1312" i="9"/>
  <c r="C1313" i="9"/>
  <c r="C1314" i="9"/>
  <c r="C1315" i="9"/>
  <c r="C1316" i="9"/>
  <c r="C1317" i="9"/>
  <c r="C1318" i="9"/>
  <c r="C1319" i="9"/>
  <c r="C1320" i="9"/>
  <c r="C1321" i="9"/>
  <c r="C1322" i="9"/>
  <c r="C1323" i="9"/>
  <c r="C1324" i="9"/>
  <c r="C1325" i="9"/>
  <c r="C1326" i="9"/>
  <c r="C1327" i="9"/>
  <c r="C1328" i="9"/>
  <c r="C1329" i="9"/>
  <c r="C1330" i="9"/>
  <c r="C1331" i="9"/>
  <c r="C1332" i="9"/>
  <c r="C1333" i="9"/>
  <c r="C1334" i="9"/>
  <c r="C1335" i="9"/>
  <c r="C1336" i="9"/>
  <c r="C1337" i="9"/>
  <c r="C1338" i="9"/>
  <c r="C1339" i="9"/>
  <c r="C1340" i="9"/>
  <c r="C1341" i="9"/>
  <c r="C1342" i="9"/>
  <c r="C1343" i="9"/>
  <c r="C1344" i="9"/>
  <c r="C1345" i="9"/>
  <c r="C1346" i="9"/>
  <c r="C1347" i="9"/>
  <c r="C1348" i="9"/>
  <c r="C1349" i="9"/>
  <c r="C1350" i="9"/>
  <c r="C1351" i="9"/>
  <c r="C1352" i="9"/>
  <c r="C1353" i="9"/>
  <c r="C1354" i="9"/>
  <c r="C1355" i="9"/>
  <c r="C1356" i="9"/>
  <c r="C1357" i="9"/>
  <c r="C1358" i="9"/>
  <c r="C1359" i="9"/>
  <c r="C1360" i="9"/>
  <c r="C1361" i="9"/>
  <c r="C1362" i="9"/>
  <c r="C1363" i="9"/>
  <c r="C1364" i="9"/>
  <c r="C1365" i="9"/>
  <c r="C1366" i="9"/>
  <c r="C1367" i="9"/>
  <c r="C1368" i="9"/>
  <c r="C1369" i="9"/>
  <c r="C1370" i="9"/>
  <c r="C1371" i="9"/>
  <c r="C1372" i="9"/>
  <c r="C1373" i="9"/>
  <c r="C1374" i="9"/>
  <c r="C1375" i="9"/>
  <c r="C1376" i="9"/>
  <c r="C1377" i="9"/>
  <c r="C1378" i="9"/>
  <c r="C1379" i="9"/>
  <c r="C1380" i="9"/>
  <c r="C1381" i="9"/>
  <c r="C1382" i="9"/>
  <c r="C1383" i="9"/>
  <c r="C1384" i="9"/>
  <c r="C1385" i="9"/>
  <c r="C1386" i="9"/>
  <c r="C1387" i="9"/>
  <c r="C1388" i="9"/>
  <c r="C1389" i="9"/>
  <c r="C1390" i="9"/>
  <c r="C1391" i="9"/>
  <c r="C1392" i="9"/>
  <c r="C1393" i="9"/>
  <c r="C1394" i="9"/>
  <c r="C1395" i="9"/>
  <c r="C1396" i="9"/>
  <c r="C1397" i="9"/>
  <c r="C1398" i="9"/>
  <c r="C1399" i="9"/>
  <c r="C1400" i="9"/>
  <c r="C1401" i="9"/>
  <c r="C1402" i="9"/>
  <c r="C1403" i="9"/>
  <c r="C1404" i="9"/>
  <c r="C1405" i="9"/>
  <c r="C1406" i="9"/>
  <c r="C1407" i="9"/>
  <c r="C1408" i="9"/>
  <c r="C1409" i="9"/>
  <c r="C1410" i="9"/>
  <c r="C1411" i="9"/>
  <c r="C1412" i="9"/>
  <c r="C1413" i="9"/>
  <c r="C1414" i="9"/>
  <c r="C1415" i="9"/>
  <c r="C1416" i="9"/>
  <c r="C1417" i="9"/>
  <c r="C1418" i="9"/>
  <c r="C1419" i="9"/>
  <c r="C1420" i="9"/>
  <c r="C1421" i="9"/>
  <c r="C1422" i="9"/>
  <c r="C1423" i="9"/>
  <c r="C1424" i="9"/>
  <c r="C1425" i="9"/>
  <c r="C1426" i="9"/>
  <c r="C1427" i="9"/>
  <c r="C1428" i="9"/>
  <c r="C1429" i="9"/>
  <c r="C1430" i="9"/>
  <c r="C1431" i="9"/>
  <c r="C1432" i="9"/>
  <c r="C1433" i="9"/>
  <c r="C1434" i="9"/>
  <c r="C1435" i="9"/>
  <c r="C1436" i="9"/>
  <c r="C1437" i="9"/>
  <c r="C1438" i="9"/>
  <c r="C1439" i="9"/>
  <c r="C1440" i="9"/>
  <c r="C1441" i="9"/>
  <c r="C1442" i="9"/>
  <c r="C1443" i="9"/>
  <c r="C1444" i="9"/>
  <c r="C1445" i="9"/>
  <c r="C1446" i="9"/>
  <c r="C1447" i="9"/>
  <c r="C1448" i="9"/>
  <c r="C1449" i="9"/>
  <c r="C1450" i="9"/>
  <c r="C1451" i="9"/>
  <c r="C1452" i="9"/>
  <c r="C1453" i="9"/>
  <c r="C1454" i="9"/>
  <c r="C1455" i="9"/>
  <c r="C1456" i="9"/>
  <c r="C1457" i="9"/>
  <c r="C1458" i="9"/>
  <c r="C1459" i="9"/>
  <c r="C1460" i="9"/>
  <c r="C1461" i="9"/>
  <c r="C1462" i="9"/>
  <c r="C1463" i="9"/>
  <c r="C1464" i="9"/>
  <c r="C1465" i="9"/>
  <c r="C1466" i="9"/>
  <c r="C1467" i="9"/>
  <c r="C1468" i="9"/>
  <c r="C1469" i="9"/>
  <c r="C1470" i="9"/>
  <c r="C1471" i="9"/>
  <c r="C1472" i="9"/>
  <c r="C1473" i="9"/>
  <c r="C1474" i="9"/>
  <c r="C1475" i="9"/>
  <c r="C1476" i="9"/>
  <c r="C1477" i="9"/>
  <c r="C1478" i="9"/>
  <c r="C1479" i="9"/>
  <c r="C1480" i="9"/>
  <c r="C1481" i="9"/>
  <c r="C1482" i="9"/>
  <c r="C1483" i="9"/>
  <c r="C1484" i="9"/>
  <c r="C1485" i="9"/>
  <c r="C1486" i="9"/>
  <c r="C1487" i="9"/>
  <c r="C1488" i="9"/>
  <c r="C1489" i="9"/>
  <c r="C1490" i="9"/>
  <c r="C1491" i="9"/>
  <c r="C1492" i="9"/>
  <c r="C1493" i="9"/>
  <c r="C1494" i="9"/>
  <c r="C1495" i="9"/>
  <c r="C1496" i="9"/>
  <c r="C1497" i="9"/>
  <c r="C1498" i="9"/>
  <c r="C1499" i="9"/>
  <c r="C1500" i="9"/>
  <c r="C1501" i="9"/>
  <c r="C1502" i="9"/>
  <c r="C1503" i="9"/>
  <c r="C1504" i="9"/>
  <c r="C1505" i="9"/>
  <c r="C1506" i="9"/>
  <c r="C1507" i="9"/>
  <c r="C1508" i="9"/>
  <c r="C1509" i="9"/>
  <c r="C1510" i="9"/>
  <c r="C1511" i="9"/>
  <c r="C1512" i="9"/>
  <c r="C1513" i="9"/>
  <c r="C1514" i="9"/>
  <c r="C1515" i="9"/>
  <c r="C1516" i="9"/>
  <c r="C1517" i="9"/>
  <c r="C1518" i="9"/>
  <c r="C1519" i="9"/>
  <c r="C1520" i="9"/>
  <c r="C1521" i="9"/>
  <c r="C1522" i="9"/>
  <c r="C1523" i="9"/>
  <c r="C1524" i="9"/>
  <c r="C1525" i="9"/>
  <c r="C1526" i="9"/>
  <c r="C1527" i="9"/>
  <c r="C1528" i="9"/>
  <c r="C1529" i="9"/>
  <c r="C1530" i="9"/>
  <c r="C1531" i="9"/>
  <c r="C1532" i="9"/>
  <c r="C1533" i="9"/>
  <c r="C1534" i="9"/>
  <c r="C1535" i="9"/>
  <c r="C1536" i="9"/>
  <c r="C1537" i="9"/>
  <c r="C1538" i="9"/>
  <c r="C1539" i="9"/>
  <c r="C1540" i="9"/>
  <c r="C1541" i="9"/>
  <c r="C1542" i="9"/>
  <c r="C1543" i="9"/>
  <c r="C1544" i="9"/>
  <c r="C1545" i="9"/>
  <c r="C1546" i="9"/>
  <c r="C1547" i="9"/>
  <c r="C1548" i="9"/>
  <c r="C1549" i="9"/>
  <c r="C1550" i="9"/>
  <c r="C1551" i="9"/>
  <c r="C1552" i="9"/>
  <c r="C1553" i="9"/>
  <c r="C1554" i="9"/>
  <c r="C1555" i="9"/>
  <c r="C1556" i="9"/>
  <c r="C1557" i="9"/>
  <c r="C1558" i="9"/>
  <c r="C1559" i="9"/>
  <c r="C1560" i="9"/>
  <c r="C1561" i="9"/>
  <c r="C1562" i="9"/>
  <c r="C1563" i="9"/>
  <c r="C1564" i="9"/>
  <c r="C1565" i="9"/>
  <c r="C1566" i="9"/>
  <c r="C1567" i="9"/>
  <c r="C1568" i="9"/>
  <c r="C1569" i="9"/>
  <c r="C1570" i="9"/>
  <c r="C1571" i="9"/>
  <c r="C1572" i="9"/>
  <c r="C1573" i="9"/>
  <c r="C1574" i="9"/>
  <c r="C1575" i="9"/>
  <c r="C1576" i="9"/>
  <c r="C1577" i="9"/>
  <c r="C1578" i="9"/>
  <c r="C1579" i="9"/>
  <c r="C1580" i="9"/>
  <c r="C1581" i="9"/>
  <c r="C1582" i="9"/>
  <c r="C1583" i="9"/>
  <c r="C1584" i="9"/>
  <c r="C1585" i="9"/>
  <c r="C1586" i="9"/>
  <c r="C1587" i="9"/>
  <c r="C1588" i="9"/>
  <c r="C1589" i="9"/>
  <c r="C1590" i="9"/>
  <c r="C1591" i="9"/>
  <c r="C1592" i="9"/>
  <c r="C1593" i="9"/>
  <c r="C1594" i="9"/>
  <c r="C1595" i="9"/>
  <c r="C1596" i="9"/>
  <c r="C1597" i="9"/>
  <c r="C1598" i="9"/>
  <c r="C1599" i="9"/>
  <c r="C1600" i="9"/>
  <c r="C1601" i="9"/>
  <c r="C1602" i="9"/>
  <c r="C1603" i="9"/>
  <c r="C1604" i="9"/>
  <c r="C1605" i="9"/>
  <c r="C1606" i="9"/>
  <c r="C1607" i="9"/>
  <c r="C1608" i="9"/>
  <c r="C1609" i="9"/>
  <c r="C1610" i="9"/>
  <c r="C1611" i="9"/>
  <c r="C1612" i="9"/>
  <c r="C1613" i="9"/>
  <c r="C1614" i="9"/>
  <c r="C1615" i="9"/>
  <c r="C1616" i="9"/>
  <c r="C1617" i="9"/>
  <c r="C1618" i="9"/>
  <c r="C1619" i="9"/>
  <c r="C1620" i="9"/>
  <c r="C1621" i="9"/>
  <c r="C1622" i="9"/>
  <c r="C1623" i="9"/>
  <c r="C1624" i="9"/>
  <c r="C1625" i="9"/>
  <c r="C1626" i="9"/>
  <c r="C1627" i="9"/>
  <c r="C1628" i="9"/>
  <c r="C1629" i="9"/>
  <c r="C1630" i="9"/>
  <c r="C1631" i="9"/>
  <c r="C1632" i="9"/>
  <c r="C1633" i="9"/>
  <c r="C1634" i="9"/>
  <c r="C1635" i="9"/>
  <c r="C1636" i="9"/>
  <c r="C1637" i="9"/>
  <c r="C1638" i="9"/>
  <c r="C1639" i="9"/>
  <c r="C1640" i="9"/>
  <c r="C1641" i="9"/>
  <c r="C1642" i="9"/>
  <c r="C1643" i="9"/>
  <c r="C1644" i="9"/>
  <c r="C1645" i="9"/>
  <c r="C1646" i="9"/>
  <c r="C1647" i="9"/>
  <c r="C1648" i="9"/>
  <c r="C1649" i="9"/>
  <c r="C1650" i="9"/>
  <c r="C1651" i="9"/>
  <c r="C1652" i="9"/>
  <c r="C1653" i="9"/>
  <c r="C1654" i="9"/>
  <c r="C1655" i="9"/>
  <c r="C1656" i="9"/>
  <c r="C1657" i="9"/>
  <c r="C1658" i="9"/>
  <c r="C1659" i="9"/>
  <c r="C1660" i="9"/>
  <c r="C1661" i="9"/>
  <c r="C1662" i="9"/>
  <c r="C1663" i="9"/>
  <c r="C1664" i="9"/>
  <c r="C1665" i="9"/>
  <c r="C1666" i="9"/>
  <c r="C1667" i="9"/>
  <c r="C1668" i="9"/>
  <c r="C1669" i="9"/>
  <c r="C1670" i="9"/>
  <c r="C1671" i="9"/>
  <c r="C1672" i="9"/>
  <c r="C1673" i="9"/>
  <c r="C1674" i="9"/>
  <c r="C1675" i="9"/>
  <c r="C1676" i="9"/>
  <c r="C1677" i="9"/>
  <c r="C1678" i="9"/>
  <c r="C1679" i="9"/>
  <c r="C1680" i="9"/>
  <c r="C1681" i="9"/>
  <c r="C1682" i="9"/>
  <c r="C1683" i="9"/>
  <c r="C1684" i="9"/>
  <c r="C1685" i="9"/>
  <c r="C1686" i="9"/>
  <c r="C1687" i="9"/>
  <c r="C1688" i="9"/>
  <c r="C1689" i="9"/>
  <c r="C1690" i="9"/>
  <c r="C1691" i="9"/>
  <c r="C1692" i="9"/>
  <c r="C1693" i="9"/>
  <c r="C1694" i="9"/>
  <c r="C1695" i="9"/>
  <c r="C1696" i="9"/>
  <c r="C1697" i="9"/>
  <c r="C1698" i="9"/>
  <c r="C1699" i="9"/>
  <c r="C1700" i="9"/>
  <c r="C1701" i="9"/>
  <c r="C1702" i="9"/>
  <c r="C1703" i="9"/>
  <c r="C1704" i="9"/>
  <c r="C1705" i="9"/>
  <c r="C1706" i="9"/>
  <c r="C1707" i="9"/>
  <c r="C1708" i="9"/>
  <c r="C1709" i="9"/>
  <c r="C1710" i="9"/>
  <c r="C1711" i="9"/>
  <c r="C1712" i="9"/>
  <c r="C1713" i="9"/>
  <c r="C1714" i="9"/>
  <c r="C1715" i="9"/>
  <c r="C1716" i="9"/>
  <c r="C1717" i="9"/>
  <c r="C1718" i="9"/>
  <c r="C1719" i="9"/>
  <c r="C1720" i="9"/>
  <c r="C1721" i="9"/>
  <c r="C1722" i="9"/>
  <c r="C1723" i="9"/>
  <c r="C1724" i="9"/>
  <c r="C1725" i="9"/>
  <c r="C1726" i="9"/>
  <c r="C1727" i="9"/>
  <c r="C1728" i="9"/>
  <c r="C1729" i="9"/>
  <c r="C1730" i="9"/>
  <c r="C1731" i="9"/>
  <c r="C1732" i="9"/>
  <c r="C1733" i="9"/>
  <c r="C1734" i="9"/>
  <c r="C1735" i="9"/>
  <c r="C1736" i="9"/>
  <c r="C1737" i="9"/>
  <c r="C1738" i="9"/>
  <c r="C1739" i="9"/>
  <c r="C1740" i="9"/>
  <c r="C1741" i="9"/>
  <c r="C1742" i="9"/>
  <c r="C1743" i="9"/>
  <c r="C1744" i="9"/>
  <c r="C1745" i="9"/>
  <c r="C1746" i="9"/>
  <c r="C1747" i="9"/>
  <c r="C1748" i="9"/>
  <c r="C1749" i="9"/>
  <c r="C1750" i="9"/>
  <c r="C1751" i="9"/>
  <c r="C1752" i="9"/>
  <c r="C1753" i="9"/>
  <c r="C1754" i="9"/>
  <c r="C1755" i="9"/>
  <c r="C1756" i="9"/>
  <c r="C1757" i="9"/>
  <c r="C1758" i="9"/>
  <c r="C1759" i="9"/>
  <c r="C1760" i="9"/>
  <c r="C1761" i="9"/>
  <c r="C1762" i="9"/>
  <c r="C1763" i="9"/>
  <c r="C1764" i="9"/>
  <c r="C1765" i="9"/>
  <c r="C1766" i="9"/>
  <c r="C1767" i="9"/>
  <c r="C1768" i="9"/>
  <c r="C1769" i="9"/>
  <c r="C1770" i="9"/>
  <c r="C1771" i="9"/>
  <c r="C1772" i="9"/>
  <c r="C1773" i="9"/>
  <c r="C1774" i="9"/>
  <c r="C1775" i="9"/>
  <c r="C1776" i="9"/>
  <c r="C1777" i="9"/>
  <c r="C1778" i="9"/>
  <c r="C1779" i="9"/>
  <c r="C1780" i="9"/>
  <c r="C1781" i="9"/>
  <c r="C1782" i="9"/>
  <c r="C1783" i="9"/>
  <c r="C1784" i="9"/>
  <c r="C1785" i="9"/>
  <c r="C1786" i="9"/>
  <c r="C1787" i="9"/>
  <c r="C1788" i="9"/>
  <c r="C1789" i="9"/>
  <c r="C1790" i="9"/>
  <c r="C1791" i="9"/>
  <c r="C1792" i="9"/>
  <c r="C1793" i="9"/>
  <c r="C1794" i="9"/>
  <c r="C1795" i="9"/>
  <c r="C1796" i="9"/>
  <c r="C1797" i="9"/>
  <c r="C1798" i="9"/>
  <c r="C1799" i="9"/>
  <c r="C1800" i="9"/>
  <c r="C1801" i="9"/>
  <c r="C1802" i="9"/>
  <c r="C1803" i="9"/>
  <c r="C1804" i="9"/>
  <c r="C1805" i="9"/>
  <c r="C1806" i="9"/>
  <c r="C1807" i="9"/>
  <c r="C1808" i="9"/>
  <c r="C1809" i="9"/>
  <c r="C1810" i="9"/>
  <c r="C1811" i="9"/>
  <c r="C1812" i="9"/>
  <c r="C1813" i="9"/>
  <c r="C1814" i="9"/>
  <c r="C1815" i="9"/>
  <c r="C1816" i="9"/>
  <c r="C1817" i="9"/>
  <c r="C1818" i="9"/>
  <c r="C1819" i="9"/>
  <c r="C1820" i="9"/>
  <c r="C1821" i="9"/>
  <c r="C1822" i="9"/>
  <c r="C1823" i="9"/>
  <c r="C1824" i="9"/>
  <c r="C1825" i="9"/>
  <c r="C1826" i="9"/>
  <c r="C1827" i="9"/>
  <c r="C1828" i="9"/>
  <c r="C1829" i="9"/>
  <c r="C1830" i="9"/>
  <c r="C1831" i="9"/>
  <c r="C1832" i="9"/>
  <c r="C1833" i="9"/>
  <c r="C1834" i="9"/>
  <c r="C1835" i="9"/>
  <c r="C1836" i="9"/>
  <c r="C1837" i="9"/>
  <c r="C1838" i="9"/>
  <c r="C1839" i="9"/>
  <c r="C1840" i="9"/>
  <c r="C1841" i="9"/>
  <c r="C1842" i="9"/>
  <c r="C1843" i="9"/>
  <c r="C1844" i="9"/>
  <c r="C1845" i="9"/>
  <c r="C1846" i="9"/>
  <c r="C1847" i="9"/>
  <c r="C1848" i="9"/>
  <c r="C1849" i="9"/>
  <c r="C1850" i="9"/>
  <c r="C1851" i="9"/>
  <c r="C1852" i="9"/>
  <c r="C1853" i="9"/>
  <c r="C1854" i="9"/>
  <c r="C1855" i="9"/>
  <c r="C1856" i="9"/>
  <c r="C1857" i="9"/>
  <c r="C1858" i="9"/>
  <c r="C1859" i="9"/>
  <c r="C1860" i="9"/>
  <c r="C1861" i="9"/>
  <c r="C1862" i="9"/>
  <c r="C1863" i="9"/>
  <c r="C1864" i="9"/>
  <c r="C1865" i="9"/>
  <c r="C1866" i="9"/>
  <c r="C1867" i="9"/>
  <c r="C1868" i="9"/>
  <c r="C1869" i="9"/>
  <c r="C1870" i="9"/>
  <c r="C1871" i="9"/>
  <c r="C1872" i="9"/>
  <c r="C1873" i="9"/>
  <c r="C1874" i="9"/>
  <c r="C1875" i="9"/>
  <c r="C1876" i="9"/>
  <c r="C1877" i="9"/>
  <c r="C1878" i="9"/>
  <c r="C1879" i="9"/>
  <c r="C1880" i="9"/>
  <c r="C1881" i="9"/>
  <c r="C1882" i="9"/>
  <c r="C1883" i="9"/>
  <c r="C1884" i="9"/>
  <c r="C1885" i="9"/>
  <c r="C1886" i="9"/>
  <c r="C1887" i="9"/>
  <c r="C1888" i="9"/>
  <c r="C1889" i="9"/>
  <c r="C1890" i="9"/>
  <c r="C1891" i="9"/>
  <c r="C1892" i="9"/>
  <c r="C1893" i="9"/>
  <c r="C1894" i="9"/>
  <c r="C1895" i="9"/>
  <c r="C1896" i="9"/>
  <c r="C1897" i="9"/>
  <c r="C1898" i="9"/>
  <c r="C1899" i="9"/>
  <c r="C1900" i="9"/>
  <c r="C1901" i="9"/>
  <c r="C1902" i="9"/>
  <c r="C1903" i="9"/>
  <c r="C1904" i="9"/>
  <c r="C1905" i="9"/>
  <c r="C1906" i="9"/>
  <c r="C1907" i="9"/>
  <c r="C1908" i="9"/>
  <c r="C1909" i="9"/>
  <c r="C1910" i="9"/>
  <c r="C1911" i="9"/>
  <c r="C1912" i="9"/>
  <c r="C1913" i="9"/>
  <c r="C1914" i="9"/>
  <c r="C1915" i="9"/>
  <c r="C1916" i="9"/>
  <c r="C1917" i="9"/>
  <c r="C1918" i="9"/>
  <c r="C1919" i="9"/>
  <c r="C1920" i="9"/>
  <c r="C1921" i="9"/>
  <c r="C1922" i="9"/>
  <c r="C1923" i="9"/>
  <c r="C1924" i="9"/>
  <c r="C1925" i="9"/>
  <c r="C1926" i="9"/>
  <c r="C1927" i="9"/>
  <c r="C1928" i="9"/>
  <c r="C1929" i="9"/>
  <c r="C1930" i="9"/>
  <c r="C1931" i="9"/>
  <c r="C1932" i="9"/>
  <c r="C1933" i="9"/>
  <c r="C1934" i="9"/>
  <c r="C1935" i="9"/>
  <c r="C1936" i="9"/>
  <c r="C1937" i="9"/>
  <c r="C1938" i="9"/>
  <c r="C1939" i="9"/>
  <c r="C1940" i="9"/>
  <c r="C1941" i="9"/>
  <c r="C1942" i="9"/>
  <c r="C1943" i="9"/>
  <c r="C1944" i="9"/>
  <c r="C1945" i="9"/>
  <c r="C1946" i="9"/>
  <c r="C1947" i="9"/>
  <c r="C1948" i="9"/>
  <c r="C1949" i="9"/>
  <c r="C1950" i="9"/>
  <c r="C1951" i="9"/>
  <c r="C1952" i="9"/>
  <c r="C1953" i="9"/>
  <c r="C1954" i="9"/>
  <c r="C1955" i="9"/>
  <c r="C1956" i="9"/>
  <c r="C1957" i="9"/>
  <c r="C1958" i="9"/>
  <c r="C1959" i="9"/>
  <c r="C1960" i="9"/>
  <c r="C1961" i="9"/>
  <c r="C1962" i="9"/>
  <c r="C1963" i="9"/>
  <c r="C1964" i="9"/>
  <c r="C1965" i="9"/>
  <c r="C1966" i="9"/>
  <c r="C1967" i="9"/>
  <c r="C1968" i="9"/>
  <c r="C1969" i="9"/>
  <c r="C1970" i="9"/>
  <c r="C1971" i="9"/>
  <c r="C1972" i="9"/>
  <c r="C1973" i="9"/>
  <c r="C1974" i="9"/>
  <c r="C1975" i="9"/>
  <c r="C1976" i="9"/>
  <c r="C1977" i="9"/>
  <c r="C1978" i="9"/>
  <c r="C1979" i="9"/>
  <c r="C1980" i="9"/>
  <c r="C1981" i="9"/>
  <c r="C1982" i="9"/>
  <c r="C1983" i="9"/>
  <c r="C1984" i="9"/>
  <c r="C1985" i="9"/>
  <c r="C1986" i="9"/>
  <c r="C1987" i="9"/>
  <c r="C1988" i="9"/>
  <c r="C1989" i="9"/>
  <c r="C1990" i="9"/>
  <c r="C1991" i="9"/>
  <c r="C1992" i="9"/>
  <c r="C1993" i="9"/>
  <c r="C1994" i="9"/>
  <c r="C1995" i="9"/>
  <c r="C1996" i="9"/>
  <c r="C1997" i="9"/>
  <c r="C1998" i="9"/>
  <c r="C1999" i="9"/>
  <c r="C2000" i="9"/>
  <c r="C2001" i="9"/>
  <c r="C2002" i="9"/>
  <c r="C2003" i="9"/>
  <c r="C2004" i="9"/>
  <c r="C2005" i="9"/>
  <c r="C2006" i="9"/>
  <c r="C2007" i="9"/>
  <c r="C2008" i="9"/>
  <c r="C2009" i="9"/>
  <c r="C2010" i="9"/>
  <c r="C2011" i="9"/>
  <c r="C2012" i="9"/>
  <c r="C2013" i="9"/>
  <c r="C2014" i="9"/>
  <c r="C2015" i="9"/>
  <c r="C2016" i="9"/>
  <c r="C2017" i="9"/>
  <c r="C2018" i="9"/>
  <c r="C2019" i="9"/>
  <c r="C2020" i="9"/>
  <c r="C2021" i="9"/>
  <c r="C2022" i="9"/>
  <c r="C2023" i="9"/>
  <c r="C2024" i="9"/>
  <c r="C2025" i="9"/>
  <c r="C2026" i="9"/>
  <c r="C2027" i="9"/>
  <c r="C2028" i="9"/>
  <c r="C2029" i="9"/>
  <c r="C2030" i="9"/>
  <c r="C2031" i="9"/>
  <c r="C2032" i="9"/>
  <c r="C2033" i="9"/>
  <c r="C2034" i="9"/>
  <c r="C2035" i="9"/>
  <c r="C2036" i="9"/>
  <c r="C2037" i="9"/>
  <c r="C2038" i="9"/>
  <c r="C2039" i="9"/>
  <c r="C2040" i="9"/>
  <c r="C2041" i="9"/>
  <c r="C2042" i="9"/>
  <c r="C2043" i="9"/>
  <c r="C2044" i="9"/>
  <c r="C2045" i="9"/>
  <c r="C2046" i="9"/>
  <c r="C2047" i="9"/>
  <c r="C2048" i="9"/>
  <c r="C2049" i="9"/>
  <c r="C2050" i="9"/>
  <c r="C2051" i="9"/>
  <c r="C2052" i="9"/>
  <c r="C2053" i="9"/>
  <c r="C2054" i="9"/>
  <c r="C2055" i="9"/>
  <c r="C2056" i="9"/>
  <c r="C2057" i="9"/>
  <c r="C2058" i="9"/>
  <c r="C2059" i="9"/>
  <c r="C2060" i="9"/>
  <c r="C2061" i="9"/>
  <c r="C2062" i="9"/>
  <c r="C2063" i="9"/>
  <c r="C2064" i="9"/>
  <c r="C2065" i="9"/>
  <c r="C2066" i="9"/>
  <c r="C2067" i="9"/>
  <c r="C2068" i="9"/>
  <c r="C2069" i="9"/>
  <c r="C2070" i="9"/>
  <c r="C2071" i="9"/>
  <c r="C2072" i="9"/>
  <c r="C2073" i="9"/>
  <c r="C2074" i="9"/>
  <c r="C2075" i="9"/>
  <c r="C2076" i="9"/>
  <c r="C2077" i="9"/>
  <c r="C2078" i="9"/>
  <c r="C2079" i="9"/>
  <c r="C2080" i="9"/>
  <c r="C2081" i="9"/>
  <c r="C2082" i="9"/>
  <c r="C2083" i="9"/>
  <c r="C2084" i="9"/>
  <c r="C2085" i="9"/>
  <c r="C2086" i="9"/>
  <c r="C2087" i="9"/>
  <c r="C2088" i="9"/>
  <c r="C2089" i="9"/>
  <c r="C2090" i="9"/>
  <c r="C2091" i="9"/>
  <c r="C2092" i="9"/>
  <c r="C2093" i="9"/>
  <c r="C2094" i="9"/>
  <c r="C2095" i="9"/>
  <c r="C2096" i="9"/>
  <c r="C2097" i="9"/>
  <c r="C2098" i="9"/>
  <c r="C2099" i="9"/>
  <c r="C2100" i="9"/>
  <c r="C2" i="9"/>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1009" i="7"/>
  <c r="D1010" i="7"/>
  <c r="D1011" i="7"/>
  <c r="D1012" i="7"/>
  <c r="D1013" i="7"/>
  <c r="D1014" i="7"/>
  <c r="D1015" i="7"/>
  <c r="D1016" i="7"/>
  <c r="D1017" i="7"/>
  <c r="D1018" i="7"/>
  <c r="D1019" i="7"/>
  <c r="D1020" i="7"/>
  <c r="D1021" i="7"/>
  <c r="D1022" i="7"/>
  <c r="D1023" i="7"/>
  <c r="D1024" i="7"/>
  <c r="D1025" i="7"/>
  <c r="D1026" i="7"/>
  <c r="D1027" i="7"/>
  <c r="D1028" i="7"/>
  <c r="D1029" i="7"/>
  <c r="D1030" i="7"/>
  <c r="D1031" i="7"/>
  <c r="D1032" i="7"/>
  <c r="D1033"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0" i="7"/>
  <c r="D1091" i="7"/>
  <c r="D1092" i="7"/>
  <c r="D1093" i="7"/>
  <c r="D1094" i="7"/>
  <c r="D1095" i="7"/>
  <c r="D1096" i="7"/>
  <c r="D1097" i="7"/>
  <c r="D1098" i="7"/>
  <c r="D1099" i="7"/>
  <c r="D1100" i="7"/>
  <c r="D1101" i="7"/>
  <c r="D1102" i="7"/>
  <c r="D1103" i="7"/>
  <c r="D1104" i="7"/>
  <c r="D1105" i="7"/>
  <c r="D1106" i="7"/>
  <c r="D1107" i="7"/>
  <c r="D1108" i="7"/>
  <c r="D1109" i="7"/>
  <c r="D1110" i="7"/>
  <c r="D1111" i="7"/>
  <c r="D1112" i="7"/>
  <c r="D1113" i="7"/>
  <c r="D1114" i="7"/>
  <c r="D1115" i="7"/>
  <c r="D1116" i="7"/>
  <c r="D1117" i="7"/>
  <c r="D1118" i="7"/>
  <c r="D1119" i="7"/>
  <c r="D1120" i="7"/>
  <c r="D1121" i="7"/>
  <c r="D1122" i="7"/>
  <c r="D1123" i="7"/>
  <c r="D1124" i="7"/>
  <c r="D1125" i="7"/>
  <c r="D1126" i="7"/>
  <c r="D1127" i="7"/>
  <c r="D1128" i="7"/>
  <c r="D1129" i="7"/>
  <c r="D1130" i="7"/>
  <c r="D1131" i="7"/>
  <c r="D1132" i="7"/>
  <c r="D1133" i="7"/>
  <c r="D1134" i="7"/>
  <c r="D1135" i="7"/>
  <c r="D1136" i="7"/>
  <c r="D1137" i="7"/>
  <c r="D1138" i="7"/>
  <c r="D1139" i="7"/>
  <c r="D1140" i="7"/>
  <c r="D1141" i="7"/>
  <c r="D1142" i="7"/>
  <c r="D1143" i="7"/>
  <c r="D1144" i="7"/>
  <c r="D1145" i="7"/>
  <c r="D1146" i="7"/>
  <c r="D1147" i="7"/>
  <c r="D1148" i="7"/>
  <c r="D1149" i="7"/>
  <c r="D1150" i="7"/>
  <c r="D1151" i="7"/>
  <c r="D1152" i="7"/>
  <c r="D1153" i="7"/>
  <c r="D1154" i="7"/>
  <c r="D1155" i="7"/>
  <c r="D1156" i="7"/>
  <c r="D1157" i="7"/>
  <c r="D1158" i="7"/>
  <c r="D1159" i="7"/>
  <c r="D1160" i="7"/>
  <c r="D1161" i="7"/>
  <c r="D1162" i="7"/>
  <c r="D1163" i="7"/>
  <c r="D1164" i="7"/>
  <c r="D1165" i="7"/>
  <c r="D1166" i="7"/>
  <c r="D1167" i="7"/>
  <c r="D1168" i="7"/>
  <c r="D1169" i="7"/>
  <c r="D1170" i="7"/>
  <c r="D1171" i="7"/>
  <c r="D1172" i="7"/>
  <c r="D1173" i="7"/>
  <c r="D1174" i="7"/>
  <c r="D1175" i="7"/>
  <c r="D1176" i="7"/>
  <c r="D1177" i="7"/>
  <c r="D1178" i="7"/>
  <c r="D1179" i="7"/>
  <c r="D1180" i="7"/>
  <c r="D1181" i="7"/>
  <c r="D1182" i="7"/>
  <c r="D1183" i="7"/>
  <c r="D1184" i="7"/>
  <c r="D1185" i="7"/>
  <c r="D1186" i="7"/>
  <c r="D1187" i="7"/>
  <c r="D1188" i="7"/>
  <c r="D1189"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4" i="7"/>
  <c r="D1215" i="7"/>
  <c r="D1216" i="7"/>
  <c r="D1217" i="7"/>
  <c r="D1218" i="7"/>
  <c r="D1219" i="7"/>
  <c r="D1220" i="7"/>
  <c r="D1221" i="7"/>
  <c r="D1222" i="7"/>
  <c r="D1223" i="7"/>
  <c r="D1224" i="7"/>
  <c r="D1225" i="7"/>
  <c r="D1226" i="7"/>
  <c r="D1227" i="7"/>
  <c r="D1228" i="7"/>
  <c r="D1229" i="7"/>
  <c r="D1230" i="7"/>
  <c r="D1231" i="7"/>
  <c r="D1232" i="7"/>
  <c r="D1233" i="7"/>
  <c r="D1234" i="7"/>
  <c r="D1235" i="7"/>
  <c r="D1236" i="7"/>
  <c r="D1237" i="7"/>
  <c r="D1238" i="7"/>
  <c r="D1239" i="7"/>
  <c r="D1240" i="7"/>
  <c r="D1241" i="7"/>
  <c r="D1242" i="7"/>
  <c r="D1243" i="7"/>
  <c r="D1244" i="7"/>
  <c r="D1245" i="7"/>
  <c r="D1246" i="7"/>
  <c r="D1247" i="7"/>
  <c r="D1248" i="7"/>
  <c r="D1249" i="7"/>
  <c r="D1250" i="7"/>
  <c r="D1251" i="7"/>
  <c r="D1252" i="7"/>
  <c r="D1253" i="7"/>
  <c r="D1254" i="7"/>
  <c r="D1255" i="7"/>
  <c r="D1256" i="7"/>
  <c r="D1257" i="7"/>
  <c r="D1258" i="7"/>
  <c r="D1259" i="7"/>
  <c r="D1260" i="7"/>
  <c r="D1261" i="7"/>
  <c r="D1262" i="7"/>
  <c r="D1263" i="7"/>
  <c r="D1264" i="7"/>
  <c r="D1265" i="7"/>
  <c r="D1266" i="7"/>
  <c r="D1267" i="7"/>
  <c r="D1268" i="7"/>
  <c r="D1269" i="7"/>
  <c r="D1270" i="7"/>
  <c r="D1271" i="7"/>
  <c r="D1272" i="7"/>
  <c r="D1273" i="7"/>
  <c r="D1274" i="7"/>
  <c r="D1275" i="7"/>
  <c r="D1276" i="7"/>
  <c r="D1277" i="7"/>
  <c r="D1278" i="7"/>
  <c r="D1279" i="7"/>
  <c r="D1280" i="7"/>
  <c r="D1281" i="7"/>
  <c r="D1282" i="7"/>
  <c r="D1283" i="7"/>
  <c r="D1284" i="7"/>
  <c r="D1285" i="7"/>
  <c r="D1286" i="7"/>
  <c r="D1287" i="7"/>
  <c r="D1288" i="7"/>
  <c r="D1289" i="7"/>
  <c r="D1290" i="7"/>
  <c r="D1291" i="7"/>
  <c r="D1292" i="7"/>
  <c r="D1293" i="7"/>
  <c r="D1294" i="7"/>
  <c r="D1295" i="7"/>
  <c r="D1296" i="7"/>
  <c r="D1297" i="7"/>
  <c r="D1298" i="7"/>
  <c r="D1299" i="7"/>
  <c r="D1300" i="7"/>
  <c r="D1301" i="7"/>
  <c r="D1302" i="7"/>
  <c r="D1303" i="7"/>
  <c r="D1304" i="7"/>
  <c r="D1305" i="7"/>
  <c r="D1306" i="7"/>
  <c r="D1307" i="7"/>
  <c r="D1308" i="7"/>
  <c r="D1309" i="7"/>
  <c r="D1310" i="7"/>
  <c r="D1311" i="7"/>
  <c r="D1312" i="7"/>
  <c r="D1313" i="7"/>
  <c r="D1314" i="7"/>
  <c r="D1315" i="7"/>
  <c r="D1316" i="7"/>
  <c r="D1317" i="7"/>
  <c r="D1318" i="7"/>
  <c r="D1319" i="7"/>
  <c r="D1320" i="7"/>
  <c r="D1321" i="7"/>
  <c r="D1322" i="7"/>
  <c r="D1323" i="7"/>
  <c r="D1324" i="7"/>
  <c r="D1325" i="7"/>
  <c r="D1326" i="7"/>
  <c r="D1327" i="7"/>
  <c r="D1328" i="7"/>
  <c r="D1329" i="7"/>
  <c r="D1330" i="7"/>
  <c r="D1331" i="7"/>
  <c r="D1332" i="7"/>
  <c r="D1333" i="7"/>
  <c r="D1334" i="7"/>
  <c r="D1335" i="7"/>
  <c r="D1336" i="7"/>
  <c r="D1337" i="7"/>
  <c r="D1338" i="7"/>
  <c r="D1339" i="7"/>
  <c r="D1340" i="7"/>
  <c r="D1341" i="7"/>
  <c r="D1342" i="7"/>
  <c r="D1343" i="7"/>
  <c r="D1344" i="7"/>
  <c r="D1345" i="7"/>
  <c r="D1346" i="7"/>
  <c r="D1347" i="7"/>
  <c r="D1348" i="7"/>
  <c r="D1349" i="7"/>
  <c r="D1350" i="7"/>
  <c r="D1351" i="7"/>
  <c r="D1352" i="7"/>
  <c r="D1353" i="7"/>
  <c r="D1354" i="7"/>
  <c r="D1355" i="7"/>
  <c r="D1356" i="7"/>
  <c r="D1357" i="7"/>
  <c r="D1358" i="7"/>
  <c r="D1359" i="7"/>
  <c r="D1360" i="7"/>
  <c r="D1361" i="7"/>
  <c r="D1362" i="7"/>
  <c r="D1363" i="7"/>
  <c r="D1364" i="7"/>
  <c r="D1365" i="7"/>
  <c r="D1366" i="7"/>
  <c r="D1367" i="7"/>
  <c r="D1368" i="7"/>
  <c r="D1369" i="7"/>
  <c r="D1370" i="7"/>
  <c r="D1371" i="7"/>
  <c r="D1372" i="7"/>
  <c r="D1373" i="7"/>
  <c r="D1374" i="7"/>
  <c r="D1375" i="7"/>
  <c r="D1376" i="7"/>
  <c r="D1377" i="7"/>
  <c r="D1378" i="7"/>
  <c r="D1379" i="7"/>
  <c r="D1380" i="7"/>
  <c r="D1381" i="7"/>
  <c r="D1382" i="7"/>
  <c r="D1383" i="7"/>
  <c r="D1384" i="7"/>
  <c r="D1385" i="7"/>
  <c r="D1386" i="7"/>
  <c r="D1387" i="7"/>
  <c r="D1388" i="7"/>
  <c r="D1389" i="7"/>
  <c r="D1390" i="7"/>
  <c r="D1391" i="7"/>
  <c r="D1392" i="7"/>
  <c r="D1393" i="7"/>
  <c r="D1394" i="7"/>
  <c r="D1395" i="7"/>
  <c r="D1396" i="7"/>
  <c r="D1397" i="7"/>
  <c r="D1398" i="7"/>
  <c r="D1399" i="7"/>
  <c r="D1400" i="7"/>
  <c r="D1401" i="7"/>
  <c r="D1402" i="7"/>
  <c r="D1403" i="7"/>
  <c r="D1404" i="7"/>
  <c r="D1405" i="7"/>
  <c r="D1406" i="7"/>
  <c r="D1407" i="7"/>
  <c r="D1408" i="7"/>
  <c r="D1409" i="7"/>
  <c r="D1410" i="7"/>
  <c r="D1411" i="7"/>
  <c r="D1412" i="7"/>
  <c r="D1413" i="7"/>
  <c r="D1414" i="7"/>
  <c r="D1415" i="7"/>
  <c r="D1416" i="7"/>
  <c r="D1417" i="7"/>
  <c r="D1418" i="7"/>
  <c r="D1419" i="7"/>
  <c r="D1420" i="7"/>
  <c r="D1421" i="7"/>
  <c r="D1422" i="7"/>
  <c r="D1423" i="7"/>
  <c r="D1424" i="7"/>
  <c r="D1425" i="7"/>
  <c r="D1426" i="7"/>
  <c r="D1427" i="7"/>
  <c r="D1428" i="7"/>
  <c r="D1429" i="7"/>
  <c r="D1430" i="7"/>
  <c r="D1431" i="7"/>
  <c r="D1432" i="7"/>
  <c r="D1433" i="7"/>
  <c r="D1434" i="7"/>
  <c r="D1435" i="7"/>
  <c r="D1436" i="7"/>
  <c r="D1437" i="7"/>
  <c r="D1438" i="7"/>
  <c r="D1439" i="7"/>
  <c r="D1440" i="7"/>
  <c r="D1441" i="7"/>
  <c r="D1442" i="7"/>
  <c r="D1443" i="7"/>
  <c r="D1444" i="7"/>
  <c r="D1445" i="7"/>
  <c r="D1446" i="7"/>
  <c r="D1447" i="7"/>
  <c r="D1448" i="7"/>
  <c r="D1449" i="7"/>
  <c r="D1450" i="7"/>
  <c r="D1451" i="7"/>
  <c r="D1452" i="7"/>
  <c r="D1453" i="7"/>
  <c r="D1454" i="7"/>
  <c r="D1455" i="7"/>
  <c r="D1456" i="7"/>
  <c r="D1457" i="7"/>
  <c r="D1458" i="7"/>
  <c r="D1459" i="7"/>
  <c r="D1460" i="7"/>
  <c r="D1461" i="7"/>
  <c r="D1462" i="7"/>
  <c r="D1463" i="7"/>
  <c r="D1464" i="7"/>
  <c r="D1465" i="7"/>
  <c r="D1466" i="7"/>
  <c r="D1467" i="7"/>
  <c r="D1468" i="7"/>
  <c r="D1469" i="7"/>
  <c r="D1470" i="7"/>
  <c r="D1471" i="7"/>
  <c r="D1472" i="7"/>
  <c r="D1473" i="7"/>
  <c r="D1474" i="7"/>
  <c r="D1475" i="7"/>
  <c r="D1476" i="7"/>
  <c r="D1477" i="7"/>
  <c r="D1478" i="7"/>
  <c r="D1479" i="7"/>
  <c r="D1480" i="7"/>
  <c r="D1481" i="7"/>
  <c r="D1482" i="7"/>
  <c r="D1483" i="7"/>
  <c r="D1484" i="7"/>
  <c r="D1485" i="7"/>
  <c r="D1486" i="7"/>
  <c r="D1487" i="7"/>
  <c r="D1488" i="7"/>
  <c r="D1489" i="7"/>
  <c r="D1490" i="7"/>
  <c r="D1491" i="7"/>
  <c r="D1492" i="7"/>
  <c r="D1493" i="7"/>
  <c r="D1494" i="7"/>
  <c r="D1495" i="7"/>
  <c r="D1496" i="7"/>
  <c r="D1497" i="7"/>
  <c r="D1498" i="7"/>
  <c r="D1499" i="7"/>
  <c r="D1500" i="7"/>
  <c r="D1501" i="7"/>
  <c r="D1502" i="7"/>
  <c r="D1503" i="7"/>
  <c r="D1504" i="7"/>
  <c r="D1505" i="7"/>
  <c r="D1506" i="7"/>
  <c r="D1507" i="7"/>
  <c r="D1508" i="7"/>
  <c r="D1509" i="7"/>
  <c r="D1510" i="7"/>
  <c r="D1511" i="7"/>
  <c r="D1512" i="7"/>
  <c r="D1513" i="7"/>
  <c r="D1514" i="7"/>
  <c r="D1515" i="7"/>
  <c r="D1516" i="7"/>
  <c r="D1517" i="7"/>
  <c r="D1518" i="7"/>
  <c r="D1519" i="7"/>
  <c r="D1520" i="7"/>
  <c r="D1521" i="7"/>
  <c r="D1522" i="7"/>
  <c r="D1523" i="7"/>
  <c r="D1524" i="7"/>
  <c r="D1525" i="7"/>
  <c r="D1526" i="7"/>
  <c r="D1527" i="7"/>
  <c r="D1528" i="7"/>
  <c r="D1529" i="7"/>
  <c r="D1530" i="7"/>
  <c r="D1531" i="7"/>
  <c r="D1532" i="7"/>
  <c r="D1533" i="7"/>
  <c r="D1534" i="7"/>
  <c r="D1535" i="7"/>
  <c r="D1536" i="7"/>
  <c r="D1537" i="7"/>
  <c r="D1538" i="7"/>
  <c r="D1539" i="7"/>
  <c r="D1540" i="7"/>
  <c r="D1541" i="7"/>
  <c r="D1542" i="7"/>
  <c r="D1543" i="7"/>
  <c r="D1544" i="7"/>
  <c r="D1545" i="7"/>
  <c r="D1546" i="7"/>
  <c r="D1547" i="7"/>
  <c r="D1548" i="7"/>
  <c r="D1549" i="7"/>
  <c r="D1550" i="7"/>
  <c r="D1551" i="7"/>
  <c r="D1552" i="7"/>
  <c r="D1553" i="7"/>
  <c r="D1554" i="7"/>
  <c r="D1555" i="7"/>
  <c r="D1556" i="7"/>
  <c r="D1557" i="7"/>
  <c r="D1558" i="7"/>
  <c r="D1559" i="7"/>
  <c r="D1560" i="7"/>
  <c r="D1561" i="7"/>
  <c r="D1562" i="7"/>
  <c r="D1563" i="7"/>
  <c r="D1564" i="7"/>
  <c r="D1565" i="7"/>
  <c r="D1566" i="7"/>
  <c r="D1567" i="7"/>
  <c r="D1568" i="7"/>
  <c r="D1569" i="7"/>
  <c r="D1570" i="7"/>
  <c r="D1571" i="7"/>
  <c r="D1572" i="7"/>
  <c r="D1573" i="7"/>
  <c r="D1574" i="7"/>
  <c r="D1575" i="7"/>
  <c r="D1576" i="7"/>
  <c r="D1577" i="7"/>
  <c r="D1578" i="7"/>
  <c r="D1579" i="7"/>
  <c r="D1580" i="7"/>
  <c r="D1581" i="7"/>
  <c r="D1582" i="7"/>
  <c r="D1583" i="7"/>
  <c r="D1584" i="7"/>
  <c r="D1585" i="7"/>
  <c r="D1586" i="7"/>
  <c r="D1587" i="7"/>
  <c r="D1588" i="7"/>
  <c r="D1589" i="7"/>
  <c r="D1590" i="7"/>
  <c r="D1591" i="7"/>
  <c r="D1592" i="7"/>
  <c r="D1593" i="7"/>
  <c r="D1594" i="7"/>
  <c r="D1595" i="7"/>
  <c r="D1596" i="7"/>
  <c r="D1597" i="7"/>
  <c r="D1598" i="7"/>
  <c r="D1599" i="7"/>
  <c r="D1600" i="7"/>
  <c r="D1601" i="7"/>
  <c r="D1602" i="7"/>
  <c r="D1603" i="7"/>
  <c r="D1604" i="7"/>
  <c r="D1605" i="7"/>
  <c r="D1606" i="7"/>
  <c r="D1607" i="7"/>
  <c r="D1608" i="7"/>
  <c r="D1609" i="7"/>
  <c r="D1610" i="7"/>
  <c r="D1611" i="7"/>
  <c r="D1612" i="7"/>
  <c r="D1613" i="7"/>
  <c r="D1614" i="7"/>
  <c r="D1615" i="7"/>
  <c r="D1616" i="7"/>
  <c r="D1617" i="7"/>
  <c r="D1618" i="7"/>
  <c r="D1619" i="7"/>
  <c r="D1620" i="7"/>
  <c r="D1621" i="7"/>
  <c r="D1622" i="7"/>
  <c r="D1623" i="7"/>
  <c r="D1624" i="7"/>
  <c r="D1625" i="7"/>
  <c r="D1626" i="7"/>
  <c r="D1627" i="7"/>
  <c r="D1628" i="7"/>
  <c r="D1629" i="7"/>
  <c r="D1630" i="7"/>
  <c r="D1631" i="7"/>
  <c r="D1632" i="7"/>
  <c r="D1633" i="7"/>
  <c r="D1634" i="7"/>
  <c r="D1635" i="7"/>
  <c r="D1636" i="7"/>
  <c r="D1637" i="7"/>
  <c r="D1638" i="7"/>
  <c r="D1639" i="7"/>
  <c r="D1640" i="7"/>
  <c r="D1641" i="7"/>
  <c r="D1642" i="7"/>
  <c r="D1643" i="7"/>
  <c r="D1644" i="7"/>
  <c r="D1645" i="7"/>
  <c r="D1646" i="7"/>
  <c r="D1647" i="7"/>
  <c r="D1648" i="7"/>
  <c r="D1649" i="7"/>
  <c r="D1650" i="7"/>
  <c r="D1651" i="7"/>
  <c r="D1652" i="7"/>
  <c r="D1653" i="7"/>
  <c r="D1654" i="7"/>
  <c r="D1655" i="7"/>
  <c r="D1656" i="7"/>
  <c r="D1657" i="7"/>
  <c r="D1658" i="7"/>
  <c r="D1659" i="7"/>
  <c r="D1660" i="7"/>
  <c r="D1661" i="7"/>
  <c r="D1662" i="7"/>
  <c r="D1663" i="7"/>
  <c r="D1664" i="7"/>
  <c r="D1665" i="7"/>
  <c r="D1666" i="7"/>
  <c r="D1667" i="7"/>
  <c r="D1668" i="7"/>
  <c r="D1669" i="7"/>
  <c r="D1670" i="7"/>
  <c r="D1671" i="7"/>
  <c r="D1672" i="7"/>
  <c r="D1673" i="7"/>
  <c r="D1674" i="7"/>
  <c r="D1675" i="7"/>
  <c r="D1676" i="7"/>
  <c r="D1677" i="7"/>
  <c r="D1678" i="7"/>
  <c r="D1679" i="7"/>
  <c r="D1680" i="7"/>
  <c r="D1681" i="7"/>
  <c r="D1682" i="7"/>
  <c r="D1683" i="7"/>
  <c r="D1684" i="7"/>
  <c r="D1685" i="7"/>
  <c r="D1686" i="7"/>
  <c r="D1687" i="7"/>
  <c r="D1688" i="7"/>
  <c r="D1689" i="7"/>
  <c r="D1690" i="7"/>
  <c r="D1691" i="7"/>
  <c r="D1692" i="7"/>
  <c r="D1693" i="7"/>
  <c r="D1694" i="7"/>
  <c r="D1695" i="7"/>
  <c r="D1696" i="7"/>
  <c r="D1697" i="7"/>
  <c r="D1698" i="7"/>
  <c r="D1699" i="7"/>
  <c r="D1700" i="7"/>
  <c r="D1701" i="7"/>
  <c r="D1702" i="7"/>
  <c r="D1703" i="7"/>
  <c r="D1704" i="7"/>
  <c r="D1705" i="7"/>
  <c r="D1706" i="7"/>
  <c r="D1707" i="7"/>
  <c r="D1708" i="7"/>
  <c r="D1709" i="7"/>
  <c r="D1710" i="7"/>
  <c r="D1711" i="7"/>
  <c r="D1712" i="7"/>
  <c r="D1713" i="7"/>
  <c r="D1714" i="7"/>
  <c r="D1715" i="7"/>
  <c r="D1716" i="7"/>
  <c r="D1717" i="7"/>
  <c r="D1718" i="7"/>
  <c r="D1719" i="7"/>
  <c r="D1720" i="7"/>
  <c r="D1721" i="7"/>
  <c r="D1722" i="7"/>
  <c r="D1723" i="7"/>
  <c r="D1724" i="7"/>
  <c r="D1725" i="7"/>
  <c r="D1726" i="7"/>
  <c r="D1727" i="7"/>
  <c r="D1728" i="7"/>
  <c r="D1729" i="7"/>
  <c r="D1730" i="7"/>
  <c r="D1731" i="7"/>
  <c r="D1732" i="7"/>
  <c r="D1733" i="7"/>
  <c r="D1734" i="7"/>
  <c r="D1735" i="7"/>
  <c r="D1736" i="7"/>
  <c r="D1737" i="7"/>
  <c r="D1738" i="7"/>
  <c r="D1739" i="7"/>
  <c r="D1740" i="7"/>
  <c r="D1741" i="7"/>
  <c r="D1742" i="7"/>
  <c r="D1743" i="7"/>
  <c r="D1744" i="7"/>
  <c r="D1745" i="7"/>
  <c r="D1746" i="7"/>
  <c r="D1747" i="7"/>
  <c r="D1748" i="7"/>
  <c r="D1749" i="7"/>
  <c r="D1750" i="7"/>
  <c r="D1751" i="7"/>
  <c r="D1752" i="7"/>
  <c r="D1753" i="7"/>
  <c r="D1754" i="7"/>
  <c r="D1755" i="7"/>
  <c r="D1756" i="7"/>
  <c r="D1757" i="7"/>
  <c r="D1758" i="7"/>
  <c r="D1759" i="7"/>
  <c r="D1760" i="7"/>
  <c r="D1761" i="7"/>
  <c r="D1762" i="7"/>
  <c r="D1763" i="7"/>
  <c r="D1764" i="7"/>
  <c r="D1765" i="7"/>
  <c r="D1766" i="7"/>
  <c r="D1767" i="7"/>
  <c r="D1768" i="7"/>
  <c r="D1769" i="7"/>
  <c r="D1770" i="7"/>
  <c r="D1771" i="7"/>
  <c r="D1772" i="7"/>
  <c r="D1773" i="7"/>
  <c r="D1774" i="7"/>
  <c r="D1775" i="7"/>
  <c r="D1776" i="7"/>
  <c r="D1777" i="7"/>
  <c r="D1778" i="7"/>
  <c r="D1779" i="7"/>
  <c r="D1780" i="7"/>
  <c r="D1781" i="7"/>
  <c r="D1782" i="7"/>
  <c r="D1783" i="7"/>
  <c r="D1784" i="7"/>
  <c r="D1785" i="7"/>
  <c r="D1786" i="7"/>
  <c r="D1787" i="7"/>
  <c r="D1788" i="7"/>
  <c r="D1789" i="7"/>
  <c r="D1790" i="7"/>
  <c r="D1791" i="7"/>
  <c r="D1792" i="7"/>
  <c r="D1793" i="7"/>
  <c r="D1794" i="7"/>
  <c r="D1795" i="7"/>
  <c r="D1796" i="7"/>
  <c r="D1797" i="7"/>
  <c r="D1798" i="7"/>
  <c r="D1799" i="7"/>
  <c r="D1800" i="7"/>
  <c r="D1801" i="7"/>
  <c r="D1802" i="7"/>
  <c r="D1803" i="7"/>
  <c r="D1804" i="7"/>
  <c r="D1805" i="7"/>
  <c r="D1806" i="7"/>
  <c r="D1807" i="7"/>
  <c r="D1808" i="7"/>
  <c r="D1809" i="7"/>
  <c r="D1810" i="7"/>
  <c r="D1811" i="7"/>
  <c r="D1812" i="7"/>
  <c r="D1813" i="7"/>
  <c r="D1814" i="7"/>
  <c r="D1815" i="7"/>
  <c r="D1816" i="7"/>
  <c r="D1817" i="7"/>
  <c r="D1818" i="7"/>
  <c r="D1819" i="7"/>
  <c r="D1820" i="7"/>
  <c r="D1821" i="7"/>
  <c r="D1822" i="7"/>
  <c r="D1823" i="7"/>
  <c r="D1824" i="7"/>
  <c r="D1825" i="7"/>
  <c r="D1826" i="7"/>
  <c r="D1827" i="7"/>
  <c r="D1828" i="7"/>
  <c r="D1829" i="7"/>
  <c r="D1830" i="7"/>
  <c r="D1831" i="7"/>
  <c r="D1832" i="7"/>
  <c r="D1833" i="7"/>
  <c r="D1834" i="7"/>
  <c r="D1835" i="7"/>
  <c r="D1836" i="7"/>
  <c r="D1837" i="7"/>
  <c r="D1838" i="7"/>
  <c r="D1839" i="7"/>
  <c r="D1840" i="7"/>
  <c r="D1841" i="7"/>
  <c r="D1842" i="7"/>
  <c r="D1843" i="7"/>
  <c r="D1844" i="7"/>
  <c r="D1845" i="7"/>
  <c r="D1846" i="7"/>
  <c r="D1847" i="7"/>
  <c r="D1848" i="7"/>
  <c r="D1849" i="7"/>
  <c r="D1850" i="7"/>
  <c r="D1851" i="7"/>
  <c r="D1852" i="7"/>
  <c r="D1853" i="7"/>
  <c r="D1854" i="7"/>
  <c r="D1855" i="7"/>
  <c r="D1856" i="7"/>
  <c r="D1857" i="7"/>
  <c r="D1858" i="7"/>
  <c r="D1859" i="7"/>
  <c r="D1860" i="7"/>
  <c r="D1861" i="7"/>
  <c r="D1862" i="7"/>
  <c r="D1863" i="7"/>
  <c r="D1864" i="7"/>
  <c r="D1865" i="7"/>
  <c r="D1866" i="7"/>
  <c r="D1867" i="7"/>
  <c r="D1868" i="7"/>
  <c r="D1869" i="7"/>
  <c r="D1870" i="7"/>
  <c r="D1871" i="7"/>
  <c r="D1872" i="7"/>
  <c r="D1873" i="7"/>
  <c r="D1874" i="7"/>
  <c r="D1875" i="7"/>
  <c r="D1876" i="7"/>
  <c r="D1877" i="7"/>
  <c r="D1878" i="7"/>
  <c r="D1879" i="7"/>
  <c r="D1880" i="7"/>
  <c r="D1881" i="7"/>
  <c r="D1882" i="7"/>
  <c r="D1883" i="7"/>
  <c r="D1884" i="7"/>
  <c r="D1885" i="7"/>
  <c r="D1886" i="7"/>
  <c r="D1887" i="7"/>
  <c r="D1888" i="7"/>
  <c r="D1889" i="7"/>
  <c r="D1890" i="7"/>
  <c r="D1891" i="7"/>
  <c r="D1892" i="7"/>
  <c r="D1893" i="7"/>
  <c r="D1894" i="7"/>
  <c r="D1895" i="7"/>
  <c r="D1896" i="7"/>
  <c r="D1897" i="7"/>
  <c r="D1898" i="7"/>
  <c r="D1899" i="7"/>
  <c r="D1900" i="7"/>
  <c r="D1901" i="7"/>
  <c r="D1902" i="7"/>
  <c r="D1903" i="7"/>
  <c r="D1904" i="7"/>
  <c r="D1905" i="7"/>
  <c r="D1906" i="7"/>
  <c r="D1907" i="7"/>
  <c r="D1908" i="7"/>
  <c r="D1909" i="7"/>
  <c r="D1910" i="7"/>
  <c r="D1911" i="7"/>
  <c r="D1912" i="7"/>
  <c r="D1913" i="7"/>
  <c r="D1914" i="7"/>
  <c r="D1915" i="7"/>
  <c r="D1916" i="7"/>
  <c r="D1917" i="7"/>
  <c r="D1918" i="7"/>
  <c r="D1919" i="7"/>
  <c r="D1920" i="7"/>
  <c r="D1921" i="7"/>
  <c r="D1922" i="7"/>
  <c r="D1923" i="7"/>
  <c r="D1924" i="7"/>
  <c r="D1925" i="7"/>
  <c r="D1926" i="7"/>
  <c r="D1927" i="7"/>
  <c r="D1928" i="7"/>
  <c r="D1929" i="7"/>
  <c r="D1930" i="7"/>
  <c r="D1931" i="7"/>
  <c r="D1932" i="7"/>
  <c r="D1933" i="7"/>
  <c r="D1934" i="7"/>
  <c r="D1935" i="7"/>
  <c r="D1936" i="7"/>
  <c r="D1937" i="7"/>
  <c r="D1938" i="7"/>
  <c r="D1939" i="7"/>
  <c r="D1940" i="7"/>
  <c r="D1941" i="7"/>
  <c r="D1942" i="7"/>
  <c r="D1943" i="7"/>
  <c r="D1944" i="7"/>
  <c r="D1945" i="7"/>
  <c r="D1946" i="7"/>
  <c r="D1947" i="7"/>
  <c r="D1948" i="7"/>
  <c r="D1949" i="7"/>
  <c r="D1950" i="7"/>
  <c r="D1951" i="7"/>
  <c r="D1952" i="7"/>
  <c r="D1953" i="7"/>
  <c r="D1954" i="7"/>
  <c r="D1955" i="7"/>
  <c r="D1956" i="7"/>
  <c r="D1957" i="7"/>
  <c r="D1958" i="7"/>
  <c r="D1959" i="7"/>
  <c r="D1960" i="7"/>
  <c r="D1961" i="7"/>
  <c r="D1962" i="7"/>
  <c r="D1963" i="7"/>
  <c r="D1964" i="7"/>
  <c r="D1965" i="7"/>
  <c r="D1966" i="7"/>
  <c r="D1967" i="7"/>
  <c r="D1968" i="7"/>
  <c r="D1969" i="7"/>
  <c r="D1970" i="7"/>
  <c r="D1971" i="7"/>
  <c r="D1972" i="7"/>
  <c r="D1973" i="7"/>
  <c r="D1974" i="7"/>
  <c r="D1975" i="7"/>
  <c r="D1976" i="7"/>
  <c r="D1977" i="7"/>
  <c r="D1978" i="7"/>
  <c r="D1979" i="7"/>
  <c r="D1980" i="7"/>
  <c r="D1981" i="7"/>
  <c r="D1982" i="7"/>
  <c r="D1983" i="7"/>
  <c r="D1984" i="7"/>
  <c r="D1985" i="7"/>
  <c r="D1986" i="7"/>
  <c r="D1987" i="7"/>
  <c r="D1988" i="7"/>
  <c r="D1989" i="7"/>
  <c r="D1990" i="7"/>
  <c r="D1991" i="7"/>
  <c r="D1992" i="7"/>
  <c r="D1993" i="7"/>
  <c r="D1994" i="7"/>
  <c r="D1995" i="7"/>
  <c r="D1996" i="7"/>
  <c r="D1997" i="7"/>
  <c r="D1998" i="7"/>
  <c r="D1999" i="7"/>
  <c r="D2000" i="7"/>
  <c r="D2001" i="7"/>
  <c r="D2002" i="7"/>
  <c r="D2003" i="7"/>
  <c r="D2004" i="7"/>
  <c r="D2005" i="7"/>
  <c r="D2006" i="7"/>
  <c r="D2007" i="7"/>
  <c r="D2008" i="7"/>
  <c r="D2009" i="7"/>
  <c r="D2010" i="7"/>
  <c r="D2011" i="7"/>
  <c r="D2012" i="7"/>
  <c r="D2013" i="7"/>
  <c r="D2014" i="7"/>
  <c r="D2015" i="7"/>
  <c r="D2016" i="7"/>
  <c r="D2017" i="7"/>
  <c r="D2018" i="7"/>
  <c r="D2019" i="7"/>
  <c r="D2020" i="7"/>
  <c r="D2021" i="7"/>
  <c r="D2022" i="7"/>
  <c r="D2023" i="7"/>
  <c r="D2024" i="7"/>
  <c r="D2025" i="7"/>
  <c r="D2026" i="7"/>
  <c r="D2027" i="7"/>
  <c r="D2028" i="7"/>
  <c r="D2029" i="7"/>
  <c r="D2030" i="7"/>
  <c r="D2031" i="7"/>
  <c r="D2032" i="7"/>
  <c r="D2033" i="7"/>
  <c r="D2034" i="7"/>
  <c r="D2035" i="7"/>
  <c r="D2036" i="7"/>
  <c r="D2037" i="7"/>
  <c r="D2038" i="7"/>
  <c r="D2039" i="7"/>
  <c r="D2040" i="7"/>
  <c r="D2041" i="7"/>
  <c r="D2042" i="7"/>
  <c r="D2043" i="7"/>
  <c r="D2044" i="7"/>
  <c r="D2045" i="7"/>
  <c r="D2046" i="7"/>
  <c r="D2047" i="7"/>
  <c r="D2048" i="7"/>
  <c r="D2049" i="7"/>
  <c r="D2050" i="7"/>
  <c r="D2051" i="7"/>
  <c r="D2052" i="7"/>
  <c r="D2053" i="7"/>
  <c r="D2054" i="7"/>
  <c r="D2055" i="7"/>
  <c r="D2056" i="7"/>
  <c r="D2057" i="7"/>
  <c r="D2058" i="7"/>
  <c r="D2059" i="7"/>
  <c r="D2060" i="7"/>
  <c r="D2061" i="7"/>
  <c r="D2062" i="7"/>
  <c r="D2063" i="7"/>
  <c r="D2064" i="7"/>
  <c r="D2065" i="7"/>
  <c r="D2066" i="7"/>
  <c r="D2067" i="7"/>
  <c r="D2068" i="7"/>
  <c r="D2069" i="7"/>
  <c r="D2070" i="7"/>
  <c r="D2071" i="7"/>
  <c r="D2072" i="7"/>
  <c r="D2073" i="7"/>
  <c r="D2074" i="7"/>
  <c r="D2075" i="7"/>
  <c r="D2076" i="7"/>
  <c r="D2077" i="7"/>
  <c r="D2078" i="7"/>
  <c r="D2079" i="7"/>
  <c r="D2080" i="7"/>
  <c r="D2081" i="7"/>
  <c r="D2082" i="7"/>
  <c r="D2083" i="7"/>
  <c r="D2084" i="7"/>
  <c r="D2085" i="7"/>
  <c r="D2086" i="7"/>
  <c r="D2087" i="7"/>
  <c r="D2088" i="7"/>
  <c r="D2089" i="7"/>
  <c r="D2090" i="7"/>
  <c r="D2091" i="7"/>
  <c r="D2092" i="7"/>
  <c r="D2093" i="7"/>
  <c r="D2094" i="7"/>
  <c r="D2095" i="7"/>
  <c r="D2096" i="7"/>
  <c r="D2097" i="7"/>
  <c r="D2098" i="7"/>
  <c r="D2099" i="7"/>
  <c r="D2100" i="7"/>
  <c r="D2101" i="7"/>
  <c r="D2102" i="7"/>
  <c r="D2103" i="7"/>
  <c r="D2104" i="7"/>
  <c r="D2105" i="7"/>
  <c r="D2106" i="7"/>
  <c r="D2107" i="7"/>
  <c r="D2108" i="7"/>
  <c r="D2109" i="7"/>
  <c r="D2110" i="7"/>
  <c r="D2111" i="7"/>
  <c r="D2112" i="7"/>
  <c r="D2113" i="7"/>
  <c r="D2114" i="7"/>
  <c r="D2115" i="7"/>
  <c r="D2116" i="7"/>
  <c r="D2117" i="7"/>
  <c r="D2118" i="7"/>
  <c r="D2119" i="7"/>
  <c r="D2120" i="7"/>
  <c r="D2121" i="7"/>
  <c r="D2122" i="7"/>
  <c r="D2123" i="7"/>
  <c r="D2124" i="7"/>
  <c r="D2125" i="7"/>
  <c r="D2126" i="7"/>
  <c r="D2127" i="7"/>
  <c r="D2128" i="7"/>
  <c r="D2129" i="7"/>
  <c r="D2130" i="7"/>
  <c r="D2131" i="7"/>
  <c r="D2132" i="7"/>
  <c r="D2133" i="7"/>
  <c r="D2134" i="7"/>
  <c r="D2135" i="7"/>
  <c r="D2136" i="7"/>
  <c r="D2137" i="7"/>
  <c r="D2138" i="7"/>
  <c r="D2139" i="7"/>
  <c r="D2140" i="7"/>
  <c r="D2141" i="7"/>
  <c r="D2142" i="7"/>
  <c r="D2143" i="7"/>
  <c r="D2144" i="7"/>
  <c r="D2145" i="7"/>
  <c r="D2146" i="7"/>
  <c r="D2147" i="7"/>
  <c r="D2148" i="7"/>
  <c r="D2149" i="7"/>
  <c r="D2150" i="7"/>
  <c r="D2151" i="7"/>
  <c r="D2152" i="7"/>
  <c r="D2153" i="7"/>
  <c r="D2154" i="7"/>
  <c r="D2155" i="7"/>
  <c r="D2156" i="7"/>
  <c r="D2157" i="7"/>
  <c r="D2158" i="7"/>
  <c r="D2159" i="7"/>
  <c r="D2160" i="7"/>
  <c r="D2161" i="7"/>
  <c r="D2162" i="7"/>
  <c r="D2163" i="7"/>
  <c r="D2164" i="7"/>
  <c r="D2165" i="7"/>
  <c r="D2166" i="7"/>
  <c r="D2167" i="7"/>
  <c r="D2168" i="7"/>
  <c r="D2169" i="7"/>
  <c r="D2170" i="7"/>
  <c r="D2171" i="7"/>
  <c r="D2172" i="7"/>
  <c r="D2173" i="7"/>
  <c r="D2174" i="7"/>
  <c r="D2175" i="7"/>
  <c r="D2176" i="7"/>
  <c r="D2177" i="7"/>
  <c r="D2178" i="7"/>
  <c r="D2179" i="7"/>
  <c r="D2180" i="7"/>
  <c r="D2181" i="7"/>
  <c r="D2182" i="7"/>
  <c r="D2183" i="7"/>
  <c r="D2184" i="7"/>
  <c r="D2185" i="7"/>
  <c r="D2186" i="7"/>
  <c r="D2187" i="7"/>
  <c r="D2188" i="7"/>
  <c r="D2189" i="7"/>
  <c r="D2190" i="7"/>
  <c r="D2191" i="7"/>
  <c r="D2192" i="7"/>
  <c r="D2193" i="7"/>
  <c r="D2194" i="7"/>
  <c r="D2195" i="7"/>
  <c r="D2196" i="7"/>
  <c r="D2197" i="7"/>
  <c r="D2198" i="7"/>
  <c r="D2199" i="7"/>
  <c r="D2200" i="7"/>
  <c r="D2201" i="7"/>
  <c r="D2202" i="7"/>
  <c r="D2203" i="7"/>
  <c r="D2204" i="7"/>
  <c r="D2205" i="7"/>
  <c r="D2206" i="7"/>
  <c r="D2207" i="7"/>
  <c r="D2208" i="7"/>
  <c r="D2209" i="7"/>
  <c r="D2210" i="7"/>
  <c r="D2211" i="7"/>
  <c r="D2212" i="7"/>
  <c r="D2213" i="7"/>
  <c r="D2214" i="7"/>
  <c r="D2215" i="7"/>
  <c r="D2216" i="7"/>
  <c r="D2217" i="7"/>
  <c r="D2218" i="7"/>
  <c r="D2219" i="7"/>
  <c r="D2220" i="7"/>
  <c r="D2221" i="7"/>
  <c r="D2222" i="7"/>
  <c r="D2223" i="7"/>
  <c r="D2224" i="7"/>
  <c r="D2225" i="7"/>
  <c r="D2226" i="7"/>
  <c r="D2227" i="7"/>
  <c r="D2228" i="7"/>
  <c r="D2229" i="7"/>
  <c r="D2230" i="7"/>
  <c r="D2231" i="7"/>
  <c r="D2232" i="7"/>
  <c r="D2233" i="7"/>
  <c r="D2234" i="7"/>
  <c r="D2235" i="7"/>
  <c r="D2236" i="7"/>
  <c r="D2237" i="7"/>
  <c r="D2238" i="7"/>
  <c r="D2239" i="7"/>
  <c r="D2240" i="7"/>
  <c r="D2241" i="7"/>
  <c r="D2242" i="7"/>
  <c r="D2243" i="7"/>
  <c r="D2244" i="7"/>
  <c r="D2245" i="7"/>
  <c r="D2246" i="7"/>
  <c r="D2247" i="7"/>
  <c r="D2248" i="7"/>
  <c r="D2249" i="7"/>
  <c r="D2250" i="7"/>
  <c r="D2251" i="7"/>
  <c r="D2252" i="7"/>
  <c r="D2253" i="7"/>
  <c r="D2254" i="7"/>
  <c r="D2255" i="7"/>
  <c r="D2256" i="7"/>
  <c r="D2257" i="7"/>
  <c r="D2258" i="7"/>
  <c r="D2259" i="7"/>
  <c r="D2260" i="7"/>
  <c r="D2261" i="7"/>
  <c r="D2262" i="7"/>
  <c r="D2263" i="7"/>
  <c r="D2264" i="7"/>
  <c r="D2265" i="7"/>
  <c r="D2266" i="7"/>
  <c r="D2267" i="7"/>
  <c r="D2268" i="7"/>
  <c r="D2269" i="7"/>
  <c r="D2270" i="7"/>
  <c r="D2271" i="7"/>
  <c r="D2272" i="7"/>
  <c r="D2273" i="7"/>
  <c r="D2274" i="7"/>
  <c r="D2275" i="7"/>
  <c r="D2276" i="7"/>
  <c r="D2277" i="7"/>
  <c r="D2278" i="7"/>
  <c r="D2279" i="7"/>
  <c r="D2280" i="7"/>
  <c r="D2281" i="7"/>
  <c r="D2282" i="7"/>
  <c r="D2283" i="7"/>
  <c r="D2284" i="7"/>
  <c r="D2285" i="7"/>
  <c r="D2286" i="7"/>
  <c r="D2287" i="7"/>
  <c r="D2288" i="7"/>
  <c r="D2289" i="7"/>
  <c r="D2290" i="7"/>
  <c r="D2291" i="7"/>
  <c r="D2292" i="7"/>
  <c r="D2293" i="7"/>
  <c r="D2294" i="7"/>
  <c r="D2295" i="7"/>
  <c r="D2296" i="7"/>
  <c r="D2297" i="7"/>
  <c r="D2298" i="7"/>
  <c r="D2299" i="7"/>
  <c r="D2300" i="7"/>
  <c r="D2301" i="7"/>
  <c r="D2302" i="7"/>
  <c r="D2303" i="7"/>
  <c r="D2304" i="7"/>
  <c r="D2305" i="7"/>
  <c r="D2306" i="7"/>
  <c r="D2307" i="7"/>
  <c r="D2308" i="7"/>
  <c r="D2309" i="7"/>
  <c r="D2310" i="7"/>
  <c r="D2311" i="7"/>
  <c r="D2312" i="7"/>
  <c r="D2313" i="7"/>
  <c r="D2314" i="7"/>
  <c r="D2315" i="7"/>
  <c r="D2316" i="7"/>
  <c r="D2317" i="7"/>
  <c r="D2318" i="7"/>
  <c r="D2319" i="7"/>
  <c r="D2320" i="7"/>
  <c r="D2321" i="7"/>
  <c r="D2322" i="7"/>
  <c r="D2323" i="7"/>
  <c r="D2324" i="7"/>
  <c r="D2325" i="7"/>
  <c r="D2326" i="7"/>
  <c r="D2327" i="7"/>
  <c r="D2328" i="7"/>
  <c r="D2329" i="7"/>
  <c r="D2330" i="7"/>
  <c r="D2331" i="7"/>
  <c r="D2332" i="7"/>
  <c r="D2333" i="7"/>
  <c r="D2334" i="7"/>
  <c r="D2335" i="7"/>
  <c r="D2336" i="7"/>
  <c r="D2337" i="7"/>
  <c r="D2338" i="7"/>
  <c r="D2339" i="7"/>
  <c r="D2340" i="7"/>
  <c r="D2341" i="7"/>
  <c r="D2342" i="7"/>
  <c r="D2343" i="7"/>
  <c r="D2344" i="7"/>
  <c r="D2345" i="7"/>
  <c r="D2346" i="7"/>
  <c r="D2347" i="7"/>
  <c r="D2348" i="7"/>
  <c r="D2349" i="7"/>
  <c r="D2350" i="7"/>
  <c r="D2351" i="7"/>
  <c r="D2352" i="7"/>
  <c r="D2353" i="7"/>
  <c r="D2354" i="7"/>
  <c r="D2355" i="7"/>
  <c r="D2356" i="7"/>
  <c r="D2357" i="7"/>
  <c r="D2358" i="7"/>
  <c r="D2359" i="7"/>
  <c r="D2360" i="7"/>
  <c r="D2361" i="7"/>
  <c r="D2362" i="7"/>
  <c r="D2363" i="7"/>
  <c r="D2364" i="7"/>
  <c r="D2365" i="7"/>
  <c r="D2366" i="7"/>
  <c r="D2367" i="7"/>
  <c r="D2368" i="7"/>
  <c r="D2369" i="7"/>
  <c r="D2370" i="7"/>
  <c r="D2371" i="7"/>
  <c r="D2372" i="7"/>
  <c r="D2373" i="7"/>
  <c r="D2374" i="7"/>
  <c r="D2375" i="7"/>
  <c r="D2376" i="7"/>
  <c r="D2377" i="7"/>
  <c r="D2378" i="7"/>
  <c r="D2379" i="7"/>
  <c r="D2380" i="7"/>
  <c r="D2381" i="7"/>
  <c r="D2382" i="7"/>
  <c r="D2383" i="7"/>
  <c r="D2384" i="7"/>
  <c r="D2385" i="7"/>
  <c r="D2386" i="7"/>
  <c r="D2387" i="7"/>
  <c r="D2388" i="7"/>
  <c r="D2389" i="7"/>
  <c r="D2390" i="7"/>
  <c r="D2391" i="7"/>
  <c r="D2392" i="7"/>
  <c r="D2393" i="7"/>
  <c r="D2394" i="7"/>
  <c r="D2395" i="7"/>
  <c r="D2396" i="7"/>
  <c r="D2397" i="7"/>
  <c r="D2398" i="7"/>
  <c r="D2399" i="7"/>
  <c r="D2400" i="7"/>
  <c r="D2401" i="7"/>
  <c r="D2402" i="7"/>
  <c r="D2403" i="7"/>
  <c r="D2404" i="7"/>
  <c r="D2405" i="7"/>
  <c r="D2406" i="7"/>
  <c r="D2407" i="7"/>
  <c r="D2408" i="7"/>
  <c r="D2409" i="7"/>
  <c r="D2410" i="7"/>
  <c r="D2411" i="7"/>
  <c r="D2412" i="7"/>
  <c r="D2413" i="7"/>
  <c r="D2414" i="7"/>
  <c r="D2415" i="7"/>
  <c r="D2416" i="7"/>
  <c r="D2417" i="7"/>
  <c r="D2418" i="7"/>
  <c r="D2419" i="7"/>
  <c r="D2420" i="7"/>
  <c r="D2421" i="7"/>
  <c r="D2422" i="7"/>
  <c r="D2423" i="7"/>
  <c r="D2424" i="7"/>
  <c r="D2425" i="7"/>
  <c r="D2426" i="7"/>
  <c r="D2427" i="7"/>
  <c r="D2428" i="7"/>
  <c r="D2429" i="7"/>
  <c r="D2430" i="7"/>
  <c r="D2431" i="7"/>
  <c r="D2432" i="7"/>
  <c r="D2433" i="7"/>
  <c r="D2434" i="7"/>
  <c r="D2435" i="7"/>
  <c r="D2436" i="7"/>
  <c r="D2437" i="7"/>
  <c r="D2438" i="7"/>
  <c r="D2439" i="7"/>
  <c r="D2440" i="7"/>
  <c r="D2441" i="7"/>
  <c r="D2442" i="7"/>
  <c r="D2443" i="7"/>
  <c r="D2444" i="7"/>
  <c r="D2445" i="7"/>
  <c r="D2446" i="7"/>
  <c r="D2447" i="7"/>
  <c r="D2448" i="7"/>
  <c r="D2449" i="7"/>
  <c r="D2450" i="7"/>
  <c r="D2451" i="7"/>
  <c r="D2452" i="7"/>
  <c r="D2453" i="7"/>
  <c r="D2454" i="7"/>
  <c r="D2455" i="7"/>
  <c r="D2456" i="7"/>
  <c r="D2457" i="7"/>
  <c r="D2458" i="7"/>
  <c r="D2459" i="7"/>
  <c r="D2460" i="7"/>
  <c r="D2461" i="7"/>
  <c r="D2462" i="7"/>
  <c r="D2463" i="7"/>
  <c r="D2464" i="7"/>
  <c r="D2465" i="7"/>
  <c r="D2466" i="7"/>
  <c r="D2467" i="7"/>
  <c r="D2468" i="7"/>
  <c r="D2469" i="7"/>
  <c r="D2470" i="7"/>
  <c r="D2471" i="7"/>
  <c r="D2472" i="7"/>
  <c r="D2473" i="7"/>
  <c r="D2474" i="7"/>
  <c r="D2475" i="7"/>
  <c r="D2476" i="7"/>
  <c r="D2477" i="7"/>
  <c r="D2478" i="7"/>
  <c r="D2479" i="7"/>
  <c r="D2480" i="7"/>
  <c r="D2481" i="7"/>
  <c r="D2482" i="7"/>
  <c r="D2483" i="7"/>
  <c r="D2484" i="7"/>
  <c r="D2485" i="7"/>
  <c r="D2486" i="7"/>
  <c r="D2487" i="7"/>
  <c r="D2488" i="7"/>
  <c r="D2489" i="7"/>
  <c r="D2490" i="7"/>
  <c r="D2491" i="7"/>
  <c r="D2492" i="7"/>
  <c r="D2493" i="7"/>
  <c r="D2494" i="7"/>
  <c r="D2495" i="7"/>
  <c r="D2496" i="7"/>
  <c r="D2497" i="7"/>
  <c r="D2498" i="7"/>
  <c r="D2499" i="7"/>
  <c r="D2500" i="7"/>
  <c r="D2501" i="7"/>
  <c r="D2502" i="7"/>
  <c r="D2503" i="7"/>
  <c r="D2504" i="7"/>
  <c r="D2505" i="7"/>
  <c r="D2506" i="7"/>
  <c r="D2507" i="7"/>
  <c r="D2508" i="7"/>
  <c r="D2509" i="7"/>
  <c r="D2510" i="7"/>
  <c r="D2511" i="7"/>
  <c r="D2512" i="7"/>
  <c r="D2513" i="7"/>
  <c r="D2514" i="7"/>
  <c r="D2515" i="7"/>
  <c r="D2516" i="7"/>
  <c r="D2517" i="7"/>
  <c r="D2518" i="7"/>
  <c r="D2519" i="7"/>
  <c r="D2520" i="7"/>
  <c r="D2521" i="7"/>
  <c r="D2522" i="7"/>
  <c r="D2523" i="7"/>
  <c r="D2524" i="7"/>
  <c r="D2525" i="7"/>
  <c r="D2526" i="7"/>
  <c r="D2527" i="7"/>
  <c r="D2528" i="7"/>
  <c r="D2529" i="7"/>
  <c r="D2530" i="7"/>
  <c r="D2531" i="7"/>
  <c r="D2532" i="7"/>
  <c r="D2533" i="7"/>
  <c r="D2534" i="7"/>
  <c r="D2535" i="7"/>
  <c r="D2536" i="7"/>
  <c r="D2537" i="7"/>
  <c r="D2538" i="7"/>
  <c r="D2539" i="7"/>
  <c r="D2540" i="7"/>
  <c r="D2541" i="7"/>
  <c r="D2542" i="7"/>
  <c r="D2543" i="7"/>
  <c r="D2544" i="7"/>
  <c r="D2545" i="7"/>
  <c r="D2546" i="7"/>
  <c r="D2547" i="7"/>
  <c r="D2548" i="7"/>
  <c r="D2549" i="7"/>
  <c r="D2550" i="7"/>
  <c r="D2551" i="7"/>
  <c r="D2552" i="7"/>
  <c r="D2553" i="7"/>
  <c r="D2554" i="7"/>
  <c r="D2555" i="7"/>
  <c r="D2556" i="7"/>
  <c r="D2557" i="7"/>
  <c r="D2558" i="7"/>
  <c r="D2559" i="7"/>
  <c r="D2560" i="7"/>
  <c r="D2561" i="7"/>
  <c r="D2562" i="7"/>
  <c r="D2563" i="7"/>
  <c r="D2564" i="7"/>
  <c r="D2565" i="7"/>
  <c r="D2566" i="7"/>
  <c r="D2567" i="7"/>
  <c r="D2568" i="7"/>
  <c r="D2569" i="7"/>
  <c r="D2570" i="7"/>
  <c r="D2571" i="7"/>
  <c r="D2572" i="7"/>
  <c r="D2573" i="7"/>
  <c r="D2574" i="7"/>
  <c r="D2575" i="7"/>
  <c r="D2576" i="7"/>
  <c r="D2577" i="7"/>
  <c r="D2578" i="7"/>
  <c r="D2579" i="7"/>
  <c r="D2580" i="7"/>
  <c r="D2581" i="7"/>
  <c r="D2582" i="7"/>
  <c r="D2583" i="7"/>
  <c r="D2584" i="7"/>
  <c r="D2585" i="7"/>
  <c r="D2586" i="7"/>
  <c r="D2587" i="7"/>
  <c r="D2588" i="7"/>
  <c r="D2589" i="7"/>
  <c r="D2590" i="7"/>
  <c r="D2591" i="7"/>
  <c r="D2592" i="7"/>
  <c r="D2593" i="7"/>
  <c r="D2594" i="7"/>
  <c r="D2595" i="7"/>
  <c r="D2596" i="7"/>
  <c r="D2597" i="7"/>
  <c r="D2598" i="7"/>
  <c r="D2599" i="7"/>
  <c r="D2600" i="7"/>
  <c r="D2601" i="7"/>
  <c r="D2602" i="7"/>
  <c r="D2603" i="7"/>
  <c r="D2604" i="7"/>
  <c r="D2605" i="7"/>
  <c r="D2606" i="7"/>
  <c r="D2607" i="7"/>
  <c r="D2608" i="7"/>
  <c r="D2609" i="7"/>
  <c r="D2610" i="7"/>
  <c r="D2611" i="7"/>
  <c r="D2612" i="7"/>
  <c r="D2613" i="7"/>
  <c r="D2614" i="7"/>
  <c r="D2615" i="7"/>
  <c r="D2616" i="7"/>
  <c r="D2617" i="7"/>
  <c r="D2618" i="7"/>
  <c r="D2619" i="7"/>
  <c r="D2620" i="7"/>
  <c r="D2621" i="7"/>
  <c r="D2622" i="7"/>
  <c r="D2623" i="7"/>
  <c r="D2624" i="7"/>
  <c r="D2625" i="7"/>
  <c r="D2626" i="7"/>
  <c r="D2627" i="7"/>
  <c r="D2628" i="7"/>
  <c r="D2629" i="7"/>
  <c r="D2630" i="7"/>
  <c r="D2631" i="7"/>
  <c r="D2632" i="7"/>
  <c r="D2633" i="7"/>
  <c r="D2634" i="7"/>
  <c r="D2635" i="7"/>
  <c r="D2636" i="7"/>
  <c r="D2637" i="7"/>
  <c r="D2638" i="7"/>
  <c r="D2639" i="7"/>
  <c r="D2640" i="7"/>
  <c r="D2641" i="7"/>
  <c r="D2642" i="7"/>
  <c r="D2643" i="7"/>
  <c r="D2644" i="7"/>
  <c r="D2645" i="7"/>
  <c r="D2646" i="7"/>
  <c r="D2647" i="7"/>
  <c r="D2648" i="7"/>
  <c r="D2649" i="7"/>
  <c r="D2650" i="7"/>
  <c r="D2651" i="7"/>
  <c r="D2652" i="7"/>
  <c r="D2653" i="7"/>
  <c r="D2654" i="7"/>
  <c r="D2655" i="7"/>
  <c r="D2656" i="7"/>
  <c r="D2657" i="7"/>
  <c r="D2658" i="7"/>
  <c r="D2659" i="7"/>
  <c r="D2660" i="7"/>
  <c r="D2661" i="7"/>
  <c r="D2662" i="7"/>
  <c r="D2663" i="7"/>
  <c r="D2664" i="7"/>
  <c r="D2665" i="7"/>
  <c r="D2666" i="7"/>
  <c r="D2667" i="7"/>
  <c r="D2668" i="7"/>
  <c r="D2669" i="7"/>
  <c r="D2670" i="7"/>
  <c r="D2671" i="7"/>
  <c r="D2672" i="7"/>
  <c r="D2673" i="7"/>
  <c r="D2674" i="7"/>
  <c r="D2675" i="7"/>
  <c r="D2676" i="7"/>
  <c r="D2677" i="7"/>
  <c r="D2678" i="7"/>
  <c r="D2679" i="7"/>
  <c r="D2680" i="7"/>
  <c r="D2681" i="7"/>
  <c r="D2682" i="7"/>
  <c r="D2683" i="7"/>
  <c r="D2684" i="7"/>
  <c r="D2685" i="7"/>
  <c r="D2686" i="7"/>
  <c r="D2687" i="7"/>
  <c r="D2688" i="7"/>
  <c r="D2689" i="7"/>
  <c r="D2690" i="7"/>
  <c r="D2691" i="7"/>
  <c r="D2692" i="7"/>
  <c r="D2693" i="7"/>
  <c r="D2694" i="7"/>
  <c r="D2695" i="7"/>
  <c r="D2696" i="7"/>
  <c r="D2697" i="7"/>
  <c r="D2698" i="7"/>
  <c r="D2699" i="7"/>
  <c r="D2700" i="7"/>
  <c r="D2701" i="7"/>
  <c r="D2702" i="7"/>
  <c r="D2703" i="7"/>
  <c r="D2704" i="7"/>
  <c r="D2705" i="7"/>
  <c r="D2706" i="7"/>
  <c r="D2707" i="7"/>
  <c r="D2708" i="7"/>
  <c r="D2709" i="7"/>
  <c r="D2710" i="7"/>
  <c r="D2711" i="7"/>
  <c r="D2712" i="7"/>
  <c r="D2713" i="7"/>
  <c r="D2714" i="7"/>
  <c r="D2715" i="7"/>
  <c r="D2716" i="7"/>
  <c r="D2717" i="7"/>
  <c r="D2718" i="7"/>
  <c r="D2719" i="7"/>
  <c r="D2720" i="7"/>
  <c r="D2721" i="7"/>
  <c r="D2722" i="7"/>
  <c r="D2723" i="7"/>
  <c r="D2724" i="7"/>
  <c r="D2725" i="7"/>
  <c r="D2726" i="7"/>
  <c r="D2727" i="7"/>
  <c r="D2728" i="7"/>
  <c r="D2729" i="7"/>
  <c r="D2730" i="7"/>
  <c r="D2731" i="7"/>
  <c r="D2732" i="7"/>
  <c r="D2733" i="7"/>
  <c r="D2734" i="7"/>
  <c r="D2735" i="7"/>
  <c r="D2736" i="7"/>
  <c r="D2737" i="7"/>
  <c r="D2738" i="7"/>
  <c r="D2739" i="7"/>
  <c r="D2740" i="7"/>
  <c r="D2741" i="7"/>
  <c r="D2742" i="7"/>
  <c r="D2743" i="7"/>
  <c r="D2744" i="7"/>
  <c r="D2745" i="7"/>
  <c r="D2746" i="7"/>
  <c r="D2747" i="7"/>
  <c r="D2748" i="7"/>
  <c r="D2749" i="7"/>
  <c r="D2750" i="7"/>
  <c r="D2751" i="7"/>
  <c r="D2752" i="7"/>
  <c r="D2753" i="7"/>
  <c r="D2754" i="7"/>
  <c r="D2755" i="7"/>
  <c r="D2756" i="7"/>
  <c r="D2757" i="7"/>
  <c r="D2758" i="7"/>
  <c r="D2759" i="7"/>
  <c r="D2760" i="7"/>
  <c r="D2761" i="7"/>
  <c r="D2762" i="7"/>
  <c r="D2763" i="7"/>
  <c r="D2764" i="7"/>
  <c r="D2765" i="7"/>
  <c r="D2766" i="7"/>
  <c r="D2767" i="7"/>
  <c r="D2768" i="7"/>
  <c r="D2769" i="7"/>
  <c r="D2770" i="7"/>
  <c r="D2771" i="7"/>
  <c r="D2772" i="7"/>
  <c r="D2773" i="7"/>
  <c r="D2774" i="7"/>
  <c r="D2775" i="7"/>
  <c r="D2776" i="7"/>
  <c r="D2777" i="7"/>
  <c r="D2778" i="7"/>
  <c r="D2779" i="7"/>
  <c r="D2780" i="7"/>
  <c r="D2781" i="7"/>
  <c r="D2782" i="7"/>
  <c r="D2783" i="7"/>
  <c r="D2784" i="7"/>
  <c r="D2785" i="7"/>
  <c r="D2786" i="7"/>
  <c r="D2787" i="7"/>
  <c r="D2788" i="7"/>
  <c r="D2789" i="7"/>
  <c r="D2790" i="7"/>
  <c r="D2791" i="7"/>
  <c r="D2792" i="7"/>
  <c r="D2793" i="7"/>
  <c r="D2794" i="7"/>
  <c r="D2795" i="7"/>
  <c r="D2796" i="7"/>
  <c r="D2797" i="7"/>
  <c r="D2798" i="7"/>
  <c r="D2799" i="7"/>
  <c r="D2800" i="7"/>
  <c r="D2801" i="7"/>
  <c r="D2802" i="7"/>
  <c r="D2803" i="7"/>
  <c r="D2804" i="7"/>
  <c r="D2805" i="7"/>
  <c r="D2806" i="7"/>
  <c r="D2807" i="7"/>
  <c r="D2808" i="7"/>
  <c r="D2809" i="7"/>
  <c r="D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872" i="7"/>
</calcChain>
</file>

<file path=xl/comments1.xml><?xml version="1.0" encoding="utf-8"?>
<comments xmlns="http://schemas.openxmlformats.org/spreadsheetml/2006/main">
  <authors>
    <author>Dave Chan</author>
  </authors>
  <commentList>
    <comment ref="A1" authorId="0" shapeId="0">
      <text>
        <r>
          <rPr>
            <b/>
            <sz val="9"/>
            <color indexed="81"/>
            <rFont val="Tahoma"/>
            <family val="2"/>
          </rPr>
          <t>Dave Chan:</t>
        </r>
        <r>
          <rPr>
            <sz val="9"/>
            <color indexed="81"/>
            <rFont val="Tahoma"/>
            <family val="2"/>
          </rPr>
          <t xml:space="preserve">
Remove if incorrect</t>
        </r>
      </text>
    </comment>
  </commentList>
</comments>
</file>

<file path=xl/sharedStrings.xml><?xml version="1.0" encoding="utf-8"?>
<sst xmlns="http://schemas.openxmlformats.org/spreadsheetml/2006/main" count="15072" uniqueCount="2543">
  <si>
    <t>Tag</t>
  </si>
  <si>
    <t>Social Issues</t>
  </si>
  <si>
    <t>Other</t>
  </si>
  <si>
    <t>Education</t>
  </si>
  <si>
    <t>Health_Medical_Pharma</t>
  </si>
  <si>
    <t>Healthcare</t>
  </si>
  <si>
    <t>Medicine</t>
  </si>
  <si>
    <t>Religion_Belief</t>
  </si>
  <si>
    <t>Health</t>
  </si>
  <si>
    <t>Labor</t>
  </si>
  <si>
    <t>Technology_Internet</t>
  </si>
  <si>
    <t>Technology</t>
  </si>
  <si>
    <t>Business_Finance</t>
  </si>
  <si>
    <t>Disaster_Accident</t>
  </si>
  <si>
    <t>Hong Kong</t>
  </si>
  <si>
    <t>Environment</t>
  </si>
  <si>
    <t>Disability</t>
  </si>
  <si>
    <t>Politics</t>
  </si>
  <si>
    <t>Human Interest</t>
  </si>
  <si>
    <t>Pearl River Delta</t>
  </si>
  <si>
    <t>rehabilitation services</t>
  </si>
  <si>
    <t>Rehabilitation</t>
  </si>
  <si>
    <t>South China Sea</t>
  </si>
  <si>
    <t>Childhood</t>
  </si>
  <si>
    <t>Educational psychology</t>
  </si>
  <si>
    <t>Law_Crime</t>
  </si>
  <si>
    <t>Philanthropy</t>
  </si>
  <si>
    <t>Population</t>
  </si>
  <si>
    <t>Psychiatry</t>
  </si>
  <si>
    <t>St. James' Settlement</t>
  </si>
  <si>
    <t>Alternative education</t>
  </si>
  <si>
    <t>community services</t>
  </si>
  <si>
    <t>Entertainment_Culture</t>
  </si>
  <si>
    <t>Family</t>
  </si>
  <si>
    <t>Social enterprise</t>
  </si>
  <si>
    <t>special education</t>
  </si>
  <si>
    <t>Child care</t>
  </si>
  <si>
    <t>Civil society</t>
  </si>
  <si>
    <t>elderly services</t>
  </si>
  <si>
    <t>Aging</t>
  </si>
  <si>
    <t>Food</t>
  </si>
  <si>
    <t>Fundraising</t>
  </si>
  <si>
    <t>Geriatrics</t>
  </si>
  <si>
    <t>Helplines</t>
  </si>
  <si>
    <t>Hospitality_Recreation</t>
  </si>
  <si>
    <t>Human resource management</t>
  </si>
  <si>
    <t>Oncology</t>
  </si>
  <si>
    <t>social services</t>
  </si>
  <si>
    <t>Suicide prevention</t>
  </si>
  <si>
    <t>Adoption</t>
  </si>
  <si>
    <t>Animal welfare</t>
  </si>
  <si>
    <t>Baptcare</t>
  </si>
  <si>
    <t>Biology</t>
  </si>
  <si>
    <t>British honours system</t>
  </si>
  <si>
    <t>Cancer organizations</t>
  </si>
  <si>
    <t>Child development</t>
  </si>
  <si>
    <t>Cleft lip and palate</t>
  </si>
  <si>
    <t>Community development</t>
  </si>
  <si>
    <t>community support services</t>
  </si>
  <si>
    <t>Deafness</t>
  </si>
  <si>
    <t>Development charities</t>
  </si>
  <si>
    <t>educational services</t>
  </si>
  <si>
    <t>Employment</t>
  </si>
  <si>
    <t>Giving</t>
  </si>
  <si>
    <t>Hong Kong Family Welfare Society</t>
  </si>
  <si>
    <t>Humanitarian aid</t>
  </si>
  <si>
    <t>Learning</t>
  </si>
  <si>
    <t>Management</t>
  </si>
  <si>
    <t>Parenting</t>
  </si>
  <si>
    <t>Philosophy of education</t>
  </si>
  <si>
    <t>Sociology</t>
  </si>
  <si>
    <t>Sports</t>
  </si>
  <si>
    <t>The Community Chest of Hong Kong</t>
  </si>
  <si>
    <t>The Hong Kong Council of Social Service</t>
  </si>
  <si>
    <t>transportation</t>
  </si>
  <si>
    <t>Vocational education</t>
  </si>
  <si>
    <t>youth services</t>
  </si>
  <si>
    <t>Youth</t>
  </si>
  <si>
    <t>Abnormal psychology</t>
  </si>
  <si>
    <t>Activism</t>
  </si>
  <si>
    <t>adaptive technology</t>
  </si>
  <si>
    <t>Advocacy</t>
  </si>
  <si>
    <t>Affordable housing</t>
  </si>
  <si>
    <t>Housing</t>
  </si>
  <si>
    <t>Ageing</t>
  </si>
  <si>
    <t>Aging associated diseases</t>
  </si>
  <si>
    <t>Agriculture</t>
  </si>
  <si>
    <t>aid devices</t>
  </si>
  <si>
    <t>AIDS Care</t>
  </si>
  <si>
    <t>all round services</t>
  </si>
  <si>
    <t>Allotment</t>
  </si>
  <si>
    <t>American Conference on Diversity</t>
  </si>
  <si>
    <t>Anatomy</t>
  </si>
  <si>
    <t>Apartment</t>
  </si>
  <si>
    <t>Arab Community Center for Economic and Social Services</t>
  </si>
  <si>
    <t>Art education</t>
  </si>
  <si>
    <t>Asia</t>
  </si>
  <si>
    <t>auditory services</t>
  </si>
  <si>
    <t>Baojing County</t>
  </si>
  <si>
    <t>Behavior</t>
  </si>
  <si>
    <t>bereavement support services</t>
  </si>
  <si>
    <t>beverage industry</t>
  </si>
  <si>
    <t>Busking</t>
  </si>
  <si>
    <t>Care</t>
  </si>
  <si>
    <t>Caregiver</t>
  </si>
  <si>
    <t>Caribbean</t>
  </si>
  <si>
    <t>Chairs</t>
  </si>
  <si>
    <t>Charitable organizations</t>
  </si>
  <si>
    <t>charity meal services</t>
  </si>
  <si>
    <t>Child welfare</t>
  </si>
  <si>
    <t>Christianity</t>
  </si>
  <si>
    <t>Chuk Yuen</t>
  </si>
  <si>
    <t>Clinical and counseling services</t>
  </si>
  <si>
    <t>Cognitive disorders</t>
  </si>
  <si>
    <t>community caring services</t>
  </si>
  <si>
    <t>community health services</t>
  </si>
  <si>
    <t>Community organizing</t>
  </si>
  <si>
    <t>community psychiatric rehabilitation services</t>
  </si>
  <si>
    <t>Conservation</t>
  </si>
  <si>
    <t>Conservation biology</t>
  </si>
  <si>
    <t>Coptic literature</t>
  </si>
  <si>
    <t>counselling services</t>
  </si>
  <si>
    <t>Crime</t>
  </si>
  <si>
    <t>Crossroads</t>
  </si>
  <si>
    <t>day services</t>
  </si>
  <si>
    <t>Deaf culture</t>
  </si>
  <si>
    <t>dental services</t>
  </si>
  <si>
    <t>Development</t>
  </si>
  <si>
    <t>Developmental disabilities</t>
  </si>
  <si>
    <t>Developmental disability</t>
  </si>
  <si>
    <t>Diabetes</t>
  </si>
  <si>
    <t>Diabetes Care</t>
  </si>
  <si>
    <t>Dispute resolution</t>
  </si>
  <si>
    <t>Dog health</t>
  </si>
  <si>
    <t>Down syndrome</t>
  </si>
  <si>
    <t>Dream</t>
  </si>
  <si>
    <t>Drug addiction</t>
  </si>
  <si>
    <t>Drug rehabilitation</t>
  </si>
  <si>
    <t>Early childhood education</t>
  </si>
  <si>
    <t>Early childhood intervention</t>
  </si>
  <si>
    <t>Economics</t>
  </si>
  <si>
    <t>Education for the deaf</t>
  </si>
  <si>
    <t>Education in Hong Kong</t>
  </si>
  <si>
    <t>Education in the United Arab Emirates</t>
  </si>
  <si>
    <t>education services</t>
  </si>
  <si>
    <t>Educational policies and initiatives of the European Union</t>
  </si>
  <si>
    <t>Elder</t>
  </si>
  <si>
    <t>elderly based services</t>
  </si>
  <si>
    <t>Electric vehicles</t>
  </si>
  <si>
    <t>elite sports training</t>
  </si>
  <si>
    <t>elite sports training programmes</t>
  </si>
  <si>
    <t>Emergency medical services</t>
  </si>
  <si>
    <t>Emotion</t>
  </si>
  <si>
    <t>employment counseling</t>
  </si>
  <si>
    <t>employment services</t>
  </si>
  <si>
    <t>Empowerment</t>
  </si>
  <si>
    <t>Endocrine system</t>
  </si>
  <si>
    <t>energy healing workshop</t>
  </si>
  <si>
    <t>Enterprise</t>
  </si>
  <si>
    <t>Environmental groups and resources serving K–12 schools</t>
  </si>
  <si>
    <t>Environmental social science</t>
  </si>
  <si>
    <t>Environmentalism</t>
  </si>
  <si>
    <t>Epidemiology</t>
  </si>
  <si>
    <t>Epilepsy</t>
  </si>
  <si>
    <t>Ethologists</t>
  </si>
  <si>
    <t>excess food</t>
  </si>
  <si>
    <t>Experiment In Self Reliance</t>
  </si>
  <si>
    <t>Fair trade</t>
  </si>
  <si>
    <t>Family law</t>
  </si>
  <si>
    <t>family services</t>
  </si>
  <si>
    <t>family support services</t>
  </si>
  <si>
    <t>Federal Way, Washington</t>
  </si>
  <si>
    <t>Film</t>
  </si>
  <si>
    <t>Food and drink</t>
  </si>
  <si>
    <t>Food bank</t>
  </si>
  <si>
    <t>Forced migration</t>
  </si>
  <si>
    <t>Foster care</t>
  </si>
  <si>
    <t>Free Methodist Church</t>
  </si>
  <si>
    <t>Gerontology</t>
  </si>
  <si>
    <t>Glastonbury Festival</t>
  </si>
  <si>
    <t>Gospel of Judas</t>
  </si>
  <si>
    <t>Gotts</t>
  </si>
  <si>
    <t>Grants</t>
  </si>
  <si>
    <t>Health in Toronto</t>
  </si>
  <si>
    <t>Health policy</t>
  </si>
  <si>
    <t>health services</t>
  </si>
  <si>
    <t>Healthcare in Hong Kong</t>
  </si>
  <si>
    <t>Henshaws Society for Blind People</t>
  </si>
  <si>
    <t>HIV/AIDS in Uganda</t>
  </si>
  <si>
    <t>home environment modification services</t>
  </si>
  <si>
    <t>home refurbishment services</t>
  </si>
  <si>
    <t>Hong Kong Institute of Vocational Education</t>
  </si>
  <si>
    <t>Hong Kong people</t>
  </si>
  <si>
    <t>Hospice</t>
  </si>
  <si>
    <t>Hotline</t>
  </si>
  <si>
    <t>hotline services</t>
  </si>
  <si>
    <t>Human behavior</t>
  </si>
  <si>
    <t>Human resources</t>
  </si>
  <si>
    <t>Human sexuality</t>
  </si>
  <si>
    <t>Hunan</t>
  </si>
  <si>
    <t>Hunger</t>
  </si>
  <si>
    <t>Hygiene</t>
  </si>
  <si>
    <t>information technology</t>
  </si>
  <si>
    <t>inspiring services</t>
  </si>
  <si>
    <t>integrated employment support services</t>
  </si>
  <si>
    <t>integration services</t>
  </si>
  <si>
    <t>intergeneration volunteers\u2019 network</t>
  </si>
  <si>
    <t>internet services</t>
  </si>
  <si>
    <t>Islamic American Relief Agency</t>
  </si>
  <si>
    <t>Jane Goodall</t>
  </si>
  <si>
    <t>Jeffrey Edleson</t>
  </si>
  <si>
    <t>job placement services</t>
  </si>
  <si>
    <t>job search skills</t>
  </si>
  <si>
    <t>Judas Iscariot</t>
  </si>
  <si>
    <t>Kindergarten</t>
  </si>
  <si>
    <t>Knowledge</t>
  </si>
  <si>
    <t>Knowledge sharing</t>
  </si>
  <si>
    <t>Labor economics</t>
  </si>
  <si>
    <t>Lamma Island</t>
  </si>
  <si>
    <t>life education services</t>
  </si>
  <si>
    <t>Life extension</t>
  </si>
  <si>
    <t>Limbic system</t>
  </si>
  <si>
    <t>Literacy</t>
  </si>
  <si>
    <t>low cost and quality services</t>
  </si>
  <si>
    <t>Low vision</t>
  </si>
  <si>
    <t>low vision services</t>
  </si>
  <si>
    <t>mass media</t>
  </si>
  <si>
    <t>McDonald's</t>
  </si>
  <si>
    <t>Media promotion</t>
  </si>
  <si>
    <t>medical and recretional services</t>
  </si>
  <si>
    <t>medical services</t>
  </si>
  <si>
    <t>medicine services</t>
  </si>
  <si>
    <t>Mental health</t>
  </si>
  <si>
    <t>Mental retardation</t>
  </si>
  <si>
    <t>Microfinance</t>
  </si>
  <si>
    <t>Motherhood</t>
  </si>
  <si>
    <t>Motor neurone disease</t>
  </si>
  <si>
    <t>multi services</t>
  </si>
  <si>
    <t>mutual help network</t>
  </si>
  <si>
    <t>negative media reports</t>
  </si>
  <si>
    <t>New Territories</t>
  </si>
  <si>
    <t>Non governmental organization</t>
  </si>
  <si>
    <t>Non governmental organizations</t>
  </si>
  <si>
    <t>Nursing</t>
  </si>
  <si>
    <t>Occupational safety and health</t>
  </si>
  <si>
    <t>oil</t>
  </si>
  <si>
    <t>Old age</t>
  </si>
  <si>
    <t>Online Counseling</t>
  </si>
  <si>
    <t>Orbis International</t>
  </si>
  <si>
    <t>Orthopedic surgery</t>
  </si>
  <si>
    <t>Otology</t>
  </si>
  <si>
    <t>Oxfam</t>
  </si>
  <si>
    <t>Palliative medicine</t>
  </si>
  <si>
    <t>Parent education program</t>
  </si>
  <si>
    <t>parental training services</t>
  </si>
  <si>
    <t>Pastoral</t>
  </si>
  <si>
    <t>Peace</t>
  </si>
  <si>
    <t>Personal Emergency Link</t>
  </si>
  <si>
    <t>persons\u2019 services</t>
  </si>
  <si>
    <t>Philadelphia Ronald McDonald House</t>
  </si>
  <si>
    <t>pilot day care services</t>
  </si>
  <si>
    <t>Place of death missing</t>
  </si>
  <si>
    <t>Political philosophy</t>
  </si>
  <si>
    <t>Political status of Taiwan</t>
  </si>
  <si>
    <t>post placement support services</t>
  </si>
  <si>
    <t>Poverty</t>
  </si>
  <si>
    <t>Prevention of Obesity</t>
  </si>
  <si>
    <t>Preventive medicine</t>
  </si>
  <si>
    <t>Primatologists</t>
  </si>
  <si>
    <t>professional training</t>
  </si>
  <si>
    <t>Psychology</t>
  </si>
  <si>
    <t>Psychosocial rehabilitation</t>
  </si>
  <si>
    <t>public services</t>
  </si>
  <si>
    <t>Qiao</t>
  </si>
  <si>
    <t>Rare disease</t>
  </si>
  <si>
    <t>Reading</t>
  </si>
  <si>
    <t>Real estate</t>
  </si>
  <si>
    <t>Recruitment</t>
  </si>
  <si>
    <t>Rehabilitation medicine</t>
  </si>
  <si>
    <t>rehabilitation projects</t>
  </si>
  <si>
    <t>remedial services</t>
  </si>
  <si>
    <t>residential services</t>
  </si>
  <si>
    <t>Rheumatology</t>
  </si>
  <si>
    <t>Right of asylum</t>
  </si>
  <si>
    <t>Ronald McDonald House Charities</t>
  </si>
  <si>
    <t>safety inspection services</t>
  </si>
  <si>
    <t>Sai Kung District</t>
  </si>
  <si>
    <t>School</t>
  </si>
  <si>
    <t>School counselor</t>
  </si>
  <si>
    <t>Self Employed Women's Association of India</t>
  </si>
  <si>
    <t>Sex industry</t>
  </si>
  <si>
    <t>Sex worker</t>
  </si>
  <si>
    <t>Sex workers' rights</t>
  </si>
  <si>
    <t>Sheltered workshop</t>
  </si>
  <si>
    <t>social and educational services</t>
  </si>
  <si>
    <t>social media</t>
  </si>
  <si>
    <t>social network</t>
  </si>
  <si>
    <t>social services food provisions</t>
  </si>
  <si>
    <t>social supportive network</t>
  </si>
  <si>
    <t>social welfare services</t>
  </si>
  <si>
    <t>Social work</t>
  </si>
  <si>
    <t>Sports medicine</t>
  </si>
  <si>
    <t>St Augustine Chamber Orchestra</t>
  </si>
  <si>
    <t>Student affairs</t>
  </si>
  <si>
    <t>Subsidies</t>
  </si>
  <si>
    <t>Substance abuse</t>
  </si>
  <si>
    <t>Suicide</t>
  </si>
  <si>
    <t>suicide crisis intervention services</t>
  </si>
  <si>
    <t>supported employment services</t>
  </si>
  <si>
    <t>supportive services</t>
  </si>
  <si>
    <t>Teaching</t>
  </si>
  <si>
    <t>technology services</t>
  </si>
  <si>
    <t>teenage development</t>
  </si>
  <si>
    <t>telephone hotline services</t>
  </si>
  <si>
    <t>Tenement</t>
  </si>
  <si>
    <t>term housing solutions</t>
  </si>
  <si>
    <t>The Lighthouse of Houston</t>
  </si>
  <si>
    <t>The Salvation Army</t>
  </si>
  <si>
    <t>The Ted Noffs Foundation Inc</t>
  </si>
  <si>
    <t>Therapeutic horseback riding</t>
  </si>
  <si>
    <t>Thomas Bรถcker</t>
  </si>
  <si>
    <t>Titles</t>
  </si>
  <si>
    <t>training</t>
  </si>
  <si>
    <t>transit services</t>
  </si>
  <si>
    <t>Tseung Kwan O</t>
  </si>
  <si>
    <t>Tsim Sha Tsui</t>
  </si>
  <si>
    <t>Tuen Mun</t>
  </si>
  <si>
    <t>U</t>
  </si>
  <si>
    <t>Disease prevention</t>
  </si>
  <si>
    <t>healthcare professionals</t>
  </si>
  <si>
    <t>Unemployment</t>
  </si>
  <si>
    <t>UNICEF</t>
  </si>
  <si>
    <t>United Nations Development Group</t>
  </si>
  <si>
    <t>University Settlement</t>
  </si>
  <si>
    <t>Unknown Pleasures</t>
  </si>
  <si>
    <t>Violence</t>
  </si>
  <si>
    <t>Violence against women</t>
  </si>
  <si>
    <t>vocation rehabilitation services</t>
  </si>
  <si>
    <t>vocational</t>
  </si>
  <si>
    <t>vocational rehabilitation services</t>
  </si>
  <si>
    <t>volunteer services</t>
  </si>
  <si>
    <t>Volunteerism</t>
  </si>
  <si>
    <t>War_Conflict</t>
  </si>
  <si>
    <t>Web accessibility</t>
  </si>
  <si>
    <t>Welfare</t>
  </si>
  <si>
    <t>Wheelchairs</t>
  </si>
  <si>
    <t>Wildlife rehabilitation</t>
  </si>
  <si>
    <t>women empowerment</t>
  </si>
  <si>
    <t>Women in Distress</t>
  </si>
  <si>
    <t>women supportive services</t>
  </si>
  <si>
    <t>World Wide Fund for Nature</t>
  </si>
  <si>
    <t>Yee Hong Centre for Geriatric Care</t>
  </si>
  <si>
    <t>Youth Outreach</t>
  </si>
  <si>
    <t>Yuen Long District</t>
  </si>
  <si>
    <t>Zoology</t>
  </si>
  <si>
    <t>Social Welfare</t>
  </si>
  <si>
    <t>Categories</t>
  </si>
  <si>
    <t>Arts &amp; Culture</t>
  </si>
  <si>
    <t>Animal</t>
  </si>
  <si>
    <t>Humanitarian</t>
  </si>
  <si>
    <t>City Development</t>
  </si>
  <si>
    <t>Type of Charities</t>
  </si>
  <si>
    <t>Subgroups</t>
  </si>
  <si>
    <t>Source</t>
  </si>
  <si>
    <t xml:space="preserve">Wildlife conservation organizations,
Pet and Animal Welfare Organizations,
Hunting &amp; Fishing Conservation Groups,
Zoos and Aquariums
</t>
  </si>
  <si>
    <t>1: http://topnonprofits.com/lists/types-of-charities/</t>
  </si>
  <si>
    <t>Environmental</t>
  </si>
  <si>
    <t>Environmental Conservation &amp; Protection,
Parks and Nature Centers</t>
  </si>
  <si>
    <t>2: Self</t>
  </si>
  <si>
    <t xml:space="preserve">Health </t>
  </si>
  <si>
    <t xml:space="preserve">Disease &amp; Disorder Charities,
Medical Services &amp; Treatment,
Medical Research Charities,
Patient and Family Support Charities
</t>
  </si>
  <si>
    <t xml:space="preserve">Private Elementary, Jr. High, and High Schools,
Universities and Colleges,
Scholarship and financial aid services,
School Reform and Experimental Education,
Support for students, teachers, and parents
</t>
  </si>
  <si>
    <t xml:space="preserve">Museums &amp; Art Galleries,
Performing Arts,
Libraries &amp; Historical Societies,
Public Broadcasting and Media
</t>
  </si>
  <si>
    <t xml:space="preserve">Humanitarian </t>
  </si>
  <si>
    <t xml:space="preserve">International Development NGOs,
Religious organizations,
Disaster Relief &amp; Humanitarian NGOs,
Peace &amp; Human Rights NGOs,
Conservation NGOs,
Child Sponsorship Organizations
</t>
  </si>
  <si>
    <t>Social issues support,
Community services &amp; development</t>
  </si>
  <si>
    <t>Support for businesses,
Political advocacy,
Urban development,
Information Technology</t>
  </si>
  <si>
    <t>u'healthcare professionals</t>
  </si>
  <si>
    <t>food</t>
  </si>
  <si>
    <t>Hong Kong Sheng Kung Hui</t>
  </si>
  <si>
    <t>family supporting</t>
  </si>
  <si>
    <t>guidance services</t>
  </si>
  <si>
    <t>care services</t>
  </si>
  <si>
    <t>Special education</t>
  </si>
  <si>
    <t>u'\u2022 Better disease prevention</t>
  </si>
  <si>
    <t>Health promotion</t>
  </si>
  <si>
    <t>Health education</t>
  </si>
  <si>
    <t>good neighbour network</t>
  </si>
  <si>
    <t>OrgLink</t>
  </si>
  <si>
    <t>/en/donation/search/ngodetails.aspx?ID=68</t>
  </si>
  <si>
    <t>/en/donation/search/ngodetails.aspx?ID=238</t>
  </si>
  <si>
    <t>/en/donation/search/ngodetails.aspx?ID=69</t>
  </si>
  <si>
    <t>/en/donation/search/ngodetails.aspx?ID=71</t>
  </si>
  <si>
    <t>/en/donation/search/ngodetails.aspx?ID=70</t>
  </si>
  <si>
    <t>/en/donation/search/ngodetails.aspx?ID=205</t>
  </si>
  <si>
    <t>/en/donation/search/ngodetails.aspx?ID=6</t>
  </si>
  <si>
    <t>/en/donation/search/ngodetails.aspx?ID=250</t>
  </si>
  <si>
    <t>/en/donation/search/ngodetails.aspx?ID=88</t>
  </si>
  <si>
    <t>/en/donation/search/ngodetails.aspx?ID=85</t>
  </si>
  <si>
    <t>/en/donation/search/ngodetails.aspx?ID=82</t>
  </si>
  <si>
    <t>/en/donation/search/ngodetails.aspx?ID=90</t>
  </si>
  <si>
    <t>/en/donation/search/ngodetails.aspx?ID=91</t>
  </si>
  <si>
    <t>/en/donation/search/ngodetails.aspx?ID=212</t>
  </si>
  <si>
    <t>/en/donation/search/ngodetails.aspx?ID=89</t>
  </si>
  <si>
    <t>/en/donation/search/ngodetails.aspx?ID=92</t>
  </si>
  <si>
    <t>/en/donation/search/ngodetails.aspx?ID=93</t>
  </si>
  <si>
    <t>/en/donation/search/ngodetails.aspx?ID=94</t>
  </si>
  <si>
    <t>/en/donation/search/ngodetails.aspx?ID=213</t>
  </si>
  <si>
    <t>/en/donation/search/ngodetails.aspx?ID=194</t>
  </si>
  <si>
    <t>/en/donation/search/ngodetails.aspx?ID=182</t>
  </si>
  <si>
    <t>/en/donation/search/ngodetails.aspx?ID=96</t>
  </si>
  <si>
    <t>/en/donation/search/ngodetails.aspx?ID=121</t>
  </si>
  <si>
    <t>/en/donation/search/ngodetails.aspx?ID=179</t>
  </si>
  <si>
    <t>/en/donation/search/ngodetails.aspx?ID=100</t>
  </si>
  <si>
    <t>/en/donation/search/ngodetails.aspx?ID=103</t>
  </si>
  <si>
    <t>/en/donation/search/ngodetails.aspx?ID=104</t>
  </si>
  <si>
    <t>/en/donation/search/ngodetails.aspx?ID=107</t>
  </si>
  <si>
    <t>/en/donation/search/ngodetails.aspx?ID=109</t>
  </si>
  <si>
    <t>/en/donation/search/ngodetails.aspx?ID=139</t>
  </si>
  <si>
    <t>/en/donation/search/ngodetails.aspx?ID=11</t>
  </si>
  <si>
    <t>/en/donation/search/ngodetails.aspx?ID=145</t>
  </si>
  <si>
    <t>/en/donation/search/ngodetails.aspx?ID=29</t>
  </si>
  <si>
    <t>/en/donation/search/ngodetails.aspx?ID=141</t>
  </si>
  <si>
    <t>/en/donation/search/ngodetails.aspx?ID=32</t>
  </si>
  <si>
    <t>/en/donation/search/ngodetails.aspx?ID=146</t>
  </si>
  <si>
    <t>/en/donation/search/ngodetails.aspx?ID=248</t>
  </si>
  <si>
    <t>/en/donation/search/ngodetails.aspx?ID=45</t>
  </si>
  <si>
    <t>/en/donation/search/ngodetails.aspx?ID=225</t>
  </si>
  <si>
    <t>/en/donation/search/ngodetails.aspx?ID=209</t>
  </si>
  <si>
    <t>/en/donation/search/ngodetails.aspx?ID=151</t>
  </si>
  <si>
    <t>/en/donation/search/ngodetails.aspx?ID=137</t>
  </si>
  <si>
    <t>/en/donation/search/ngodetails.aspx?ID=1</t>
  </si>
  <si>
    <t>/en/donation/search/ngodetails.aspx?ID=196</t>
  </si>
  <si>
    <t>/en/donation/search/ngodetails.aspx?ID=157</t>
  </si>
  <si>
    <t>/en/donation/search/ngodetails.aspx?ID=198</t>
  </si>
  <si>
    <t>/en/donation/search/ngodetails.aspx?ID=159</t>
  </si>
  <si>
    <t>/en/donation/search/ngodetails.aspx?ID=246</t>
  </si>
  <si>
    <t>/en/donation/search/ngodetails.aspx?ID=197</t>
  </si>
  <si>
    <t>/en/donation/search/ngodetails.aspx?ID=158</t>
  </si>
  <si>
    <t>/en/donation/search/ngodetails.aspx?ID=56</t>
  </si>
  <si>
    <t>/en/donation/search/ngodetails.aspx?ID=43</t>
  </si>
  <si>
    <t>/en/donation/search/ngodetails.aspx?ID=161</t>
  </si>
  <si>
    <t>/en/donation/search/ngodetails.aspx?ID=162</t>
  </si>
  <si>
    <t>/en/donation/search/ngodetails.aspx?ID=171</t>
  </si>
  <si>
    <t>/en/donation/search/ngodetails.aspx?ID=87</t>
  </si>
  <si>
    <t>/en/donation/search/ngodetails.aspx?ID=214</t>
  </si>
  <si>
    <t>/en/donation/search/ngodetails.aspx?ID=255</t>
  </si>
  <si>
    <t>/en/donation/search/ngodetails.aspx?ID=102</t>
  </si>
  <si>
    <t>/en/donation/search/ngodetails.aspx?ID=101</t>
  </si>
  <si>
    <t>/en/donation/search/ngodetails.aspx?ID=120</t>
  </si>
  <si>
    <t>/en/donation/search/ngodetails.aspx?ID=165</t>
  </si>
  <si>
    <t>/en/donation/search/ngodetails.aspx?ID=163</t>
  </si>
  <si>
    <t>/en/donation/search/ngodetails.aspx?ID=114</t>
  </si>
  <si>
    <t>/en/donation/search/ngodetails.aspx?ID=184</t>
  </si>
  <si>
    <t>/en/donation/search/ngodetails.aspx?ID=226</t>
  </si>
  <si>
    <t>/en/donation/search/ngodetails.aspx?ID=4</t>
  </si>
  <si>
    <t>/en/donation/search/ngodetails.aspx?ID=132</t>
  </si>
  <si>
    <t>/en/donation/search/ngodetails.aspx?ID=164</t>
  </si>
  <si>
    <t>/en/donation/search/ngodetails.aspx?ID=140</t>
  </si>
  <si>
    <t>/en/donation/search/ngodetails.aspx?ID=148</t>
  </si>
  <si>
    <t>/en/donation/search/ngodetails.aspx?ID=10</t>
  </si>
  <si>
    <t>/en/donation/search/ngodetails.aspx?ID=7</t>
  </si>
  <si>
    <t>/en/donation/search/ngodetails.aspx?ID=12</t>
  </si>
  <si>
    <t>/en/donation/search/ngodetails.aspx?ID=14</t>
  </si>
  <si>
    <t>/en/donation/search/ngodetails.aspx?ID=236</t>
  </si>
  <si>
    <t>/en/donation/search/ngodetails.aspx?ID=160</t>
  </si>
  <si>
    <t>/en/donation/search/ngodetails.aspx?ID=112</t>
  </si>
  <si>
    <t>/en/donation/search/ngodetails.aspx?ID=172</t>
  </si>
  <si>
    <t>/en/donation/search/ngodetails.aspx?ID=215</t>
  </si>
  <si>
    <t>/en/donation/search/ngodetails.aspx?ID=17</t>
  </si>
  <si>
    <t>/en/donation/search/ngodetails.aspx?ID=18</t>
  </si>
  <si>
    <t>/en/donation/search/ngodetails.aspx?ID=216</t>
  </si>
  <si>
    <t>/en/donation/search/ngodetails.aspx?ID=234</t>
  </si>
  <si>
    <t>/en/donation/search/ngodetails.aspx?ID=21</t>
  </si>
  <si>
    <t>/en/donation/search/ngodetails.aspx?ID=23</t>
  </si>
  <si>
    <t>/en/donation/search/ngodetails.aspx?ID=19</t>
  </si>
  <si>
    <t>/en/donation/search/ngodetails.aspx?ID=41</t>
  </si>
  <si>
    <t>/en/donation/search/ngodetails.aspx?ID=189</t>
  </si>
  <si>
    <t>/en/donation/search/ngodetails.aspx?ID=53</t>
  </si>
  <si>
    <t>/en/donation/search/ngodetails.aspx?ID=227</t>
  </si>
  <si>
    <t>/en/donation/search/ngodetails.aspx?ID=249</t>
  </si>
  <si>
    <t>/en/donation/search/ngodetails.aspx?ID=59</t>
  </si>
  <si>
    <t>/en/donation/search/ngodetails.aspx?ID=208</t>
  </si>
  <si>
    <t>/en/donation/search/ngodetails.aspx?ID=73</t>
  </si>
  <si>
    <t>/en/donation/search/ngodetails.aspx?ID=72</t>
  </si>
  <si>
    <t>/en/donation/search/ngodetails.aspx?ID=223</t>
  </si>
  <si>
    <t>/en/donation/search/ngodetails.aspx?ID=78</t>
  </si>
  <si>
    <t>/en/donation/search/ngodetails.aspx?ID=176</t>
  </si>
  <si>
    <t>/en/donation/search/ngodetails.aspx?ID=81</t>
  </si>
  <si>
    <t>/en/donation/search/ngodetails.aspx?ID=168</t>
  </si>
  <si>
    <t>/en/donation/search/ngodetails.aspx?ID=169</t>
  </si>
  <si>
    <t>/en/donation/search/ngodetails.aspx?ID=84</t>
  </si>
  <si>
    <t>/en/donation/search/ngodetails.aspx?ID=217</t>
  </si>
  <si>
    <t>/en/donation/search/ngodetails.aspx?ID=86</t>
  </si>
  <si>
    <t>/en/donation/search/ngodetails.aspx?ID=218</t>
  </si>
  <si>
    <t>/en/donation/search/ngodetails.aspx?ID=200</t>
  </si>
  <si>
    <t>/en/donation/search/ngodetails.aspx?ID=224</t>
  </si>
  <si>
    <t>/en/donation/search/ngodetails.aspx?ID=97</t>
  </si>
  <si>
    <t>/en/donation/search/ngodetails.aspx?ID=219</t>
  </si>
  <si>
    <t>/en/donation/search/ngodetails.aspx?ID=253</t>
  </si>
  <si>
    <t>/en/donation/search/ngodetails.aspx?ID=254</t>
  </si>
  <si>
    <t>/en/donation/search/ngodetails.aspx?ID=228</t>
  </si>
  <si>
    <t>/en/donation/search/ngodetails.aspx?ID=105</t>
  </si>
  <si>
    <t>/en/donation/search/ngodetails.aspx?ID=108</t>
  </si>
  <si>
    <t>/en/donation/search/ngodetails.aspx?ID=229</t>
  </si>
  <si>
    <t>/en/donation/search/ngodetails.aspx?ID=110</t>
  </si>
  <si>
    <t>/en/donation/search/ngodetails.aspx?ID=202</t>
  </si>
  <si>
    <t>/en/donation/search/ngodetails.aspx?ID=111</t>
  </si>
  <si>
    <t>/en/donation/search/ngodetails.aspx?ID=115</t>
  </si>
  <si>
    <t>/en/donation/search/ngodetails.aspx?ID=117</t>
  </si>
  <si>
    <t>/en/donation/search/ngodetails.aspx?ID=122</t>
  </si>
  <si>
    <t>/en/donation/search/ngodetails.aspx?ID=118</t>
  </si>
  <si>
    <t>/en/donation/search/ngodetails.aspx?ID=116</t>
  </si>
  <si>
    <t>/en/donation/search/ngodetails.aspx?ID=166</t>
  </si>
  <si>
    <t>/en/donation/search/ngodetails.aspx?ID=170</t>
  </si>
  <si>
    <t>/en/donation/search/ngodetails.aspx?ID=119</t>
  </si>
  <si>
    <t>/en/donation/search/ngodetails.aspx?ID=123</t>
  </si>
  <si>
    <t>/en/donation/search/ngodetails.aspx?ID=126</t>
  </si>
  <si>
    <t>/en/donation/search/ngodetails.aspx?ID=127</t>
  </si>
  <si>
    <t>/en/donation/search/ngodetails.aspx?ID=124</t>
  </si>
  <si>
    <t>/en/donation/search/ngodetails.aspx?ID=192</t>
  </si>
  <si>
    <t>/en/donation/search/ngodetails.aspx?ID=125</t>
  </si>
  <si>
    <t>/en/donation/search/ngodetails.aspx?ID=187</t>
  </si>
  <si>
    <t>/en/donation/search/ngodetails.aspx?ID=131</t>
  </si>
  <si>
    <t>/en/donation/search/ngodetails.aspx?ID=130</t>
  </si>
  <si>
    <t>/en/donation/search/ngodetails.aspx?ID=128</t>
  </si>
  <si>
    <t>/en/donation/search/ngodetails.aspx?ID=133</t>
  </si>
  <si>
    <t>/en/donation/search/ngodetails.aspx?ID=232</t>
  </si>
  <si>
    <t>/en/donation/search/ngodetails.aspx?ID=183</t>
  </si>
  <si>
    <t>/en/donation/search/ngodetails.aspx?ID=207</t>
  </si>
  <si>
    <t>/en/donation/search/ngodetails.aspx?ID=136</t>
  </si>
  <si>
    <t>/en/donation/search/ngodetails.aspx?ID=233</t>
  </si>
  <si>
    <t>/en/donation/search/ngodetails.aspx?ID=134</t>
  </si>
  <si>
    <t>/en/donation/search/ngodetails.aspx?ID=135</t>
  </si>
  <si>
    <t>/en/donation/search/ngodetails.aspx?ID=206</t>
  </si>
  <si>
    <t>/en/donation/search/ngodetails.aspx?ID=142</t>
  </si>
  <si>
    <t>/en/donation/search/ngodetails.aspx?ID=221</t>
  </si>
  <si>
    <t>/en/donation/search/ngodetails.aspx?ID=252</t>
  </si>
  <si>
    <t>/en/donation/search/ngodetails.aspx?ID=230</t>
  </si>
  <si>
    <t>/en/donation/search/ngodetails.aspx?ID=144</t>
  </si>
  <si>
    <t>/en/donation/search/ngodetails.aspx?ID=147</t>
  </si>
  <si>
    <t>/en/donation/search/ngodetails.aspx?ID=243</t>
  </si>
  <si>
    <t>/en/donation/search/ngodetails.aspx?ID=201</t>
  </si>
  <si>
    <t>/en/donation/search/ngodetails.aspx?ID=150</t>
  </si>
  <si>
    <t>/en/donation/search/ngodetails.aspx?ID=152</t>
  </si>
  <si>
    <t>/en/donation/search/ngodetails.aspx?ID=188</t>
  </si>
  <si>
    <t>/en/donation/search/ngodetails.aspx?ID=153</t>
  </si>
  <si>
    <t>/en/donation/search/ngodetails.aspx?ID=83</t>
  </si>
  <si>
    <t>/en/donation/search/ngodetails.aspx?ID=193</t>
  </si>
  <si>
    <t>/en/donation/search/ngodetails.aspx?ID=5</t>
  </si>
  <si>
    <t>/en/donation/search/ngodetails.aspx?ID=8</t>
  </si>
  <si>
    <t>/en/donation/search/ngodetails.aspx?ID=9</t>
  </si>
  <si>
    <t>/en/donation/search/ngodetails.aspx?ID=99</t>
  </si>
  <si>
    <t>/en/charityindex/JAHK</t>
  </si>
  <si>
    <t>/en/charityindex/hww</t>
  </si>
  <si>
    <t>/en/charityindex/CEM</t>
  </si>
  <si>
    <t>Minister</t>
  </si>
  <si>
    <t>Methodism</t>
  </si>
  <si>
    <t>/en/charityindex/herfund</t>
  </si>
  <si>
    <t>Gender equality</t>
  </si>
  <si>
    <t>Women's rights</t>
  </si>
  <si>
    <t>Education in the United States</t>
  </si>
  <si>
    <t>/en/charityindex/KCCEF</t>
  </si>
  <si>
    <t>Climate change in the United States</t>
  </si>
  <si>
    <t>Environmental education in the United States</t>
  </si>
  <si>
    <t>/en/charityindex/helpinghand</t>
  </si>
  <si>
    <t>/en/charityindex/cedar</t>
  </si>
  <si>
    <t>Christian theology</t>
  </si>
  <si>
    <t>Theology</t>
  </si>
  <si>
    <t>/en/charityindex/oxfam</t>
  </si>
  <si>
    <t>Socioeconomics</t>
  </si>
  <si>
    <t>/en/charityindex/worldvision</t>
  </si>
  <si>
    <t>International nongovernmental organizations</t>
  </si>
  <si>
    <t>/en/charityindex/MSF</t>
  </si>
  <si>
    <t>Aid</t>
  </si>
  <si>
    <t>Jews</t>
  </si>
  <si>
    <t>/en/charityindex/HKJFF</t>
  </si>
  <si>
    <t>Religious identity</t>
  </si>
  <si>
    <t>Donation</t>
  </si>
  <si>
    <t>/en/charityindex/FriendsOfHongKongCharities</t>
  </si>
  <si>
    <t>Charitable organization</t>
  </si>
  <si>
    <t>Structure</t>
  </si>
  <si>
    <t>Peking University</t>
  </si>
  <si>
    <t>/en/charityindex/FriendsBeida</t>
  </si>
  <si>
    <t>Project 211</t>
  </si>
  <si>
    <t>Project 985</t>
  </si>
  <si>
    <t>/en/charityindex/Regenerationsociety</t>
  </si>
  <si>
    <t>/en/charityindex/PSC</t>
  </si>
  <si>
    <t>/en/charityindex/HKCS</t>
  </si>
  <si>
    <t>Elderly care</t>
  </si>
  <si>
    <t>Acceptance</t>
  </si>
  <si>
    <t>/en/charityindex/treats</t>
  </si>
  <si>
    <t>Emotions</t>
  </si>
  <si>
    <t>Positive mental attitude</t>
  </si>
  <si>
    <t>/en/charityindex/RehabilitationAlliance</t>
  </si>
  <si>
    <t>Organic food</t>
  </si>
  <si>
    <t>/en/charityindex/SAGE</t>
  </si>
  <si>
    <t>clinic services</t>
  </si>
  <si>
    <t>technology centre</t>
  </si>
  <si>
    <t>/en/charityindex/SOP</t>
  </si>
  <si>
    <t>Catering</t>
  </si>
  <si>
    <t>/en/charityindex/CateringEvangelistic</t>
  </si>
  <si>
    <t>catering services</t>
  </si>
  <si>
    <t>Amdo</t>
  </si>
  <si>
    <t>/en/charityindex/PostCrisis</t>
  </si>
  <si>
    <t>Qinghai</t>
  </si>
  <si>
    <t>psychological therapy and services</t>
  </si>
  <si>
    <t>online messenger services</t>
  </si>
  <si>
    <t>psychological services</t>
  </si>
  <si>
    <t>Human migration</t>
  </si>
  <si>
    <t>/en/charityindex/bethunehouse</t>
  </si>
  <si>
    <t>Immigration</t>
  </si>
  <si>
    <t>Migrant worker</t>
  </si>
  <si>
    <t>Languages of Asia</t>
  </si>
  <si>
    <t>/en/charityindex/Dharma</t>
  </si>
  <si>
    <t>Dharma Drum Mountain</t>
  </si>
  <si>
    <t>/en/charityindex/operationblessing</t>
  </si>
  <si>
    <t>Hong Kong Sinfonietta</t>
  </si>
  <si>
    <t>/en/charityindex/HKSinfonietta</t>
  </si>
  <si>
    <t>age groups</t>
  </si>
  <si>
    <t>Republics</t>
  </si>
  <si>
    <t>/en/charityindex/childrenshope</t>
  </si>
  <si>
    <t>Sri Lanka</t>
  </si>
  <si>
    <t>Disability rights</t>
  </si>
  <si>
    <t>/en/charityindex/lanzhouhuiling</t>
  </si>
  <si>
    <t>/en/charityindex/ChaiWanWelfare</t>
  </si>
  <si>
    <t>Wan Chai</t>
  </si>
  <si>
    <t>Chinese medical treatment</t>
  </si>
  <si>
    <t>tutoring</t>
  </si>
  <si>
    <t>/en/charityindex/HalftheSky</t>
  </si>
  <si>
    <t>Preschool education</t>
  </si>
  <si>
    <t>/en/charityindex/peacedevelopment</t>
  </si>
  <si>
    <t>United Nations</t>
  </si>
  <si>
    <t>/en/charityindex/pol</t>
  </si>
  <si>
    <t>African American music</t>
  </si>
  <si>
    <t>/en/charityindex/FLAOG</t>
  </si>
  <si>
    <t>Gospel music</t>
  </si>
  <si>
    <t>Religious music</t>
  </si>
  <si>
    <t>Sexual abuse</t>
  </si>
  <si>
    <t>/en/charityindex/ecsaf</t>
  </si>
  <si>
    <t>Abuse</t>
  </si>
  <si>
    <t>Wong Tai Sin District</t>
  </si>
  <si>
    <t>/en/charityindex/HansAndersen</t>
  </si>
  <si>
    <t>Wong Tai Sin</t>
  </si>
  <si>
    <t>storytelling services</t>
  </si>
  <si>
    <t>educational and recreational services</t>
  </si>
  <si>
    <t>Social philosophy</t>
  </si>
  <si>
    <t>/en/charityindex/Truthlight</t>
  </si>
  <si>
    <t>Axiology</t>
  </si>
  <si>
    <t>Ethics</t>
  </si>
  <si>
    <t>/en/charityindex/Oaks</t>
  </si>
  <si>
    <t>/en/charityindex/BMAB</t>
  </si>
  <si>
    <t>Library science</t>
  </si>
  <si>
    <t>/en/charityindex/soweraction</t>
  </si>
  <si>
    <t>Nepal</t>
  </si>
  <si>
    <t>/en/charityindex/CWS</t>
  </si>
  <si>
    <t>Education in Nepal</t>
  </si>
  <si>
    <t>College of Medical Sciences, Bharatpur</t>
  </si>
  <si>
    <t>career services</t>
  </si>
  <si>
    <t>/en/charityindex/UnitedBoardChristian</t>
  </si>
  <si>
    <t>Gender</t>
  </si>
  <si>
    <t>Gender role</t>
  </si>
  <si>
    <t>/en/charityindex/HKBU</t>
  </si>
  <si>
    <t>Kenya Union of the Blind</t>
  </si>
  <si>
    <t>/en/charityindex/OPCF</t>
  </si>
  <si>
    <t>/en/charityindex/StarFish</t>
  </si>
  <si>
    <t>Orphanage</t>
  </si>
  <si>
    <t>Social psychology</t>
  </si>
  <si>
    <t>/en/charityindex/ArtswDisabled</t>
  </si>
  <si>
    <t>Ocean</t>
  </si>
  <si>
    <t>/en/charityindex/Bloom</t>
  </si>
  <si>
    <t>Oceanography</t>
  </si>
  <si>
    <t>Physical geography</t>
  </si>
  <si>
    <t>/en/charityindex/AnimalAsia</t>
  </si>
  <si>
    <t>Megafauna</t>
  </si>
  <si>
    <t>veterinary technology</t>
  </si>
  <si>
    <t>Archival science</t>
  </si>
  <si>
    <t>/en/charityindex/AAA</t>
  </si>
  <si>
    <t>Preservation</t>
  </si>
  <si>
    <t>Asia Art Archive</t>
  </si>
  <si>
    <t>/en/charityindex/aidsconcern</t>
  </si>
  <si>
    <t>HIV/AIDS</t>
  </si>
  <si>
    <t>/en/charityindex/LLCS</t>
  </si>
  <si>
    <t>Advertising</t>
  </si>
  <si>
    <t>/en/charityindex/interruraldev</t>
  </si>
  <si>
    <t>Sponsor</t>
  </si>
  <si>
    <t>/en/charityindex/ISS</t>
  </si>
  <si>
    <t>Political science</t>
  </si>
  <si>
    <t>Ethnic groups in Hong Kong</t>
  </si>
  <si>
    <t>/en/charityindex/unison</t>
  </si>
  <si>
    <t>/en/charityindex/Benji</t>
  </si>
  <si>
    <t>Speech and language pathology</t>
  </si>
  <si>
    <t>professional speech therapy to children Services</t>
  </si>
  <si>
    <t>/en/charityindex/Orbis</t>
  </si>
  <si>
    <t>Unite For Sight</t>
  </si>
  <si>
    <t>sustainable eye care services</t>
  </si>
  <si>
    <t>Provinces of the People's Republic of China</t>
  </si>
  <si>
    <t>/en/charityindex/GraceCharity</t>
  </si>
  <si>
    <t>Flora of China</t>
  </si>
  <si>
    <t>Yunnan</t>
  </si>
  <si>
    <t>British monarchy</t>
  </si>
  <si>
    <t>/en/charityindex/Oriental</t>
  </si>
  <si>
    <t>/en/charityindex/grameen</t>
  </si>
  <si>
    <t>Rural community development</t>
  </si>
  <si>
    <t>/en/charityindex/childrencancer</t>
  </si>
  <si>
    <t>Transplantation medicine</t>
  </si>
  <si>
    <t>/en/charityindex/comfortcareconcern</t>
  </si>
  <si>
    <t>Death</t>
  </si>
  <si>
    <t>therapeutic</t>
  </si>
  <si>
    <t>help</t>
  </si>
  <si>
    <t>Penology</t>
  </si>
  <si>
    <t>/en/charityindex/ChristianPrisonPastoral</t>
  </si>
  <si>
    <t>Prison</t>
  </si>
  <si>
    <t>Lancashire Probation Trust</t>
  </si>
  <si>
    <t>social education services</t>
  </si>
  <si>
    <t>/en/charityindex/HKARF</t>
  </si>
  <si>
    <t>/en/charityindex/twg</t>
  </si>
  <si>
    <t>Welfare and poverty</t>
  </si>
  <si>
    <t>Religion in Taiwan</t>
  </si>
  <si>
    <t>/en/charityindex/BCRTCF</t>
  </si>
  <si>
    <t>Buddhism</t>
  </si>
  <si>
    <t>Buddhism in Taiwan</t>
  </si>
  <si>
    <t>/en/charityindex/CSDCU</t>
  </si>
  <si>
    <t>/en/charityindex/CC</t>
  </si>
  <si>
    <t>donor services</t>
  </si>
  <si>
    <t>/en/charityindex/CA</t>
  </si>
  <si>
    <t>Cross cultural studies</t>
  </si>
  <si>
    <t>/en/charityindex/AFS</t>
  </si>
  <si>
    <t>Intercultural learning</t>
  </si>
  <si>
    <t>Cross cultural communication</t>
  </si>
  <si>
    <t>volunteer network</t>
  </si>
  <si>
    <t>Recreation</t>
  </si>
  <si>
    <t>/en/charityindex/HKAYP</t>
  </si>
  <si>
    <t>Associations</t>
  </si>
  <si>
    <t>Israel youth award</t>
  </si>
  <si>
    <t>/en/charityindex/watoto</t>
  </si>
  <si>
    <t>HIV</t>
  </si>
  <si>
    <t>AIDS treatment</t>
  </si>
  <si>
    <t>/en/charityindex/Pentecostal</t>
  </si>
  <si>
    <t>/en/charityindex/HKJCPMH</t>
  </si>
  <si>
    <t>/en/charityindex/BeatDrugs</t>
  </si>
  <si>
    <t>Law enforcement in the United States</t>
  </si>
  <si>
    <t>Drug control law</t>
  </si>
  <si>
    <t>/en/charityindex/HKADA</t>
  </si>
  <si>
    <t>Dementia</t>
  </si>
  <si>
    <t>Door</t>
  </si>
  <si>
    <t>/en/charityindex/LoYauFong</t>
  </si>
  <si>
    <t>Helpline</t>
  </si>
  <si>
    <t>computer maintenance services</t>
  </si>
  <si>
    <t>/en/charityindex/ConserAsso</t>
  </si>
  <si>
    <t>Environmental protection</t>
  </si>
  <si>
    <t>/en/charityindex/ief</t>
  </si>
  <si>
    <t>/en/charityindex/MediaEvan</t>
  </si>
  <si>
    <t>Christian missions</t>
  </si>
  <si>
    <t>Evangelism</t>
  </si>
  <si>
    <t>monthly magazine</t>
  </si>
  <si>
    <t>media presence</t>
  </si>
  <si>
    <t>/en/charityindex/IntlTinLang</t>
  </si>
  <si>
    <t>/en/charityindex/AgencyVolunteer</t>
  </si>
  <si>
    <t>/en/charityindex/HKAoD</t>
  </si>
  <si>
    <t>/en/charityindex/MethodistChurch</t>
  </si>
  <si>
    <t>/en/charityindex/CTUEd</t>
  </si>
  <si>
    <t>Minority group</t>
  </si>
  <si>
    <t>Voting theory</t>
  </si>
  <si>
    <t>Hong Kong culture</t>
  </si>
  <si>
    <t>/en/charityindex/YWCA</t>
  </si>
  <si>
    <t>community care services</t>
  </si>
  <si>
    <t>/en/charityindex/OIWA</t>
  </si>
  <si>
    <t>Breastfeeding</t>
  </si>
  <si>
    <t>/en/charityindex/HKBreastfeeding</t>
  </si>
  <si>
    <t>Porter Leath</t>
  </si>
  <si>
    <t>/en/charityindex/sunbeam</t>
  </si>
  <si>
    <t>/en/charityindex/RoyalBri</t>
  </si>
  <si>
    <t>/en/charityindex/SocietyAidsCare</t>
  </si>
  <si>
    <t>AIDS</t>
  </si>
  <si>
    <t>direct patient care services</t>
  </si>
  <si>
    <t>prevention of HIV</t>
  </si>
  <si>
    <t>outreach services</t>
  </si>
  <si>
    <t>/en/charityindex/heephong</t>
  </si>
  <si>
    <t>CARE Foundation Pakistan</t>
  </si>
  <si>
    <t>WestEd</t>
  </si>
  <si>
    <t>/en/charityindex/silence</t>
  </si>
  <si>
    <t>Hearing impairment</t>
  </si>
  <si>
    <t>/en/charityindex/HKCancerFund</t>
  </si>
  <si>
    <t>Hong Kong Cancer Fund</t>
  </si>
  <si>
    <t>/en/charityindex/Heifer</t>
  </si>
  <si>
    <t>/en/charityindex/kwuntongresident</t>
  </si>
  <si>
    <t>Kwun Tong</t>
  </si>
  <si>
    <t>New Kowloon</t>
  </si>
  <si>
    <t>/en/charityindex/BasketballMinistry</t>
  </si>
  <si>
    <t>Anglican liturgy</t>
  </si>
  <si>
    <t>Catholic liturgy</t>
  </si>
  <si>
    <t>/en/charityindex/AFCR</t>
  </si>
  <si>
    <t>Management of cancer</t>
  </si>
  <si>
    <t>diagnostic technologies</t>
  </si>
  <si>
    <t>cancer therapeutics</t>
  </si>
  <si>
    <t>cancer treatment</t>
  </si>
  <si>
    <t>/en/charityindex/savethechildren</t>
  </si>
  <si>
    <t>Personal life</t>
  </si>
  <si>
    <t>emergency rescue To</t>
  </si>
  <si>
    <t>child protection</t>
  </si>
  <si>
    <t>education</t>
  </si>
  <si>
    <t>Demography</t>
  </si>
  <si>
    <t>/en/charityindex/worldchildrenfund</t>
  </si>
  <si>
    <t>cultural and educational services</t>
  </si>
  <si>
    <t>/en/charityindex/breakthrough</t>
  </si>
  <si>
    <t>Assist</t>
  </si>
  <si>
    <t>/en/charityindex/ESTARS</t>
  </si>
  <si>
    <t>ER</t>
  </si>
  <si>
    <t>/en/charityindex/FoodAngel</t>
  </si>
  <si>
    <t>Public finance</t>
  </si>
  <si>
    <t>/en/charityindex/EchoValley</t>
  </si>
  <si>
    <t>Taxation</t>
  </si>
  <si>
    <t>Deforestation</t>
  </si>
  <si>
    <t>/en/charityindex/greenpeace</t>
  </si>
  <si>
    <t>Forestry</t>
  </si>
  <si>
    <t>food security</t>
  </si>
  <si>
    <t>/en/charityindex/jmf</t>
  </si>
  <si>
    <t>Clinical psychology</t>
  </si>
  <si>
    <t>prevention of depression</t>
  </si>
  <si>
    <t>/en/charityindex/yot</t>
  </si>
  <si>
    <t>Private housing estates in Hong Kong</t>
  </si>
  <si>
    <t>/en/charityindex/STF</t>
  </si>
  <si>
    <t>Culture</t>
  </si>
  <si>
    <t>free optional counseling services</t>
  </si>
  <si>
    <t>transport</t>
  </si>
  <si>
    <t>professional services</t>
  </si>
  <si>
    <t>free accommodation</t>
  </si>
  <si>
    <t>meals</t>
  </si>
  <si>
    <t>/en/charityindex/HKACC</t>
  </si>
  <si>
    <t>/en/charityindex/soco</t>
  </si>
  <si>
    <t>Kely Support Group</t>
  </si>
  <si>
    <t>/en/charityindex/kelysupport</t>
  </si>
  <si>
    <t>Peer support</t>
  </si>
  <si>
    <t>/en/charityindex/hospicare</t>
  </si>
  <si>
    <t>care for people with life limiting diseases</t>
  </si>
  <si>
    <t>frontline healthcare workers</t>
  </si>
  <si>
    <t>/en/charityindex/Windshield</t>
  </si>
  <si>
    <t>The Hong Kong Federation of Youth Groups</t>
  </si>
  <si>
    <t>referral services</t>
  </si>
  <si>
    <t>/en/charityindex/HKCCR</t>
  </si>
  <si>
    <t>Royal Hong Kong Regiment</t>
  </si>
  <si>
    <t>/en/charityindex/HKAC</t>
  </si>
  <si>
    <t>Psychological resilience</t>
  </si>
  <si>
    <t>/en/charityindex/HKRoadSafety</t>
  </si>
  <si>
    <t>Chinese culture</t>
  </si>
  <si>
    <t>/en/charityindex/IBPS</t>
  </si>
  <si>
    <t>Religion in China</t>
  </si>
  <si>
    <t>/en/charityindex/AgedConcern</t>
  </si>
  <si>
    <t>Hong Kong Taoist Association</t>
  </si>
  <si>
    <t>Career counseling</t>
  </si>
  <si>
    <t>/en/charityindex/yuenlongtown</t>
  </si>
  <si>
    <t>Community Action Services and Food Bank</t>
  </si>
  <si>
    <t>/en/charityindex/chievanzion</t>
  </si>
  <si>
    <t>/en/charityindex/restoration</t>
  </si>
  <si>
    <t>Roles and responsibilities of social worker in school perspective</t>
  </si>
  <si>
    <t>/en/charityindex/NWEC</t>
  </si>
  <si>
    <t>Miss Hong Kong Pageant</t>
  </si>
  <si>
    <t>/en/charityindex/WaiYin</t>
  </si>
  <si>
    <t>/en/charityindex/TuenMunWomen</t>
  </si>
  <si>
    <t>women development</t>
  </si>
  <si>
    <t>food bank</t>
  </si>
  <si>
    <t>children education</t>
  </si>
  <si>
    <t>elderly caring</t>
  </si>
  <si>
    <t>youth</t>
  </si>
  <si>
    <t>Autism</t>
  </si>
  <si>
    <t>/en/charityindex/SWAP</t>
  </si>
  <si>
    <t>Macau</t>
  </si>
  <si>
    <t>/en/charityindex/maw</t>
  </si>
  <si>
    <t>/en/charityindex/md</t>
  </si>
  <si>
    <t>Martin House Hospice</t>
  </si>
  <si>
    <t>Chai Lifeline</t>
  </si>
  <si>
    <t>/en/charityindex/saa</t>
  </si>
  <si>
    <t>Animal rights</t>
  </si>
  <si>
    <t>Bioethics</t>
  </si>
  <si>
    <t>taking care</t>
  </si>
  <si>
    <t>receiving</t>
  </si>
  <si>
    <t>adoption services</t>
  </si>
  <si>
    <t>Auditing</t>
  </si>
  <si>
    <t>/en/charityindex/KRL</t>
  </si>
  <si>
    <t>Broadcast engineering</t>
  </si>
  <si>
    <t>Electromagnetic radiation</t>
  </si>
  <si>
    <t>/en/charityindex/CSNA</t>
  </si>
  <si>
    <t>information technology age</t>
  </si>
  <si>
    <t>/en/charityindex/opendoor</t>
  </si>
  <si>
    <t>Economic Community of West African States</t>
  </si>
  <si>
    <t>/en/charityindex/plan</t>
  </si>
  <si>
    <t>Ghana</t>
  </si>
  <si>
    <t>Crisis intervention</t>
  </si>
  <si>
    <t>/en/charityindex/yo</t>
  </si>
  <si>
    <t>/en/charityindex/cylf</t>
  </si>
  <si>
    <t>child services</t>
  </si>
  <si>
    <t>/en/charityindex/SCHC</t>
  </si>
  <si>
    <t>/en/charityindex/HOCC</t>
  </si>
  <si>
    <t>/en/charityindex/ARO</t>
  </si>
  <si>
    <t>Sex offender registration</t>
  </si>
  <si>
    <t>/en/charityindex/CareRehabilitatedOffenders</t>
  </si>
  <si>
    <t>Second Chance Act</t>
  </si>
  <si>
    <t>/en/charityindex/NAAC</t>
  </si>
  <si>
    <t>/en/charityindex/cls</t>
  </si>
  <si>
    <t>/en/charityindex/HycinthServices</t>
  </si>
  <si>
    <t>/en/charityindex/TinYan</t>
  </si>
  <si>
    <t>daily food</t>
  </si>
  <si>
    <t>Finance</t>
  </si>
  <si>
    <t>/en/charityindex/CDMF</t>
  </si>
  <si>
    <t>International development</t>
  </si>
  <si>
    <t>finance</t>
  </si>
  <si>
    <t>/en/charityindex/HKAsthmaSociety</t>
  </si>
  <si>
    <t>Romanian Red Cross</t>
  </si>
  <si>
    <t>Youth Entrepreneurs Kansas</t>
  </si>
  <si>
    <t>/en/charityindex/ITAA</t>
  </si>
  <si>
    <t>Erie Elementary Charter School</t>
  </si>
  <si>
    <t>activities and services</t>
  </si>
  <si>
    <t>/en/charityindex/cewc</t>
  </si>
  <si>
    <t>free hair cutting services</t>
  </si>
  <si>
    <t>/en/charityindex/nlfs</t>
  </si>
  <si>
    <t>Accountancy</t>
  </si>
  <si>
    <t>Risk</t>
  </si>
  <si>
    <t>Religion</t>
  </si>
  <si>
    <t>/en/charityindex/ChristianKunSun</t>
  </si>
  <si>
    <t>Belief</t>
  </si>
  <si>
    <t>Carpenters</t>
  </si>
  <si>
    <t>/en/charityindex/Enlighten</t>
  </si>
  <si>
    <t>Brain</t>
  </si>
  <si>
    <t>Central nervous system</t>
  </si>
  <si>
    <t>/en/charityindex/AWDHK</t>
  </si>
  <si>
    <t>supporting network</t>
  </si>
  <si>
    <t>/en/charityindex/HKSAM</t>
  </si>
  <si>
    <t>/en/charityindex/Lhss</t>
  </si>
  <si>
    <t>/en/charityindex/OiHip</t>
  </si>
  <si>
    <t>Positive psychology</t>
  </si>
  <si>
    <t>Psychiatric survivors movement</t>
  </si>
  <si>
    <t>personal care</t>
  </si>
  <si>
    <t>group work</t>
  </si>
  <si>
    <t>consultation</t>
  </si>
  <si>
    <t>/en/charityindex/Jabbok</t>
  </si>
  <si>
    <t>Criminal law</t>
  </si>
  <si>
    <t>/en/charityindex/OperationDawn</t>
  </si>
  <si>
    <t>Halfway house</t>
  </si>
  <si>
    <t>Homelessness</t>
  </si>
  <si>
    <t>/en/charityindex/KLK</t>
  </si>
  <si>
    <t>Chinese folk religion</t>
  </si>
  <si>
    <t>Meat</t>
  </si>
  <si>
    <t>/en/charityindex/HKRabbitSociety</t>
  </si>
  <si>
    <t>Rabbit</t>
  </si>
  <si>
    <t>receiving abandoned rabbits</t>
  </si>
  <si>
    <t>products sales</t>
  </si>
  <si>
    <t>adoption</t>
  </si>
  <si>
    <t>medical care</t>
  </si>
  <si>
    <t>promotion</t>
  </si>
  <si>
    <t>foster</t>
  </si>
  <si>
    <t>sterillisation</t>
  </si>
  <si>
    <t>Feminism</t>
  </si>
  <si>
    <t>/en/charityindex/HKWomenWorker</t>
  </si>
  <si>
    <t>Feminism in Japan</t>
  </si>
  <si>
    <t>Women's suffrage in Japan</t>
  </si>
  <si>
    <t>/en/charityindex/FamilyEducationOutreach</t>
  </si>
  <si>
    <t>Child abuse</t>
  </si>
  <si>
    <t>/en/charityindex/ACA</t>
  </si>
  <si>
    <t>Crimes</t>
  </si>
  <si>
    <t>Family therapy</t>
  </si>
  <si>
    <t>voluntary services</t>
  </si>
  <si>
    <t>telephone hotline</t>
  </si>
  <si>
    <t>advisory services</t>
  </si>
  <si>
    <t>/en/charityindex/HKSportsAssociation</t>
  </si>
  <si>
    <t>Economy of the People's Republic of China</t>
  </si>
  <si>
    <t>/en/charityindex/ChinaHandsUnited</t>
  </si>
  <si>
    <t>Health in the People's Republic of China</t>
  </si>
  <si>
    <t>Poverty in the People's Republic of China</t>
  </si>
  <si>
    <t>self sustainable solutions</t>
  </si>
  <si>
    <t>Lifesaving</t>
  </si>
  <si>
    <t>/en/charityindex/HKLifeSavingSociety</t>
  </si>
  <si>
    <t>Surf lifesaving</t>
  </si>
  <si>
    <t>Security</t>
  </si>
  <si>
    <t>/en/charityindex/HKSDWA</t>
  </si>
  <si>
    <t>welfare services</t>
  </si>
  <si>
    <t>Girls' Brigade</t>
  </si>
  <si>
    <t>/en/charityindex/HKGB</t>
  </si>
  <si>
    <t>uniform</t>
  </si>
  <si>
    <t>Mobile technology</t>
  </si>
  <si>
    <t>/en/charityindex/CBN</t>
  </si>
  <si>
    <t>Online chat</t>
  </si>
  <si>
    <t>media resources</t>
  </si>
  <si>
    <t>/en/charityindex/HappyElderly</t>
  </si>
  <si>
    <t>haircut services</t>
  </si>
  <si>
    <t>/en/charityindex/ActionCare</t>
  </si>
  <si>
    <t>/en/charityindex/samry</t>
  </si>
  <si>
    <t>Special administrative regions of the People's Republic of China</t>
  </si>
  <si>
    <t>religious services</t>
  </si>
  <si>
    <t>hotel services</t>
  </si>
  <si>
    <t>/en/charityindex/AgapeLoveDeaf</t>
  </si>
  <si>
    <t>sign language translation services</t>
  </si>
  <si>
    <t>/en/charityindex/yang</t>
  </si>
  <si>
    <t>pioneer social services</t>
  </si>
  <si>
    <t>Middle States Association of Colleges and Schools</t>
  </si>
  <si>
    <t>/en/charityindex/UOxfordChina</t>
  </si>
  <si>
    <t>/en/charityindex/HKWHC</t>
  </si>
  <si>
    <t>prevention of occupational injuries and diseases</t>
  </si>
  <si>
    <t>/en/charityindex/HKACLP</t>
  </si>
  <si>
    <t>/en/charityindex/WWF</t>
  </si>
  <si>
    <t>integrated services</t>
  </si>
  <si>
    <t>/en/charityindex/HKSKHLady</t>
  </si>
  <si>
    <t>Humanities</t>
  </si>
  <si>
    <t>/en/charityindex/ChiLokLou</t>
  </si>
  <si>
    <t>Island countries</t>
  </si>
  <si>
    <t>/en/charityindex/ChristianCommunication</t>
  </si>
  <si>
    <t>Political geography</t>
  </si>
  <si>
    <t>/en/charityindex/CatSociety</t>
  </si>
  <si>
    <t>Cat</t>
  </si>
  <si>
    <t>Felines</t>
  </si>
  <si>
    <t>/en/charityindex/CityHeroes</t>
  </si>
  <si>
    <t>Waste management</t>
  </si>
  <si>
    <t>/en/charityindex/EverGreen</t>
  </si>
  <si>
    <t>Sustainability</t>
  </si>
  <si>
    <t>Veterinary medicine</t>
  </si>
  <si>
    <t>/en/charityindex/CompanionAnimal</t>
  </si>
  <si>
    <t>Animal cruelty</t>
  </si>
  <si>
    <t>treatment for skin disease</t>
  </si>
  <si>
    <t>China</t>
  </si>
  <si>
    <t>/en/charityindex/ChinaStarLight</t>
  </si>
  <si>
    <t>/en/charityindex/HomeOfArtists</t>
  </si>
  <si>
    <t>/en/charityindex/hokyauclub</t>
  </si>
  <si>
    <t>online counseling</t>
  </si>
  <si>
    <t>Surgery</t>
  </si>
  <si>
    <t>/en/charityindex/ProjectVision</t>
  </si>
  <si>
    <t>Himalayan Cataract Project</t>
  </si>
  <si>
    <t>Lifeline Express China</t>
  </si>
  <si>
    <t>/en/charityindex/FamilyWelfareService</t>
  </si>
  <si>
    <t>Noah's Ark</t>
  </si>
  <si>
    <t>/en/charityindex/NoahsArk</t>
  </si>
  <si>
    <t>Abrahamic mythology</t>
  </si>
  <si>
    <t>Noah</t>
  </si>
  <si>
    <t>/en/charityindex/CCC</t>
  </si>
  <si>
    <t>Kinship and descent</t>
  </si>
  <si>
    <t>Gender based violence</t>
  </si>
  <si>
    <t>/en/charityindex/ACSVAW</t>
  </si>
  <si>
    <t>Sex crimes</t>
  </si>
  <si>
    <t>/en/charityindex/HKSP</t>
  </si>
  <si>
    <t>Switchboard of Miami</t>
  </si>
  <si>
    <t>/en/charityindex/uhearts</t>
  </si>
  <si>
    <t>/en/charityindex/abwe</t>
  </si>
  <si>
    <t>Social economy</t>
  </si>
  <si>
    <t>Association "Peace. Beauty. Culture."</t>
  </si>
  <si>
    <t>/en/charityindex/WomenDevelopment</t>
  </si>
  <si>
    <t>Women for Women International</t>
  </si>
  <si>
    <t>short term food assistance</t>
  </si>
  <si>
    <t>/en/charityindex/intlnatureloving</t>
  </si>
  <si>
    <t>Peace education</t>
  </si>
  <si>
    <t>Youth for Exchange and Understanding</t>
  </si>
  <si>
    <t>low price travel package</t>
  </si>
  <si>
    <t>/en/charityindex/LovingElderly</t>
  </si>
  <si>
    <t>/en/charityindex/LadderMission</t>
  </si>
  <si>
    <t>Turkish Women's League of America</t>
  </si>
  <si>
    <t>/en/charityindex/CCIWA</t>
  </si>
  <si>
    <t>Leadership</t>
  </si>
  <si>
    <t>/en/charityindex/bbhk</t>
  </si>
  <si>
    <t>/en/charityindex/HongLing</t>
  </si>
  <si>
    <t>Native Friendship Centre</t>
  </si>
  <si>
    <t>/en/charityindex/playright</t>
  </si>
  <si>
    <t>/en/charityindex/doctorpet</t>
  </si>
  <si>
    <t>Neuroscience</t>
  </si>
  <si>
    <t>visiting elderly homes</t>
  </si>
  <si>
    <t>hospitals etc</t>
  </si>
  <si>
    <t>schools</t>
  </si>
  <si>
    <t>treatment for people with renal illness</t>
  </si>
  <si>
    <t>/en/charityindex/HKRenalCentre</t>
  </si>
  <si>
    <t>/en/charityindex/HappyTree</t>
  </si>
  <si>
    <t>Human development</t>
  </si>
  <si>
    <t>educational and social services</t>
  </si>
  <si>
    <t>/en/charityindex/STwomen</t>
  </si>
  <si>
    <t>Animation Council of the Philippines, Inc.</t>
  </si>
  <si>
    <t>consultancy services</t>
  </si>
  <si>
    <t>curriculum courses</t>
  </si>
  <si>
    <t>services for women</t>
  </si>
  <si>
    <t>youth To</t>
  </si>
  <si>
    <t>children</t>
  </si>
  <si>
    <t>elderly</t>
  </si>
  <si>
    <t>/en/charityindex/newlife</t>
  </si>
  <si>
    <t>/en/charityindex/VisionFirst</t>
  </si>
  <si>
    <t>emergency services</t>
  </si>
  <si>
    <t>social</t>
  </si>
  <si>
    <t>World Wide Web</t>
  </si>
  <si>
    <t>/en/charityindex/AC</t>
  </si>
  <si>
    <t>Software</t>
  </si>
  <si>
    <t>Computing</t>
  </si>
  <si>
    <t>/en/charityindex/HKDownSydrome</t>
  </si>
  <si>
    <t>rehabilitation Operating</t>
  </si>
  <si>
    <t>family support</t>
  </si>
  <si>
    <t>/en/charityindex/RCAP</t>
  </si>
  <si>
    <t>Pets</t>
  </si>
  <si>
    <t>/en/charityindex/chosenpower</t>
  </si>
  <si>
    <t>/en/charityindex/ElderlyHealthCare</t>
  </si>
  <si>
    <t>free services</t>
  </si>
  <si>
    <t>/en/charityindex/ApostolicFaith</t>
  </si>
  <si>
    <t>library services</t>
  </si>
  <si>
    <t>/en/charityindex/HKPlayground</t>
  </si>
  <si>
    <t>social work services</t>
  </si>
  <si>
    <t>multifarious welfare services</t>
  </si>
  <si>
    <t>/en/charityindex/samaritan</t>
  </si>
  <si>
    <t>Legal aid</t>
  </si>
  <si>
    <t>/en/charityindex/MFMW</t>
  </si>
  <si>
    <t>Harvest of Hope Foundation</t>
  </si>
  <si>
    <t>prevention of cancer</t>
  </si>
  <si>
    <t>/en/charityindex/HKAntiCancer</t>
  </si>
  <si>
    <t>/en/charityindex/sinkai</t>
  </si>
  <si>
    <t>Economic development</t>
  </si>
  <si>
    <t>Globalization</t>
  </si>
  <si>
    <t>/en/charityindex/crossroads</t>
  </si>
  <si>
    <t>help Services</t>
  </si>
  <si>
    <t>online matching platform</t>
  </si>
  <si>
    <t>North China Plain</t>
  </si>
  <si>
    <t>/en/charityindex/HKHuiling</t>
  </si>
  <si>
    <t>Tianjin</t>
  </si>
  <si>
    <t>/en/charityindex/HEDA</t>
  </si>
  <si>
    <t>Eating disorders</t>
  </si>
  <si>
    <t>helping the poor</t>
  </si>
  <si>
    <t>/en/charityindex/newarrivals</t>
  </si>
  <si>
    <t>new immigrants</t>
  </si>
  <si>
    <t>/en/charityindex/GreenField</t>
  </si>
  <si>
    <t>Environmental organizations</t>
  </si>
  <si>
    <t>/en/charityindex/rainbowproject</t>
  </si>
  <si>
    <t>/en/charityindex/CareElderly</t>
  </si>
  <si>
    <t>/en/charityindex/tenpercent</t>
  </si>
  <si>
    <t>/en/charityindex/1step</t>
  </si>
  <si>
    <t>legal and social services</t>
  </si>
  <si>
    <t>/en/charityindex/BanyanElderlyService</t>
  </si>
  <si>
    <t>/en/charityindex/ChristianAlliance</t>
  </si>
  <si>
    <t>Homiletics</t>
  </si>
  <si>
    <t>Sermon</t>
  </si>
  <si>
    <t>/en/charityindex/AutismChildren</t>
  </si>
  <si>
    <t>Pervasive developmental disorders</t>
  </si>
  <si>
    <t>/en/charityindex/sspca</t>
  </si>
  <si>
    <t>Kowloon</t>
  </si>
  <si>
    <t>charity services</t>
  </si>
  <si>
    <t>Human rights</t>
  </si>
  <si>
    <t>/en/charityindex/hk-unicef</t>
  </si>
  <si>
    <t>Child protection</t>
  </si>
  <si>
    <t>prevention of AIDS</t>
  </si>
  <si>
    <t>/en/charityindex/CratiaFoundation</t>
  </si>
  <si>
    <t>Guanxi</t>
  </si>
  <si>
    <t>/en/charityindex/AmityFoundation</t>
  </si>
  <si>
    <t>Yangtze River Delta</t>
  </si>
  <si>
    <t>Geography of China</t>
  </si>
  <si>
    <t>Rights</t>
  </si>
  <si>
    <t>/en/charityindex/BGC</t>
  </si>
  <si>
    <t>Law</t>
  </si>
  <si>
    <t>Philosophy</t>
  </si>
  <si>
    <t>Autonomy</t>
  </si>
  <si>
    <t>/en/charityindex/redcross</t>
  </si>
  <si>
    <t>Constitutional law</t>
  </si>
  <si>
    <t>Dignity</t>
  </si>
  <si>
    <t>/en/charityindex/HKFHY</t>
  </si>
  <si>
    <t>home care services</t>
  </si>
  <si>
    <t>build community networks</t>
  </si>
  <si>
    <t>/en/charityindex/HKECSS</t>
  </si>
  <si>
    <t>community network</t>
  </si>
  <si>
    <t>caring</t>
  </si>
  <si>
    <t>special education needs</t>
  </si>
  <si>
    <t>short term food bank</t>
  </si>
  <si>
    <t>youth development</t>
  </si>
  <si>
    <t>Positive youth development</t>
  </si>
  <si>
    <t>/en/charityindex/CUBC</t>
  </si>
  <si>
    <t>/en/charityindex/TTSMD</t>
  </si>
  <si>
    <t>/en/charityindex/HKYouthPower</t>
  </si>
  <si>
    <t>/en/charityindex/gp</t>
  </si>
  <si>
    <t>/en/charityindex/HKHERP</t>
  </si>
  <si>
    <t>Amphibian</t>
  </si>
  <si>
    <t>/en/charityindex/AI</t>
  </si>
  <si>
    <t>International law</t>
  </si>
  <si>
    <t>Healthcare in the United States</t>
  </si>
  <si>
    <t>/en/charityindex/ChinaRuralSocialWelfare</t>
  </si>
  <si>
    <t>medical and social services</t>
  </si>
  <si>
    <t>Disaster</t>
  </si>
  <si>
    <t>/en/charityindex/ChinaHKFireProtection</t>
  </si>
  <si>
    <t>Firefighting</t>
  </si>
  <si>
    <t>Public safety</t>
  </si>
  <si>
    <t>Cultural heritage</t>
  </si>
  <si>
    <t>/en/charityindex/ChinaHeritage</t>
  </si>
  <si>
    <t>Cultural studies</t>
  </si>
  <si>
    <t>/en/charityindex/zuni</t>
  </si>
  <si>
    <t>Experimental arts groups</t>
  </si>
  <si>
    <t>experimental theatre</t>
  </si>
  <si>
    <t>cross media art model</t>
  </si>
  <si>
    <t>electronic media</t>
  </si>
  <si>
    <t>/en/charityindex/PRA</t>
  </si>
  <si>
    <t>/en/charityindex/SPS</t>
  </si>
  <si>
    <t>suicide prevention services</t>
  </si>
  <si>
    <t>/en/charityindex/CDC</t>
  </si>
  <si>
    <t>family counselling services</t>
  </si>
  <si>
    <t>Quanzhou</t>
  </si>
  <si>
    <t>/en/charityindex/Quanzhou</t>
  </si>
  <si>
    <t>Clinic</t>
  </si>
  <si>
    <t>charitable services</t>
  </si>
  <si>
    <t>Developmental dyslexia</t>
  </si>
  <si>
    <t>/en/charityindex/AdvancementAcademy</t>
  </si>
  <si>
    <t>/en/charityindex/familyservice</t>
  </si>
  <si>
    <t>/en/charityindex/AO</t>
  </si>
  <si>
    <t>Conversion to Christianity</t>
  </si>
  <si>
    <t>Mission</t>
  </si>
  <si>
    <t>low income families</t>
  </si>
  <si>
    <t>ethnic minorities</t>
  </si>
  <si>
    <t>caring the elderly</t>
  </si>
  <si>
    <t>/en/charityindex/BuddhistPakSha</t>
  </si>
  <si>
    <t>/en/charityindex/Habitat</t>
  </si>
  <si>
    <t>/en/charityindex/DirectionAsso</t>
  </si>
  <si>
    <t>Diamond Hill</t>
  </si>
  <si>
    <t>/en/charityindex/chilinnunnery</t>
  </si>
  <si>
    <t>Nan Lian Garden</t>
  </si>
  <si>
    <t>Muscular dystrophy</t>
  </si>
  <si>
    <t>/en/charityindex/HKNMDA</t>
  </si>
  <si>
    <t>Genetic genealogy</t>
  </si>
  <si>
    <t>social and psychological services</t>
  </si>
  <si>
    <t>/en/charityindex/CSWKFA</t>
  </si>
  <si>
    <t>Educational stages</t>
  </si>
  <si>
    <t>/en/charityindex/DiabetesHK</t>
  </si>
  <si>
    <t>International Diabetes Federation</t>
  </si>
  <si>
    <t>diabetes screening services</t>
  </si>
  <si>
    <t>/en/charityindex/GivingLight</t>
  </si>
  <si>
    <t>/en/charityindex/HokHoiLibrary</t>
  </si>
  <si>
    <t>Chinese literature</t>
  </si>
  <si>
    <t>/en/charityindex/HKCMAC</t>
  </si>
  <si>
    <t>sexual disorders therapy</t>
  </si>
  <si>
    <t>/en/charityindex/yellowhouse</t>
  </si>
  <si>
    <t>/en/charityindex/suenmei</t>
  </si>
  <si>
    <t>/en/charityindex/ccf</t>
  </si>
  <si>
    <t>educational funding and services</t>
  </si>
  <si>
    <t>/en/charityindex/christianfamily</t>
  </si>
  <si>
    <t>Applied psychology</t>
  </si>
  <si>
    <t>Performing arts</t>
  </si>
  <si>
    <t>/en/charityindex/HKChildrenMusicalTheatre</t>
  </si>
  <si>
    <t>Musical theatre</t>
  </si>
  <si>
    <t>/en/charityindex/NewKlnWomen</t>
  </si>
  <si>
    <t>women services</t>
  </si>
  <si>
    <t>/en/charityindex/FreeMethodist</t>
  </si>
  <si>
    <t>Adventure travel</t>
  </si>
  <si>
    <t>/en/charityindex/HKStudentAid</t>
  </si>
  <si>
    <t>Backpacking</t>
  </si>
  <si>
    <t>Hostel</t>
  </si>
  <si>
    <t>Ted Noffs</t>
  </si>
  <si>
    <t>/en/charityindex/LEAP</t>
  </si>
  <si>
    <t>Alcohol abuse</t>
  </si>
  <si>
    <t>Special education in the United States</t>
  </si>
  <si>
    <t>/en/charityindex/HavenHope</t>
  </si>
  <si>
    <t>Leiyang</t>
  </si>
  <si>
    <t>/en/charityindex/ShareHappiness</t>
  </si>
  <si>
    <t>Yongshun County</t>
  </si>
  <si>
    <t>/en/charityindex/HKRehab</t>
  </si>
  <si>
    <t>/en/charityindex/HKSD</t>
  </si>
  <si>
    <t>Audiology</t>
  </si>
  <si>
    <t>audiological and medical services</t>
  </si>
  <si>
    <t>scholarship and special equipment</t>
  </si>
  <si>
    <t>/en/charityindex/HKAcademyGiftedEd</t>
  </si>
  <si>
    <t>Gifted education</t>
  </si>
  <si>
    <t>/en/charityindex/WuOi</t>
  </si>
  <si>
    <t>Open Access</t>
  </si>
  <si>
    <t>/en/charityindex/HKUnitedEvangelisticMission</t>
  </si>
  <si>
    <t>Multicast address</t>
  </si>
  <si>
    <t>Safety</t>
  </si>
  <si>
    <t>/en/charityindex/ARIAV</t>
  </si>
  <si>
    <t>/en/charityindex/urbanpeacemaker</t>
  </si>
  <si>
    <t>/en/charityindex/ChildrenEducation</t>
  </si>
  <si>
    <t>/en/charityindex/HongYungServices</t>
  </si>
  <si>
    <t>retail merchandising etc</t>
  </si>
  <si>
    <t>cleaning services</t>
  </si>
  <si>
    <t>/en/charityindex/BYA</t>
  </si>
  <si>
    <t>Mahayana</t>
  </si>
  <si>
    <t>Veterinary physician</t>
  </si>
  <si>
    <t>/en/charityindex/npv</t>
  </si>
  <si>
    <t>veterinary services</t>
  </si>
  <si>
    <t>/en/charityindex/HKBSB</t>
  </si>
  <si>
    <t>Accessibility</t>
  </si>
  <si>
    <t>Blindness</t>
  </si>
  <si>
    <t>Girls Action Foundation</t>
  </si>
  <si>
    <t>/en/charityindex/HKLadiesDynamic</t>
  </si>
  <si>
    <t>Institute of Rural Management</t>
  </si>
  <si>
    <t>/en/charityindex/YSP</t>
  </si>
  <si>
    <t>Smoking</t>
  </si>
  <si>
    <t>with no smoking Services</t>
  </si>
  <si>
    <t>/en/charityindex/lionkidney</t>
  </si>
  <si>
    <t>Renal dialysis</t>
  </si>
  <si>
    <t>Membrane technology</t>
  </si>
  <si>
    <t>prevention of kidney disease</t>
  </si>
  <si>
    <t>/en/charityindex/TaoistAsso</t>
  </si>
  <si>
    <t>East Asian religions</t>
  </si>
  <si>
    <t>prayer meetings Operating</t>
  </si>
  <si>
    <t>exchange trips</t>
  </si>
  <si>
    <t>talk</t>
  </si>
  <si>
    <t>Health in the United Kingdom</t>
  </si>
  <si>
    <t>/en/charityindex/HKFB</t>
  </si>
  <si>
    <t>Self help</t>
  </si>
  <si>
    <t>/en/charityindex/eternalflame</t>
  </si>
  <si>
    <t>Servant leadership</t>
  </si>
  <si>
    <t>/en/charityindex/FriendsOfEarth</t>
  </si>
  <si>
    <t>/en/charityindex/ProduceGreen</t>
  </si>
  <si>
    <t>/en/charityindex/icfg</t>
  </si>
  <si>
    <t>/en/charityindex/HongChiAssociation</t>
  </si>
  <si>
    <t>/en/charityindex/stewards</t>
  </si>
  <si>
    <t>Empires</t>
  </si>
  <si>
    <t>/en/charityindex/SoJapLangEd</t>
  </si>
  <si>
    <t>Japan</t>
  </si>
  <si>
    <t>/en/charityindex/WCEF</t>
  </si>
  <si>
    <t>/en/charityindex/HKFWC</t>
  </si>
  <si>
    <t>Ministry of Women, Family and Community Development</t>
  </si>
  <si>
    <t>Women's World Banking</t>
  </si>
  <si>
    <t>resources and services</t>
  </si>
  <si>
    <t>/en/charityindex/HH</t>
  </si>
  <si>
    <t>Domestic violence</t>
  </si>
  <si>
    <t>/en/charityindex/AWL</t>
  </si>
  <si>
    <t>residential care services</t>
  </si>
  <si>
    <t>Confucianism</t>
  </si>
  <si>
    <t>/en/charityindex/ConfucianAcademy</t>
  </si>
  <si>
    <t>online university</t>
  </si>
  <si>
    <t>/en/charityindex/ChinaMorality</t>
  </si>
  <si>
    <t>Karma</t>
  </si>
  <si>
    <t>Reincarnation</t>
  </si>
  <si>
    <t>book printing</t>
  </si>
  <si>
    <t>/en/charityindex/AidsCareChina</t>
  </si>
  <si>
    <t>peripheral services</t>
  </si>
  <si>
    <t>AIDS prevention</t>
  </si>
  <si>
    <t>basic law</t>
  </si>
  <si>
    <t>/en/charityindex/BasicInstitute</t>
  </si>
  <si>
    <t>/en/charityindex/richmondfellowship</t>
  </si>
  <si>
    <t>mental health services</t>
  </si>
  <si>
    <t>/en/charityindex/Barnabas</t>
  </si>
  <si>
    <t>Doping</t>
  </si>
  <si>
    <t>Drug test</t>
  </si>
  <si>
    <t>/en/charityindex/SKHSCH</t>
  </si>
  <si>
    <t>S.K.H. St. Christopher's Home</t>
  </si>
  <si>
    <t>Whaley Children's Center</t>
  </si>
  <si>
    <t>/en/charityindex/RehabaidSociety</t>
  </si>
  <si>
    <t>Neurotrauma</t>
  </si>
  <si>
    <t>treatment services</t>
  </si>
  <si>
    <t>treatment</t>
  </si>
  <si>
    <t>Southern District, Hong Kong</t>
  </si>
  <si>
    <t>/en/charityindex/aberdeen</t>
  </si>
  <si>
    <t>Districts of Hong Kong</t>
  </si>
  <si>
    <t>Hong Kong Island</t>
  </si>
  <si>
    <t>/en/charityindex/printrite</t>
  </si>
  <si>
    <t>/en/charityindex/FuHong</t>
  </si>
  <si>
    <t>Second Chechen War</t>
  </si>
  <si>
    <t>/en/charityindex/FriendsOfHope</t>
  </si>
  <si>
    <t>/en/charityindex/stjames</t>
  </si>
  <si>
    <t>Chinese martial arts</t>
  </si>
  <si>
    <t>/en/charityindex/shaolintemple</t>
  </si>
  <si>
    <t>/en/charityindex/HKBodhi</t>
  </si>
  <si>
    <t>Transtheism</t>
  </si>
  <si>
    <t>/en/charityindex/siksikyuen</t>
  </si>
  <si>
    <t>/en/charityindex/CDAC</t>
  </si>
  <si>
    <t>Public health</t>
  </si>
  <si>
    <t>/en/charityindex/HKWheelChair</t>
  </si>
  <si>
    <t>Wheelchair</t>
  </si>
  <si>
    <t>Hope Haven</t>
  </si>
  <si>
    <t>urgent and affordable assistance service Services</t>
  </si>
  <si>
    <t>/en/charityindex/newhome</t>
  </si>
  <si>
    <t>/en/charityindex/HKEDS</t>
  </si>
  <si>
    <t>Counseling psychology</t>
  </si>
  <si>
    <t>frontline career services</t>
  </si>
  <si>
    <t>career counseling services</t>
  </si>
  <si>
    <t>/en/charityindex/TszWanKok</t>
  </si>
  <si>
    <t>/en/charityindex/HKPHAB</t>
  </si>
  <si>
    <t>career service</t>
  </si>
  <si>
    <t>PHAB Centers</t>
  </si>
  <si>
    <t>developments</t>
  </si>
  <si>
    <t>project</t>
  </si>
  <si>
    <t>community support service</t>
  </si>
  <si>
    <t>supported hostel</t>
  </si>
  <si>
    <t>Hong Kong Federation of Trade Unions</t>
  </si>
  <si>
    <t>/en/charityindex/HKFedTradeUnion</t>
  </si>
  <si>
    <t>Trade unionists</t>
  </si>
  <si>
    <t>CRI</t>
  </si>
  <si>
    <t>/en/charityindex/sorehab</t>
  </si>
  <si>
    <t>multifarious quality rehabilitation services</t>
  </si>
  <si>
    <t>/en/charityindex/chungying</t>
  </si>
  <si>
    <t>Academy of Science of South Africa</t>
  </si>
  <si>
    <t>/en/charityindex/RoyalSocietyLondonImprovement</t>
  </si>
  <si>
    <t>/en/charityindex/parentasso</t>
  </si>
  <si>
    <t>mutual support network</t>
  </si>
  <si>
    <t>transportation need</t>
  </si>
  <si>
    <t>/en/charityindex/TaiShan</t>
  </si>
  <si>
    <t>/en/charityindex/MentalHealth</t>
  </si>
  <si>
    <t>/en/charityindex/waiji</t>
  </si>
  <si>
    <t>rehabilitation service</t>
  </si>
  <si>
    <t>support service</t>
  </si>
  <si>
    <t>professional treatment</t>
  </si>
  <si>
    <t>hostels</t>
  </si>
  <si>
    <t>/en/charityindex/charitychain</t>
  </si>
  <si>
    <t>Volunteer Centres Ireland</t>
  </si>
  <si>
    <t>escort services</t>
  </si>
  <si>
    <t>/en/charityindex/yuenyuen</t>
  </si>
  <si>
    <t>Chinese philosophy</t>
  </si>
  <si>
    <t>Sichuan earthquake</t>
  </si>
  <si>
    <t>/en/charityindex/standtall</t>
  </si>
  <si>
    <t>Earthquake</t>
  </si>
  <si>
    <t>Diexi earthquake</t>
  </si>
  <si>
    <t>Weather</t>
  </si>
  <si>
    <t>Spinocerebellar ataxia</t>
  </si>
  <si>
    <t>/en/charityindex/HKSCAA</t>
  </si>
  <si>
    <t>Ataxia</t>
  </si>
  <si>
    <t>Cerebellar ataxia</t>
  </si>
  <si>
    <t>psychological consultancy services</t>
  </si>
  <si>
    <t>/en/charityindex/OiKwan</t>
  </si>
  <si>
    <t>/en/charityindex/LYFE</t>
  </si>
  <si>
    <t>Description</t>
  </si>
  <si>
    <t>/en/charityindex/chf</t>
  </si>
  <si>
    <t>Congenital heart disease</t>
  </si>
  <si>
    <t>surgical equipment</t>
  </si>
  <si>
    <t>treatment of congenital heart disease</t>
  </si>
  <si>
    <t>hospitalized children residential services</t>
  </si>
  <si>
    <t>/en/charityindex/lca</t>
  </si>
  <si>
    <t>/en/charityindex/lst</t>
  </si>
  <si>
    <t>National Muslim Education Council</t>
  </si>
  <si>
    <t>/en/charityindex/ChineseMuslim</t>
  </si>
  <si>
    <t>Islam in the United States</t>
  </si>
  <si>
    <t>/en/charityindex/heunghoi</t>
  </si>
  <si>
    <t>/en/charityindex/HKLoveFoundation</t>
  </si>
  <si>
    <t>Video clip</t>
  </si>
  <si>
    <t>Ana María Raga</t>
  </si>
  <si>
    <t>/en/charityindex/HONGKONGCHILDRENSCHOIR</t>
  </si>
  <si>
    <t>All Ohio State Fair Youth Choir</t>
  </si>
  <si>
    <t>INFORM</t>
  </si>
  <si>
    <t>/en/charityindex/TinTakSingGau</t>
  </si>
  <si>
    <t>Organ donation</t>
  </si>
  <si>
    <t>/en/charityindex/BuddhistAsso</t>
  </si>
  <si>
    <t>Hong Kong Buddhist Association</t>
  </si>
  <si>
    <t>burial services</t>
  </si>
  <si>
    <t>/en/charityindex/SARDA</t>
  </si>
  <si>
    <t>Endeavor</t>
  </si>
  <si>
    <t>/en/charityindex/LifeWork</t>
  </si>
  <si>
    <t>/en/charityindex/UHYF</t>
  </si>
  <si>
    <t>Rosaryhill School</t>
  </si>
  <si>
    <t>/en/charityindex/RDA</t>
  </si>
  <si>
    <t>Behavior modification</t>
  </si>
  <si>
    <t>Discipline</t>
  </si>
  <si>
    <t>/en/charityindex/Retina</t>
  </si>
  <si>
    <t>Channelopathy</t>
  </si>
  <si>
    <t>Retinitis pigmentosa</t>
  </si>
  <si>
    <t>/en/charityindex/HKSEA</t>
  </si>
  <si>
    <t>St. Paul's College, Hong Kong</t>
  </si>
  <si>
    <t>/en/charityindex/MED-ART</t>
  </si>
  <si>
    <t>/en/charityindex/ONEMISSIONSOCIETY</t>
  </si>
  <si>
    <t>/en/charityindex/SPCAT</t>
  </si>
  <si>
    <t>rescue</t>
  </si>
  <si>
    <t>collection</t>
  </si>
  <si>
    <t>Self</t>
  </si>
  <si>
    <t>/en/charityindex/selfhelp</t>
  </si>
  <si>
    <t>Personal development</t>
  </si>
  <si>
    <t>self help</t>
  </si>
  <si>
    <t>self help groups</t>
  </si>
  <si>
    <t>/en/charityindex/HKSPC</t>
  </si>
  <si>
    <t>/en/charityindex/Dharmasthiti</t>
  </si>
  <si>
    <t>Po Leung Kuk</t>
  </si>
  <si>
    <t>/en/charityindex/poleungkuk</t>
  </si>
  <si>
    <t>cultural and recreational services</t>
  </si>
  <si>
    <t>/en/charityindex/caritas</t>
  </si>
  <si>
    <t>Rancho Los Amigos National Rehabilitation Center</t>
  </si>
  <si>
    <t>/en/charityindex/HKChristianCouncil</t>
  </si>
  <si>
    <t>/en/charityindex/evangelical</t>
  </si>
  <si>
    <t>OrgName</t>
  </si>
  <si>
    <t>Remove?</t>
  </si>
  <si>
    <t>1. To act as a platform for ', , u'   married couples so that ', , u'   they can harmonize, create ', , u'   and develop better ', , u'   relationship among ', , u'   themselves, aiming at happy ', , u'   marriages.', , u'2. To enhance spiritual and ', , u'   religious living among ', , u'   families by promoting ', , u'   spiritual, marital and ', , u'   family education and by ', , u'   conducting talks, workshops ', , u'   and seminars for married ', , u'   people.', , u'3. To promote family and inter-personal relationship, friendship, co-operation and healthy family life.', , u'4. To research and provide information on marriage and family life education.</t>
  </si>
  <si>
    <t>Couple Co-Creation Society  伉儷同行協進會</t>
  </si>
  <si>
    <t>Crossroads connects people in need with those who can help in four ways.', , u"\u25cf Global Distribution distributes Hong Kong's quality excess goods as needed. It provides a crossroads between need and supply.", , u'\u25cf Global X-perience offers simulated \u2018x-periences\u2019 of global need. It provides a crossroads between the lifestyles of the rich and poor. (Note: this arm of the work was previously known as Global Village.)', , u'\u25cf Global Handicrafts sells fair trade goods made by people in poverty. It is a crossroads between those needing a fair income and those with buying power.', , u"\u25cf Global Hand provides a 'matching' website for public-private partnerships. It is a crossroads between for-profit and non-profit organisations who wish to address global need. It has also provided, pro bono, a customised version of this matching service for the United Nations."]</t>
  </si>
  <si>
    <t>Crossroads Foundation  國際十字路協會</t>
  </si>
  <si>
    <t>To rebuild dilapidated school premises in remote areas in China; to improve the quality of teaching in remote areas in china; to subsidize poor students to continue their basic education and to offer assistant to schools in Hong Kong providing special education.</t>
  </si>
  <si>
    <t>Csdcu Education Fund 懲教社教育基金</t>
  </si>
  <si>
    <t>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 , , u'CTUEF also aims to raise the workers\u2019 consciousness of their own labour rights so that they can be committed to the continuous improvement of their work conditions.</t>
  </si>
  <si>
    <t>Ctu Education Foundation  職工盟教育基金</t>
  </si>
  <si>
    <t>1. A specialized portal ( www.hk1001.com) was set up to provide various online services to elders, their families and professional bodies. ', , , u'2. Pprovides tailor made computer training courses and produces teaching materials in different format for the elders in Hong Kong.', , , u'3. In order to promote the usage of information technology among elders in Hong Kong effectively, promotion to both the public and elderly themselves is important.</t>
  </si>
  <si>
    <t>Cyber Senior Network Development Association 長者網絡發展協會</t>
  </si>
  <si>
    <t>(a) Diabetic Complications Screening Programme                                           ', , u'(b) Diabetes Awareness Education \u2013 Public Seminars, Community Education Programme, School-based Education Programme for the Prevention of Obesity and Diabetes in Children, publication of      ', , u'Newsletter-magazine in Diabetes                                                      ', , u'(c) Promoting Diabetes Awareness \u2013 Walk for Diabetes, Healthy Run                             ', , u'(d) Advancing the Standard of Care in Diabetes Management \u2013 Diabetes Care Research Fund, training of ', , u'healthcare professionals</t>
  </si>
  <si>
    <t>Diabetes Hong Kong 香港糖尿聯會</t>
  </si>
  <si>
    <t>-Those who are severely physically', , u'handicapped due to sickness, injury, or', , u'Ccngenital condition ', , , u'-The first registered association ', , u'which primarily serves the severely physically handicapped.', , , u'-Through the sharing of positive aspects of life in seminars, the Members with severely physical disabilities contribute to the well-being of and building a harmonized society.', , , u'-Members with severe physical ', , u'disabilities are encouraged to pay visits to the newly injured and chronic patients, and with their own experiences, to motivate the patients to face their challenges in a positive manner.', , , u'-Emergency wheelchair repair and home environment modification services.', , u'-Develop the potential of the handicapped, organize suitable courses for them and encourage them to participate in organizing programmes and association development.</t>
  </si>
  <si>
    <t>Direction Association For The Handicapped 路向四肢傷殘人士協會</t>
  </si>
  <si>
    <t>1) Ebenezer School \u2013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\u2013 It provides a special education curriculum and boarding service for visually impaired students with intellectual disabilities cum multiple handicaps.  The curriculum is specifically geared towards the special needs of the each individual child.                                                 ', , u'3) Ebenezer Child Care Centre \u2013 It provides tailor-made educational and rehabilitation training programmes to the 2-6 young visually impaired children to maximize their learning opportunities.                                                                           ', , u'4) Early Intervention Programme for the Visually Impaired Children \u2013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 u'5) Ebenezer Care &amp; Attention Home \u2013 It provides care and special attention to the aged blind.          ', , u'6) Christian Ministry \u2013 For the alumni, they are well supported by our Christian Ministry in terms of spiritual and employment counselling.', ]</t>
  </si>
  <si>
    <t>Ebenezer School And Home For The Visually Impaired , The ( Hildesheim Society Of The German Mission For The Blind In China) 心光盲人院暨學校</t>
  </si>
  <si>
    <t>1. Providing counselling services to the work injuries and their family.', , u'2. Giving them vocational training or assisting them to open their business or enterprise</t>
  </si>
  <si>
    <t>Employees Safety, Training &amp; Rehabilitation Services  職安培訓復生會</t>
  </si>
  <si>
    <t>1. Epilepsy community support programmes', , u'2. Community epilepsy education &amp; training programmes', , u'3. Epilepsy awareness programmes</t>
  </si>
  <si>
    <t>Enlighten Hong Kong  香港啟迪會</t>
  </si>
  <si>
    <t>Our service users include children, youth, new arrival from Mainland China, elderly and we also support community development and rehabilitation services. Besides these, we provide a range of inspiring services, for examples, \u201cUncle-Long-Leg Post box\u201d letter counselling service, Life Education, employment assistance and \u201cContinuing Studies Institute for Elderly People\u201d etc. Our service area covers Tseung Kwan O, ShaTin, Tai Po, North District, Tin Shui Wai, Tuen Mun, Tsuen Wan, Kwai Chung and Hong Kong Island.</t>
  </si>
  <si>
    <t>Evangelical Lutheran Church Social Service - Hong Kong 基督教香港信義會社會服務部</t>
  </si>
  <si>
    <t>To help with the relief of hardship &amp; suffering of SMA (Spinal Muscular Atrophy) children and their family members</t>
  </si>
  <si>
    <t>Families Of S.M.A. Charitable Trust 脊髓肌肉萎縮症慈善基金</t>
  </si>
  <si>
    <t>1. Clinical and counseling services in sexual and reproductive health for men and women of all ages', , u'2. Sexuality education targeting young people and training to parents and professionals', , u'3. Information and community education on sexual and reproductive health</t>
  </si>
  <si>
    <t>Family Planning Association Of Hong Kong, The 香港家庭計劃指導會</t>
  </si>
  <si>
    <t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donors\u2019 operations.  </t>
  </si>
  <si>
    <t>Foodlink Foundation  膳心連基金</t>
  </si>
  <si>
    <t>Established in 1954, and registered as a non-profit making organization in 1986, The Free Methodist Church of Hong Kong \uff08FMCHK\uff09 dedicated to the well-being of the people in Hong Kong through religious, education and social services. With the spirit \u201cwe serve with heart in Christ\u201d,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t>
  </si>
  <si>
    <t>The Free Methodist Church Of Hong Kong 香港循理會</t>
  </si>
  <si>
    <t>Protecting and improving the environment locally and regionally through education, research and campaigns.</t>
  </si>
  <si>
    <t>Friends Of The Earth 香港地球之友慈善 (別名:香港地球之友)</t>
  </si>
  <si>
    <t>Day training service, residential service, vocational rehabilitation and development service, community psychiatric rehabilitation services and community support services to people with disabilities.</t>
  </si>
  <si>
    <t>Fu Hong Society 扶康會</t>
  </si>
  <si>
    <t>Family and Children', , , u'Homework guidance services; Temporary care services; family education activities; family supporting group</t>
  </si>
  <si>
    <t>Construct school in reral remote areas, subsidize students in tertiary and secondary schools and teacher education colleges, construct village clinics and water cellars, and donate books to school and community libraries.</t>
  </si>
  <si>
    <t>Grace Charity Foundation  慈恩基金會</t>
  </si>
  <si>
    <t>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t>
  </si>
  <si>
    <t xml:space="preserve">Grameen Foundation </t>
  </si>
  <si>
    <t>To set up \u201cChinese Children Village\u201d and provide financial aids to students of poor families.</t>
  </si>
  <si>
    <t>Gratia Foundation  華恩基金會</t>
  </si>
  <si>
    <t>Greenpeace champions environmentally responsible and socially just solutions, including scientific and technical innovation. ', , , u'Greenpeace campaigns in China:', , u'- Stop Climate Change', , u'- Eliminate Toxic Chemicals', , u'- Food and Agriculture ', , u'- Protect Ancient Forests</t>
  </si>
  <si>
    <t>Greenpeace East Asia 綠色和平</t>
  </si>
  <si>
    <t>Integrated Services (Integrated Care and Education Service, Integrated Family and Community Service, Integrated Career Development Service, Integrated Services for the Elderly, Integrated Community Health Service)</t>
  </si>
  <si>
    <t>1.\tProvide, restore and rehabilitate simple, decent and affordable housing for low-income families to eliminate poverty ', , u'2.\tProvide shelter and housing solutions to help homeless families recover from natural disasters, war and civil unrest ', , u'3.\tPromote and support community development by sustainable building and education programmes.</t>
  </si>
  <si>
    <t>Habitat For Humanity China  中華仁人家園協會</t>
  </si>
  <si>
    <t>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Sky\u2019s model programs.</t>
  </si>
  <si>
    <t>Half The Sky Foundation (Asia)  半邊天基金</t>
  </si>
  <si>
    <t>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\u201cVenice of Hong Kong\u201d, HAC established the Cyber learning centre. It enables inhabitants make use of the modern technology, e.g. using computer and internet, at low cost.', ]</t>
  </si>
  <si>
    <t>Hans Andersen Club  安徒生會</t>
  </si>
  <si>
    <t xml:space="preserve">Refuge for Women &amp; Children; Crisis Intervention; Batterer Intervention Program; Community Education &amp; Resources; Children Counseling </t>
  </si>
  <si>
    <t>Harmony House  和諧之家</t>
  </si>
  <si>
    <t>With over 30 service units, Heep Hong is committed to providing professional care, education and training services to children from birth to twelve who have developmental and learning problems, and support services to their families.</t>
  </si>
  <si>
    <t>Heep Hong Society 協康會</t>
  </si>
  <si>
    <t>Organize fundraising activities in Hong Kong, and conduct "Chores for Change" and "Read to Feed" programmes in schools to provide the opportunities for the young generation to aware of issues such as hunger and poverty.</t>
  </si>
  <si>
    <t>Heifer International Hong Kong Limited 國際小母牛香港分會</t>
  </si>
  <si>
    <t>HER Fund advances women and girls\u2019 rights through fundraising, grant-making and philanthropic education. We give financial grants to the neglected and less-funded women\u2019s groups and projects in the community.</t>
  </si>
  <si>
    <t>Her Fund 婦女動力基金</t>
  </si>
  <si>
    <t>We provide \u201cthrough-train\u201d services including special education, vocational,training and rehabilitation projects to some 7,000 people with intellectual disabilities and their families in over 70 service units.</t>
  </si>
  <si>
    <t>Hong Chi Association 匡智會</t>
  </si>
  <si>
    <t>Specialized day centre for people with dementia, in-home training, detection and screening for dementia, community education, and professional training.</t>
  </si>
  <si>
    <t>Hong Kong Alzheimers Disease Association 香港認知障礙症協會</t>
  </si>
  <si>
    <t>Cancer research, cancer education for the public and the medical professionals as well as relief work for cancer sufferers and their families includes</t>
  </si>
  <si>
    <t>Hong Kong Anti-Cancer Society, The 香港防癌會</t>
  </si>
  <si>
    <t>Hospital and home visits to affected newborn babies and patients after surgeries; newborn patients\u2019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t>
  </si>
  <si>
    <t>Hong Kong Association For Cleft Lip And Palate 香港兔唇裂顎協會</t>
  </si>
  <si>
    <t>1. Parent Support and Education ', , u'2. Children and Youth Development', , u'3. Advocacy ', , u'4. Public Education ', , u'5. Fundraising</t>
  </si>
  <si>
    <t>Hong Kong Association For Specific Learning Disabilities 香港特殊學習障礙協會</t>
  </si>
  <si>
    <t xml:space="preserve">1. Hong Kong Institute of Gerontology: the Institute set up at 2000 that aims at providing  training and education in gerontology to enhance the quality of elderly services. ', , , u'2. Residential Aged Care Accreditation Scheme: the Scheme set up in 2005 that is a voluntary schedule to assess the service standards of residental aged care home. We hope that the Scheme can enhance the services quality and safety standards of the homes. </t>
  </si>
  <si>
    <t>Hong Kong Association Of Gerontology 香港老年學會</t>
  </si>
  <si>
    <t>- Education', , u'- Patients support ', , u'- Research &amp; advocacy', , u'- Breast screening services and breast health education</t>
  </si>
  <si>
    <t>Hong Kong Breast Cancer Foundation  香港乳癌基金會</t>
  </si>
  <si>
    <t>Cancer supportive services</t>
  </si>
  <si>
    <t>Hong Kong Cancer Fund 香港癌症基金會</t>
  </si>
  <si>
    <t>Religious class in prison, Kun Sun pastoral and supporting centre, Social enterprise and training.</t>
  </si>
  <si>
    <t>Hong Kong Christian Kun Sun Association , The 香港基督教更新會</t>
  </si>
  <si>
    <t xml:space="preserve">Mulit-Services with more than 50 types of service (in the aspects of Elderly &amp; Health, Family &amp; Community, Growth &amp; Social Rehabilitation, Child Development, Education &amp; Training, Employee Development etc.) </t>
  </si>
  <si>
    <t>Hong Kong Christian Service 香港基督教服務處</t>
  </si>
  <si>
    <t>Serving as the public face and dedicated voice of UNICEF, HKCU works tirelessly to raise funds through public donations, corporate partnerships and special events. HKCU also promotes and advocates for children\u2019s rights through various education and youth programmes in Hong Kong.</t>
  </si>
  <si>
    <t>Unicef - Hong Kong Committee For Unicef 聯合國兒童基金香港委員會</t>
  </si>
  <si>
    <t>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t>
  </si>
  <si>
    <t>Hong Kong Council Of Social Service, The 香港社會服務聯會</t>
  </si>
  <si>
    <t xml:space="preserve">The Hong Kong Down Syndrome Association mainly focuses on the development of \u201cIntegrated Family Support Services\u201d and \u201cIntegrated Vocational Rehabilitation Services\u201d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t>
  </si>
  <si>
    <t>The Hong Kong Down Syndrome Association 香港唐氏綜合症協會</t>
  </si>
  <si>
    <t>- To provide quality employment counseling, job matching and placement service and training programmes;', , u'- To recommend suitable employees to employers of difference trades and industries', , u'- To offer consultancy service on developing human resources in different trades and industries.</t>
  </si>
  <si>
    <t>Hong Kong Employment Development Service Limited 香港職業發展服務處</t>
  </si>
  <si>
    <t>Over 50% of our services are ran bu self financed mode to response to the needs of community flexibly and effectively, in order to promote the self and mutual assistant of the beneficiaries. We are the physical, psychological and social development of the beneficiaries and also focus on the spiritual level of concern, to promote holistic development and the inspiration of life.</t>
  </si>
  <si>
    <t>Hong Kong Evangelical Church Social Service  香港宣教會社會服務處</t>
  </si>
  <si>
    <t>1)Integrated Family Services', , u'2)Child Care Services', , u'3)Integrated Children and Youth Services', , u'4)Elderly and Community Support Services', , u'5)Special Services</t>
  </si>
  <si>
    <t>Hong Kong Family Welfare Society 香港家庭福利會</t>
  </si>
  <si>
    <t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t>
  </si>
  <si>
    <t>Hong Kong Federation Of Handicapped Youth 香港傷殘青年協會</t>
  </si>
  <si>
    <t>Newly Blind Training Project, Home Based maintenance for isolated elder member,     \u201cGood Will Hunting \u201dMentoring Scheme, Social and Recreational activities, Service for public, Project of  Partnership Fund for the Disadvantage.</t>
  </si>
  <si>
    <t>Hong Kong Federation Of The Blind 香港失明人互聯會</t>
  </si>
  <si>
    <t>1.Women\u2019s Helpline', , u'2.Legal Advice Clinic', , u'3.Personal Counselling Service and Self-help Groups', , u'4.Volunteer Development Programme', , u'5.Self-help Group Development', , u'6.Health education for women', , u'7.Economic Participation for Women', , u'8.Employment-related Retraining', , u'9.IT Education and Promotion', , u'10.Continuing Education for Women', , u'11.Community Education on Women\u2019s Rights', , u'12.Community Networking and Inclusion', , u'13.Drop-in Service', , u'14.Resource Corner (AV resource and books loan-out service)', , u'15.Information Technology Corner', , u'16.Education and Training', , u'17.Advocacy', , u'18.Research and Publication</t>
  </si>
  <si>
    <t>Hong Kong Federation Of Womens Centres 香港婦女中心協會</t>
  </si>
  <si>
    <t>1.Advocacy: concern on service planning, referral system and its waitlist, issues about legal rights', , , u'2.Emotional, recreational, training &amp; information support', , , u'3.Resource library service, volunteer group and training', , , u'4.School promotion project on integration, public education', , , u'5.Publications</t>
  </si>
  <si>
    <t>The Hong Kong Joint Council Of Parents Of The Mentally Handicapped 香港弱智人士家長聯會</t>
  </si>
  <si>
    <t xml:space="preserve">A wide range of services including community development, elderly service, family education, foster care, nursery, youth, mental disabled. </t>
  </si>
  <si>
    <t>Hong Kong Lutheran Social Service 香港路德會社會服務處</t>
  </si>
  <si>
    <t>Patient mutual-help network, medical information, financial aid for medical equipment, policy advocacy, life education for student &amp; recreational activities.</t>
  </si>
  <si>
    <t>Hong Kong Neuro-Muscular Disease Association  香港肌健協會</t>
  </si>
  <si>
    <t>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 , , u'2. Home visit for deaf people by the volunteers: our association sccessfully recruited a team of volunteers and organized home visit ', , u'program for those singleton, get sick and severely deafness persons. ', , , u'3. Rehabilitaion program for the deaf people: our association organized some rehabilitation seminars, educational programs and interest classes to enhance members\u2019 knowledge and improve their communication with others and facilitate their abilites against the deafness. ', , , u'4. Prevetation Program against ', , u'Occupational Deafness: our association believes that the sharing ', , u'experience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t>
  </si>
  <si>
    <t>Hong Kong Occupational Deafness Association, The 香港衛聰聯會</t>
  </si>
  <si>
    <t>Provide information, education and communication channel to paediatric rheumatic disease patients and parents.</t>
  </si>
  <si>
    <t>Hong Kong Paediatric Rheumatism Association  少青風協會</t>
  </si>
  <si>
    <t>The Association provides diversified services, including social and recreational service for the disabled, supported employment service for persons with disabilities', , u"and on CSSA, community support service, physical enhancement service for the disabled, elderly service, integrated children and youth service, carers' support service and camp service, through the operation of 19 service units located in different district.", ]</t>
  </si>
  <si>
    <t>Hong Kong Phab Association 香港傷健協會</t>
  </si>
  <si>
    <t>Staging symphonic concerts and promoting the appreciation of classical music through our education and outreach programmes.</t>
  </si>
  <si>
    <t xml:space="preserve">Hong Kong Philharmonic Society , The </t>
  </si>
  <si>
    <t>(a) Sponsoring students in Liannan, Guangdong (secondary and tertiary education) and Guizhou (primary education); (b) Improving school facilities; (c) Training local volunteers; (d)Supporting efforts to improve the quality of education; and (e) Promoting cultural exchange.</t>
  </si>
  <si>
    <t>Hong Kong Po Yin Association For The Development Of Education Company  香港普賢教育促進會</t>
  </si>
  <si>
    <t>Blood Transfusion Service, Special Education &amp; Rehabilitation Service, International &amp; Relief Service, Health &amp; Care Service, Youth &amp; Volunteer Service</t>
  </si>
  <si>
    <t>Red Cross Hong Kong 香港紅十字會</t>
  </si>
  <si>
    <t>1. To facilitate the exchange of ideas, knowledge, skills and experience among rehabilitation experts, as well as to spread information and message on rehabilitation through RAHK as an agent', , , u'2. To fight for the rights of disabled people and concern local rehabilitation policies and related policies, by organizing public programmes, conferences, seminars, forums, press conferences, etc.', , , u'3. To conduct public education on equal rights of disabled people', , , u'4. To monitor and evaluate rehabilitation services and policies, planning and legislations, etc.', , , u"5. To encourage and conduct researches that can achieve RAHK's rationale", , , u'6. To cooperate with other organizations so as to achieve our rationale', , , u'7. To maintain liaison with overseas organizations having the common rationale of the RAHK</t>
  </si>
  <si>
    <t>Hong Kong Rehabilitation Power 香港復康力量</t>
  </si>
  <si>
    <t xml:space="preserve">\uff0d Employment Services\uff1a', , u'Provide job seeking, job matching and job-skills training information to the people in need to find suitable jobs.', , u' ', , u'\uff0d Mental Health Project\uff1a', , u'Provide psychological counseling and hotline services for the single parents to empower them in resolving problems and releasing pressures.', , , , u'\uff0d Hotline Service\uff1a', , u'Provide various counseling services to people in need of immediate emotional support\uff0e', , , u' \uff0d Supportive Services\uff1a', , u'Include individual counseling, childcare support and financial assistance.  ', , , u'\uff0d Family Life and Parenting Education\uff1a', , u'For the purpose of assisting single parents to build a sound and close relationship with their children, the Centre provides various activities on family education and parenting skills.', , , u'\uff0d Neighborhood Support Child Care Project\uff1a', , u'It aims to provide more pilot day-care services in the neighbourhood to meet the needs of the parents and to promote the spirit of mutual help at the neighbourhood\u3000level in the community.', , , u"\uff0d Women's Power of Community Supporting Project\uff1a", , u'Promote the participation of the middle class people, increase their connection with the middle-aged women, and launch the cross-section of complementary actions, in order to achieve mutual help and reward.', , , u'\uff0d Skills training and Interest Classes\uff1a', , u'Organize adult learning classes &amp; recreational activities for the single parents in order to facilitate their integration in the community at large parenting skills.  ', , , u'\uff0d Free legal advice', , u'Attorneys will provide a free 15-minute consultation to answer general questions and offer legal information.', , , u'\uff0d Community Education\uff1a', , u'Educate the public to develop a better understanding of single parents in order to build a positive &amp; supportive attitude towards single parent families.  ', , , u'\uff0d Volunteer services\uff1a', , u'Always encourage our service users to contribute themselves; serve people in need in the community. </t>
  </si>
  <si>
    <t>Hong Kong Single Parents Association 香港單親協會</t>
  </si>
  <si>
    <t xml:space="preserve">We organize various visual arts education program including', , u'1)Training course for art educators', , u'2)Academic and educational programs', , u'3)Academic exchanges, congress and exhibitions', , u'4)Publish periodical journal \u201cHong Kong Art Education\u201d </t>
  </si>
  <si>
    <t>Hong Kong Society For Education In Art  香港美術教育協會</t>
  </si>
  <si>
    <t>Residential service (long term care &amp; day-care), and day services (active ageing &amp; Centre services) for the elderly</t>
  </si>
  <si>
    <t>Hong Kong Society For The Aged 香港耆康老人福利會</t>
  </si>
  <si>
    <t>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t>
  </si>
  <si>
    <t>Hong Kong Society For The Blind, The 香港盲人輔導會</t>
  </si>
  <si>
    <t>HKHERP\u2019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t>
  </si>
  <si>
    <t>Hong Kong Society Of Herpetology Foundation  香港兩棲及爬行動物保育基金</t>
  </si>
  <si>
    <t xml:space="preserve">1.\tTo provide an environment in which talented Hong Kong sportsmen and sportswomen have the opportunity to achieve at the highest level in sport and advancement in sports education. ', , u'2.\tTo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 u'3.\tTo formulate and prepare schemes for and establish and take all necessary steps for the promotion, maintenance, improvement and advancement of the interest of the public in Hong Kong and elsewhere in elite sports and various related forms.', , u'4.\tTo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 u'5.\tTo work closely with the national sports associations and other bodies in the identification of talents for elite sports training. ', , u'6.\tTo co-operate with different sectors of the community, education and sports training institutions, both local and in other places, in the delivery of elite sports training programmes. ', , u'7.\tTo assist athletes under training in the Institute in their education and vocational training and their longer term personal and career development. ', , u'8.\tTo provide sports science and sports medicine services to elite athletes and coaches, catering for the needs of the athletes undergoing their sports training programmes. ', , u'9.\tTo facilitate and sponsor elite sport-related research and studies; and to educate, disseminate knowledge and advice on these matters to the sports community for the enhancement of high performance sport. ', , u'10.\tTo provide sports information service to meet the needs of athletes, coaches, national sports associations, physical education specialists and sports science and sports medicine professionals.', , u'11.\tTo provide coach education and development, coach accreditation and coach registration. ', , u'12.\tTo promote the exchange of information, experience, international understanding and goodwill in elite sport education and training. </t>
  </si>
  <si>
    <t>Hong Kong Sports Institute  香港體育學院</t>
  </si>
  <si>
    <t>1. Public First Aid Service ', , , u'2. 24-hour Emergency Ambulance Service', , , u'3. Non Emergency Ambulance Service', , , u'4. Dental Service for the handicapped/people with special needs', , , u'5. Community Service', , , u'6. Health Care Promotion Projects ', , , u'7. Organize First Aid, Home Nursing, Health Care and allied courses, examinations &amp; talks', ]</t>
  </si>
  <si>
    <t>Hong Kong St. John Ambulance 香港聖約翰救護機構</t>
  </si>
  <si>
    <t>To provide residential care and educational services for children and youths.</t>
  </si>
  <si>
    <t>Hong Kong Student Aid Society 香港學生輔助會</t>
  </si>
  <si>
    <t>1) Policy Advocacy', , , u'We call strongly for ', , , u'-Enactment and implementation of a legislation against racial discrimination', , u'-Equal education and vocational training opportunities for Ethnic Minority (EM) students', , u'-Equal opportunities in employment, entitlement of welfare and public services for EM residents', , , u'2) School and Public Education', , , u'-Conduct racial harmony programs in schools and communities', , u'-Conduct cultural sensitivity training for teachers teaching EM children and other professionals including policemen, so that they could have better understanding on EM people in Hong Kong  ', , u'-School-based activities: career guidance and school talks', , u'-Organizing scholarship programs for EM students ', , u'-Conduct volunteer training and provide volunteer service opportunities for EM and non-EM residents', , , u'3) Policy Research', , , u'-Research on education policies and racial discrimination in relation to EM people ', , u' ', , u'4) Direct Services', , , u'-Referral for drug treatment and rehabilitation services', , u'-Family Support', , u'-Children and youth development', , u'-School placement service', , u'-Job hunting service', , u'-Court cases', , u'-Individual cases counseling', ]</t>
  </si>
  <si>
    <t>Hong Kong Unison  香港融樂會</t>
  </si>
  <si>
    <t>a)\tOn-site emergency wheelchair repair service.', , u'b)\tOn-site home repair service.', , u'c)\tFree leasing of wheelchairs and accessories.', , u'd)\tTraining and presentations on using, maintaining and repairing wheelchairs for volunteers, wheelchair user and their family members.', , u'e)\tResell of donated wheelchair and accessories.', , u'f)\tWheelchair referral service.', , u'g)\tRental service of power wheelchair to the disable.', , u'h)\tMobile Wheelchair Depot</t>
  </si>
  <si>
    <t>Hong Kong Wheelchair Aid Service  香港輪椅輔助隊</t>
  </si>
  <si>
    <t>1.Women Resource Centre to provide space for women workers to share experiences. ', , u'2.Organizing study workshop and skill training for women ', , u"3.Setting up Women cooperative to explore alternatives to address women's economic need and to restore their dignity", , u'4.Organizing vulnerable women workers ', , u'5.Hotline enquiry service to provide information, advice support concerning employment and women rights issue', ]</t>
  </si>
  <si>
    <t>Hong Kong Women Workers Association 香港婦女勞工協會</t>
  </si>
  <si>
    <t>1. Occupational health &amp; education', , , u'2. Community rehabilitation', , , u'3. China occupational health &amp; education', ]</t>
  </si>
  <si>
    <t>Hong Kong Workers Health Centre  香港工人健康中心</t>
  </si>
  <si>
    <t>1. Single elderly in Hong Kong - Organize volunteers to provide home visits, home refurbishment services and fall-prevention education', , u'2. Children from low-income families in Hong Kong - Provide academic enhancement, character education, and outreach programs', , u'3. Left-behind and migrant children in China - Provide educational sponsorships and school improvement programs</t>
  </si>
  <si>
    <t>Hope Worldwide 寰宇希望</t>
  </si>
  <si>
    <t>- Charities to recruit volunteers', , , u'- Volunteers to join volunteering projects', , , u'- Give away unwanted items to charities', , , u'- Corporate volunteering</t>
  </si>
  <si>
    <t>Ho-Sum Organisation  好心組織</t>
  </si>
  <si>
    <t>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t>
  </si>
  <si>
    <t>Imc Of Hong Kong Red Cross Hospital Schools, The Imc = Incorporated Management Committee 香港紅十字會醫院學校法團校董會</t>
  </si>
  <si>
    <t>1.Employment Support Service', , u'2.Rehabilitation of Problematic Gamblers', , u'3.Caring Service for the Poor</t>
  </si>
  <si>
    <t>Industrial Evangelistic Fellowship , The 工業福音團契</t>
  </si>
  <si>
    <t>IRD now runs various student bursary, teacher training and support, health care and cultural projects in Baojing and adjacent counties in Hunan Province.</t>
  </si>
  <si>
    <t>Institute For Integrated Rural Development, Hong Kong 香港沃土發展社</t>
  </si>
  <si>
    <t>Parents participate in planning , co-ordinating, and implementing the following services:', , , u'1. Talks and experiences sharing among parents', , , u'2. Training courses for the people with intellectual disabilities', , , u'3. Outings and recreational  activities', , , u'4. Parents and child training  programmes', , , u'5. Volunteering and integrating activities', , , u'6. Community education activities', , , u'7. Provision of educational toy library', , , u'8. Provision of parent resources library', , , u'9. Computer training and internet services', , , u'10. Mental support and community resources enquiry', ]</t>
  </si>
  <si>
    <t>Intellectually Disabled Education And Advocacy League , The 勵智協進會</t>
  </si>
  <si>
    <t>Founded in 1993 by David Gotts, ICC exists to help the disadvantaged live life to the full. We believe every child is precious and has the right to be loved, to have hope for the future and the opportunity to realise their dreams.</t>
  </si>
  <si>
    <t>International China Concern  國際關心中國慈善協會</t>
  </si>
  <si>
    <t>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community\u2019s care, respect and understanding towards the elderly. Each year, we organize more than 3,000 activities and the number of participants exceeds 85,000.</t>
  </si>
  <si>
    <t>International Church Of The Foursquare Gospel - Hong Kong District Limited 國際四方福音會香港教區</t>
  </si>
  <si>
    <t>ISS Hong Kong has been providing a unique service helping children and families solve personal and social problems which require intercountry cooperation through its global network of branches and correspondents. ISS Hong Kong also actively responds to the community\u2019s need by providing a variety of services for families, children and youths, migrants and the elderly.</t>
  </si>
  <si>
    <t>International Social Service Hong Kong Branch  香港國際社會服務社</t>
  </si>
  <si>
    <t>[u"Jane Goodall's Roots &amp; Shoots, an environmental and humanitarian action program and a global network of people making a difference in their communities."]</t>
  </si>
  <si>
    <t xml:space="preserve">Jane Goodall Institute (Hong Kong) , The </t>
  </si>
  <si>
    <t xml:space="preserve">Medical sponsorship for children suspected  with orphan disease organize and sponsorship for medical supposition on orphan disease counseling and public education. </t>
  </si>
  <si>
    <t xml:space="preserve">Joshua Hellmann Foundation For Orphan Disease, The </t>
  </si>
  <si>
    <t>Education \u2013 School Project, seminars, mental health courses, and professional courses for family doctors on mood disorders', , u'Services \u2013 Hotline services, professional counselling services, outreach counselling, sponsorship and affiliation with organization, and peer group support', , u'Promotion - Website, Pamphlet, Leaflet and Information Corner, Mass media, and community exhibition</t>
  </si>
  <si>
    <t>Joyful (Mental Health) Foundation  心晴行動慈善基金</t>
  </si>
  <si>
    <t>Our major goal is to serve the poor, helping them build a healthy and meaningful life.', , , u'Core services include:', , , u'1. Food bank', , u'2. Soup kitchen', , u'3. Drug Rehabilitation program', , u'4. Empowerment Training', , u'5. Emergency intervention', , , u'Clientele includes:', , , u'- Street sleepers', , u'- Drug addicts', , u'- Marginal youth', , u'- Prostitutes', , u'- The elderly', , u'- The South Asians', , u'- New arrivals', , u'- Construction workers', , u'- Hawkers &amp; Peddlers', , u'- Indigent families', ]</t>
  </si>
  <si>
    <t>Jubilee Ministries  禧福協會</t>
  </si>
  <si>
    <t>In partnership with the business and education communities, JA encourages young people to participate in a range of activity-based education programs to understand the world of work and develop their entrepreneurial thinking, financial literacy, career aspirations and life values.</t>
  </si>
  <si>
    <t>Junior Achievement Hong Kong 國際成就計劃</t>
  </si>
  <si>
    <t>Our programmes and services focus on drug and alcohol prevention and intervention and are specially designed to tackle the root causes of abuse, including boredom, peer pressure, lack of self-awareness, low self-esteem, poverty, unemployment, and discrimination. We provide: ', , u'\u2022\tHarm reduction education to schools; ', , u'\u2022\tMultimedia / art projects for students; ', , u'\u2022\tCircus arts and peer support training; ', , u'\u2022\tYouth forums and discussion groups; and ', , u'\u2022\tIndividual and group counselling.</t>
  </si>
  <si>
    <t>Kely Support Group  啓勵扶青會</t>
  </si>
  <si>
    <t>To provide health-based drug prevention education programmes to students      including those in special needs schools, as well as to parents</t>
  </si>
  <si>
    <t>Life Education Activity Programme 生活教育活動計劃</t>
  </si>
  <si>
    <t>To shows neighborhood love and care service; To spread the Gospel to the poor and to serve both physical and spiritual needs.</t>
  </si>
  <si>
    <t>Light Of Yung Shu Tau Christian Society  基督教榕樹頭之光協會</t>
  </si>
  <si>
    <t>LYJMFC provides performance opportunities for young musicians; offers these young talents advice, financial and non-financial assistance where appropriate, and global opportunities for the advancement and enrichment of their classical music education; and provides a platform for educating the public about classical music.</t>
  </si>
  <si>
    <t>Lin Yao Ji Music Foundation Of China  林耀基中國音樂基金</t>
  </si>
  <si>
    <t>Maggie\u2019s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t>
  </si>
  <si>
    <t>Maggie Keswick Jencks Cancer Caring Centre Foundation  美琪凱瑟克癌症關顧中心基金</t>
  </si>
  <si>
    <t>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t>
  </si>
  <si>
    <t>Mental Health Association Of Hong Kong, The 香港心理衛生會</t>
  </si>
  <si>
    <t>Children &amp; Youth, Project Phoenix, Family, Elderly, Rehabilitated Youngsters, School    ', , u'Support Services, Counselling &amp; Integrated Employment Service, Social Service Team in Buildings        Department</t>
  </si>
  <si>
    <t>Methodist Centre 循道衛理中心</t>
  </si>
  <si>
    <t xml:space="preserve">Providing supportive and community services to newly arrived families (from Mainland China and South Asian Countries) and deprived families especially the target of children, youths and women. </t>
  </si>
  <si>
    <t>Mission To New Arrivals  新福事工協會</t>
  </si>
  <si>
    <t>[u"Pregnant Girls\u2019 Services, Baby Care, Wee Care, Adoption Services, Foster Care Service, Small Group Home and China Children's AIDS Care."]</t>
  </si>
  <si>
    <t xml:space="preserve">Mothers Choice  </t>
  </si>
  <si>
    <t>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t>
  </si>
  <si>
    <t>New Life Psychiatric Rehabilitation Association 新生精神康復會</t>
  </si>
  <si>
    <t>Provide funding for and participate in conservation research whilst promoting conservational messages to the general public and inspiring conservation careers', ]</t>
  </si>
  <si>
    <t>Ocean Park Conservation Foundation Hong Kong 香港海洋公園保育基金</t>
  </si>
  <si>
    <t>Integrated Services (women &amp; family) such as Organizing &amp; networking women &amp; family members in the islands; Caring for the elder esp. in remote areas; Concern social issues &amp; women\u2019s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t>
  </si>
  <si>
    <t>Hong Kong Outlying Islands Women’S Association 離島婦聯</t>
  </si>
  <si>
    <t>To build up cheerful and harmonized families in Lam Tin ', , , u'1. Family support Service (Child, Women support Group )', , u'Home Visit tutorials, parents/children intimacy activities, seminars, community resources referral etc. ', , , u'2. Senior citizen Support', , u'Regular visits and service referral.', , , u'3. Volunteer development &amp; Award scheme ', , u'Volunteer training, leadership training, award schemes etc ', ]</t>
  </si>
  <si>
    <t>Open Door Ministries  開心社區服務</t>
  </si>
  <si>
    <t>Free medical services, free operations, water cellars building, fragile houses reconstruction, education subsidies, farming betterment, disaster reliefs and donation allotment</t>
  </si>
  <si>
    <t>Operation Blessing Hong Kong  慈福行動</t>
  </si>
  <si>
    <t>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t>
  </si>
  <si>
    <t>Operation Smile - China Medical Mission  微笑行動中國基金</t>
  </si>
  <si>
    <t>[u"Oxfam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t>
  </si>
  <si>
    <t>Oxfam Hong Kong 樂施會</t>
  </si>
  <si>
    <t>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t>
  </si>
  <si>
    <t>Parenting Forum  家長匯習</t>
  </si>
  <si>
    <t>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t>
  </si>
  <si>
    <t>Parents Association Of Pre-School Handicapped Children, The 學前弱能兒童家長會</t>
  </si>
  <si>
    <t>We offer two main programs (see further details below):', , u'1.\tMigrant Mothers Program', , u'2.\tEducation Program', , , u'Our Migrant Mothers Program provides the following services:', , u'1. Immigration and Documentation.\tThe first step we take is to ensure that women and mothers, and their children have formal identity documentation which comply with the laws of Hong Kong. PathFinders cannot not work with any person who does not comply with Hong Kong laws.', , , u'2. Access to Services and Supplies. After assessing a family\u2019s circumstances and concerns we offer access to medical, counselling and parental training services.  We also refer mothers to professionals in areas such as immigration, employment and legal, as necessary.', , u' ', , u'3.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 , , u'4. Home country Support. Prior to a family returning home, we explore and assist women and mothers to develop livelihood and business plans. Our aim is for mothers to be able to support their children for the long term.', , , u'Our Education Program encompasses the following programs:', , , u'Our \u201cBuilding Lives\u201d program offers weekly classes focused on every-day life skills training.  Topics include health (including sexual health), family planning, breastfeeding, child nutrition, family values, small business skills and legal rights.  ', , , u'Our \u201cSkills Training\u201d program offers informal vocational training focussing on activities such as jewellery making, make up artistry and cooking.  ', , , u'Our \u2018Child Development\u2019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t>
  </si>
  <si>
    <t xml:space="preserve">Pathfinders  </t>
  </si>
  <si>
    <t>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t>
  </si>
  <si>
    <t>Peace Development Foundation 和平發展基金</t>
  </si>
  <si>
    <t>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t>
  </si>
  <si>
    <t>Pentecostal Church Of Hong Kong 竹園區神召會</t>
  </si>
  <si>
    <t>[u"Playright Children's Play Association (Playright), established in Hong Kong in 1987, is a charity organization that seeks to enrich the life of every child through quality play. ", , , u"We make a difference in the lives of children by encouraging them to play. We further seek to demonstrate to parents, teachers, policy makers and the public at large that quality play is vital if the full range of the child's developmental and other needs is to be successfully met.", , , u'Through action, research and publicity covering four related areas\u2013\u2013Advocacy, Play Resources, Play Outreach and Play Environments\u2013\u2013we are helping to unlock the full potential of children in Hong Kong and elsewhere in Asia.  ', , , u'Playright now serves more than 250,000 children and their families each year.', , , , , u'1. Advocacy -- We raise public concern about play and heighten recognition of its values ', , , u'-  Development and Research: Our research projects and findings enrich play knowledge and practice on the part of families and professionals ', , , u'-  Play Knowledge Exchange: We assist in the exchange of play knowledge by organizing international conferences, symposia and seminars involving local and overseas experts ', , , u'2. Play Resources -- We provide the tools, training and ideas that can make play an integral part of life everywhere and at any time', , , u'-  Play Training: We provide professionally led play training workshops and courses for practitioners and interested members of the public', , , u'-  HSBC Playright PlayScope: We present an inspirational play resource, which is safe, versatile to let children to explore the world around them from different angles.', , , u'-  Toy Library: We manage and operate Toy Library services in the Hong Kong Central Library', , , u'3. Play Outreach -- We create play opportunities in many different settings, including schools, families, hospitals, and communities', , , u'-  Hospitals: We provide children in hospital with enjoyable play experiences and therapeutic play to help them cope with sickness and fear ', , , u'-  Communities and Schools: Our Playmobile service turns bare, empty spaces into vibrant and interesting playgrounds', , , u'-  Different Area: We bring fresh play life to children challenged by hardships, the one we serve include children from different schools in Mainland China', , , u'4. Play Environments -- We create safe, innovative and inspiring play environments for children', , , u'-  Play Environments Design: We promote and demonstrate child friendly play environments', , , u'-  Safety Inspection: Our safety inspection services cover play facilities outdoors and in private residential estates and clubs.', ]</t>
  </si>
  <si>
    <t>Playright Childrens Play Association 智樂兒童遊樂協會</t>
  </si>
  <si>
    <t>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t>
  </si>
  <si>
    <t>Project Orbis International 奧比斯</t>
  </si>
  <si>
    <t>-\tRainbow Early Intervention Programme', , , u'-\tRainbow Primary Classroom', , , u'-\tRainbow Summer School Programme', , , u'-\tRainbow Therapy Services', , , u'-\tRainbow Outreach Progrmme', , , u'-\tWorkshops for parents, teachers and professionals in the related field</t>
  </si>
  <si>
    <t xml:space="preserve">Rainbow Project </t>
  </si>
  <si>
    <t>AFTER SCHOOL TUTORING is a program implemented at primary schools with tutoring support delivered directly by qualified teaching staff under the School\u2019s payroll. This differs from other program of similar nature in that the beneficiary has full control and responsibility for the quality of tutoring service rendered.</t>
  </si>
  <si>
    <t>Rang Ss Foundation  讓社會服務基金</t>
  </si>
  <si>
    <t>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t>
  </si>
  <si>
    <t>Reading Dreams Foundation  《閱讀．夢飛翔》文化關懷慈善基金</t>
  </si>
  <si>
    <t>Community-based Rehabilitation: adopts a problem-solving approach and provides assessment and intervention to facilitate clients\u2019 abilities to cope with functional problems at home, work and leisure.', , , u'Specialized Rehabilitation: supports community-based rehabilitation, by catering to clients who need specialized rehabilitation to optimize their physical, mental and social well-being.   ', , , u'Wellness Enhancement Service:  facilitates people taking charge of their own health and promotes their lifelong wellness through encouraging them to engage in activities for:', , u'\u2022 Better disease prevention and management', , u'\u2022 Minimization of episodic occurrences', , u'\u2022 Fitness and health promotion', , u'Its major scope of service includes education, health checks and fitness assessments, consultation on health promotion strategies and resource service.', , , u'Educational Service: facilitates and supports health care staff training and client/carer empowerment through:', , u'\u2022  Educational workshops', , u'\u2022  Customized training', , u'\u2022  Publications', , u'\u2022  Community exhibitions', , , u'Information and Resource Service: enhances independence and quality of life of people with special needs and supports service delivery of health care institutes.', , , u'Mobile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 , , u'Environmental Advisory Service (EAS): an architectural consultation service on barrier-free and inclusive environments.</t>
  </si>
  <si>
    <t>Rehabaid Society 復康資源協會</t>
  </si>
  <si>
    <t>1. To facilitate the exchange of ideas, knowledge, skills and experience among rehabilitation experts, as well as to spread information and message on rehabilitation through RAHK as an agent', , , u'2. To fight for the rights of disabled people and concern local rehabilitation policies and related policies, by organizing public programmes, conferences, seminars, forums, press conferences, etc.', , , u'3. To conduct public education on equal rights of disabled people', , , u'4. To monitor and evaluate rehabilitation services and policies, planning and legislations, etc.', , , u"5. To encourage and conduct researches that can achieve RAHK's rationale", , , u'6. To cooperate with other organizations so as to achieve our rationale', , , u'7. To maintain liaison with overseas organizations having the common rationale of the RAHK', ]</t>
  </si>
  <si>
    <t>Rehabilitation Alliance Hong Kong 香港復康聯盟</t>
  </si>
  <si>
    <t>-To arrange legal adoption from interested person.', , u'-To arrange visits from school or other organization.', , u'-To arrange volunteer activities.</t>
  </si>
  <si>
    <t>Rescue Centre For Abandoned Pets  拯救遺棄寵物中心</t>
  </si>
  <si>
    <t>Residential Training Service', , u'Halfway House', , u'-Wan Tsui House', , u'-Ping Shan House', , u'-Sheung Tak House', , u'-Tsui Wah House', , , u'Supported Housing', , u'-Likang Court', , , u'Vocational Rehabilitation Service', , u'-New Jade Manufacturing Centre', , , u'Supported Employment', , u'-   Richmond Customer Service', , , u'Social Enterprise', , u'-Richmond Welbiz Limited', , u'-VIVA Car Embellishing', , , u'Service Projects', , u'-Sunnyway - On the Job Training Program Young People with Disabilities', , u'-Vocational Assessment and intervention Enhancement Project', , u'-Employees Retraining Scheme', , , u'Family Work', , u'-Richmond Family Institute', , u'-Heart to Heart Club', , ]</t>
  </si>
  <si>
    <t>Richmond Fellowship Of Hong Kong 利民會</t>
  </si>
  <si>
    <t>The principal activities of RDA are to provide safe riding activities for disabled people in Hong Kong who benefit physically or psychologically from riding for therapy and riding for sports.</t>
  </si>
  <si>
    <t>Riding For The Disabled Association  香港傷健策騎協會</t>
  </si>
  <si>
    <t>Ronald McDonald House, a short term residential facilities where families of seriously ill children can reside while their children receive medical treatment.', ]</t>
  </si>
  <si>
    <t>Ronald Mcdonald House Charities Hong Kong  麥當勞叔叔之家慈善基金</t>
  </si>
  <si>
    <t>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t>
  </si>
  <si>
    <t>Sahk 香港耀能協會</t>
  </si>
  <si>
    <t>24-hour telephone hotline services, the suicide crisis intervention services, life education services and community caring services.</t>
  </si>
  <si>
    <t>The Samaritan Befrienders Hong Kong 香港撒瑪利亞防止自殺會</t>
  </si>
  <si>
    <t>[u"The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 , , u'We organize three Training Programmes a year.  We teach Listening Skills, depression related topics and all you need to begin your Samaritans career.', , , u'We offer email service (available both in English and Chinese) and we try our best to respond within 24 hours.', , , u'Our outreach teams go to schools, elderly centers, hospitals, organizations and corporate to share the Work of the Samaritans, Listening Skills and Depression &amp; Suicidal Behaviour - How to Recongnise It. ', ]</t>
  </si>
  <si>
    <t xml:space="preserve">Samaritans, The </t>
  </si>
  <si>
    <t>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 u'and people in need. Beginning with the PE Link Service and the Elder Ring Hotline Service, SCHSA continues to develop various elderly-based services like Mobile Link Service, Safety Mobile and Easy Home Service to address the needs of the elderly population and other people in need.</t>
  </si>
  <si>
    <t>Senior Citizen Home Safety Association 長者安居服務協會</t>
  </si>
  <si>
    <t>To understand the need of the community and reach the community through social services.</t>
  </si>
  <si>
    <t>Shatin Baptist Church 沙田浸信會</t>
  </si>
  <si>
    <t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t>
  </si>
  <si>
    <t>Sheng Kung Hui St. Christophers Home  聖公會聖基道兒童院</t>
  </si>
  <si>
    <t>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t>
  </si>
  <si>
    <t>Silence  龍耳</t>
  </si>
  <si>
    <t>Founded in December 2001 by a group of experienced volunteers with funds they raised, SPIVA strives to develop an intergeneration volunteers\u2019 network and promote the spirit of sustained commitment. Through the volunteers\u2019 joint effort, we aim to prove suitable care and quality support service to the elderly, the under-privileged and those in need. We support people regardless of their age, race, religion and locale to build a harmonious society.</t>
  </si>
  <si>
    <t>Silver Power Intergeneration Volunteer Alliances  銀色力量跨代義工聯盟</t>
  </si>
  <si>
    <t>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t>
  </si>
  <si>
    <t>Society For Community Organization , The 香港社區組織協會</t>
  </si>
  <si>
    <t>Animal Welfare', , u'\u2022 Collection and rescue of abandoned, sick and injured animals', , u'\u2022 Investigation of complaints of cruelty', , u'\u2022 Acceptance of unwanted pets to ease the stray problem and animal suffering', , u'\u2022 Provision of low-cost desexing for cats and dogs to prevent unwanted litters', , u'\u2022 Rehoming of unwanted pets whenever possible', , u'\u2022 Hospitalization of homeless animals whenever possible, providing as necessary basic veterinary care, treatment of disease or major surgery', , u'\u2022 Public education on responsible pet ownership and animal welfare issues', ]</t>
  </si>
  <si>
    <t>Society For The Prevention Of Cruelty To Animals (Hong Kong) Trustees 愛護動物協會</t>
  </si>
  <si>
    <t>Provide specialised \u201cend-of-life\u201d care trainings, bereavement support services and life &amp; death education</t>
  </si>
  <si>
    <t>Society For The Promotion Of Hospice Care 善寧會</t>
  </si>
  <si>
    <t>- 24 Hour Hotline, Counseling', , , u'- Face to Face Counseling', , , u'- Group Counseling', , , u'- Support Group', , , u'- Educational Programs', , , u'- Website \u2013 Online Counseling', , , u'- Accompanying Service', , , u'- Referral System with other Professionals', ]</t>
  </si>
  <si>
    <t xml:space="preserve">Soultalk  </t>
  </si>
  <si>
    <t>Core services includes community health services, elderly services, home visiting and provide the community with different recreations and courses.</t>
  </si>
  <si>
    <t>South Kwai Chung Service Centre 南葵涌服務中心</t>
  </si>
  <si>
    <t xml:space="preserve">Sowers Action holds a core belief that \u201cEducation is the Best Cure for Poverty\u201d.  We emphasize \u201cOn-site Assessment, Direct Subsidy and Long Term Follow-up\u201d, and raise funds for education aid and operational expenditure separately to ensure donations are used effectively. Major fundraising events, including \u201cChallenging 12 Hours Charity Marathon\u201d, \u201cWalk to Guangzhou\u201d, \u201cLong March for Education\u201d, \u201cAncient Tea Horse Route Expedition\u201d and \u201cCycling for Education\u201d, are held annually to raise public awareness. With the changing needs of the society, we have started to advocate \u201cmultipurpose educational aid\u201d, extending our focus from hardware facilities to teacher training, student sponsorship and special education as well. </t>
  </si>
  <si>
    <t>Sowers Action 苗圃行動</t>
  </si>
  <si>
    <t>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 , , u'In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 , , u'We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t>
  </si>
  <si>
    <t xml:space="preserve">Springboard Project , The </t>
  </si>
  <si>
    <t>St. James\u2019 Settlement serves the community and needies, whom are kids, youngsters, families, street sleepers, mentally retarded people and elderly etc.  We provide both community supports to residential care, from healthy to disabled persons\u2019 services.</t>
  </si>
  <si>
    <t>St. James Settlement 聖雅各福群會</t>
  </si>
  <si>
    <t>Education - 2 aided secondary schools, 1 DSS school, 2 aided primary schools, and 2 kindergartens', , , u'Health care - The Peace Medical Centre provides low cost and quality services including general medical services, dental services, orthodontics, endoscopy &amp; minor OT, prosthetics &amp; orthotics, physiotherapy, and counselling services.', , , u'Social services - Stewards provides a range of services in the youth and rehabilitation fields.', , u'The promotion of evangelical Christian faith</t>
  </si>
  <si>
    <t>Stewards  香港神託會</t>
  </si>
  <si>
    <t>1. 24-hr Suicide Prevention Hotline', , u'2. Suicide Prevention Service for Elderly', , u'3. Support Service for Survivors of Suicide ', , u'4. Community and Life Education', ]</t>
  </si>
  <si>
    <t>Suicide Prevention Services  生命熱線</t>
  </si>
  <si>
    <t xml:space="preserve">Summerbridge provides comprehensive year-round programs to develop Form 2 and Form 3 students\u2019 English communication through an intensive English Language Development curriculum, small class size, individual mentoring, and hands-on learning strategies. In addition to English language development, Summerbridge programs develop students\u2019 self-confidence and their interest in the learning process. </t>
  </si>
  <si>
    <t>Summerbridge Hong Kong  夏橋</t>
  </si>
  <si>
    <t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 u'2. TUF Program Mentors work closely with school management and teachers to customize, design and implement tailor-made education programs to stimulate learning motivation and raise academic aspirations and aptitude.', , u'3.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t>
  </si>
  <si>
    <t>Teach Un Foundation  教育無邊界基金</t>
  </si>
  <si>
    <t>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students\u2019 financial burden and provide them with diversified learning opportunities and environment.</t>
  </si>
  <si>
    <t>Ten Percent Donation Scheme Foundation 十分關愛基金會</t>
  </si>
  <si>
    <t>To achieve the above purpose, the Association:                               ', , u'1.\tmakes available latest information on the disease, its treatment, community resources and activities;', , u'2.\tpromotes emotional support, mutual assistance and exhortation among patients and their families in Mainland China and Hong Kong, facilitates sharing of experience in treatment and daily life;     ', , u'3.\tassists organizations in Mainland China in the dissemination of information on non-profit making  treatment and social psychological services;                                            ', , u"4.\tbrings to attention of Mainland China's medical profession the disease, as well as experience gained on its medication and treatment in foreign (e.g. western) countries; and                       ", , u'5.\tbrings together patients and families, reflecting their need to government, striving for reasonable      distribution of social resources and equal opportunities in society.</t>
  </si>
  <si>
    <t>Thalassemia Care Association 海童會</t>
  </si>
  <si>
    <t>TREATS provides various integration services to all children and youth (6-18), especially those mental, physical, emotional, social challenges and learning disabilities. In 2007/2008, TREATS\u2019s programmes reached nearly 80,000 children, young people and families have been benefited from our programmes.', , , u'Our services include ', , , u'- Integration Education Programme for Schools ', , , u'- Experience Integration ! 1-Day or 2-Day Outdorr Integrated Programme ', , , u'- Integration for ALL Community Exploration Porgramme ', , , u'- Youth Development Project ', , , u'- Integrated Family Programme ', , , u'- Professional and Volunteer Training and Development ', , , u'- Community Education Programme ', , , u'- Corporate Partnership Programme ', , , u'- Local Research Project on Integration ', ]</t>
  </si>
  <si>
    <t>Treats 親切</t>
  </si>
  <si>
    <t>Child Care Services, Children and Youth Services, School Social Work, Elderly Services, Clinical Psychological Service, and Parent Education.</t>
  </si>
  <si>
    <t>Tsung Tsin Mission Of Hong Kong Social Service, The 基督教香港崇真會社會服務部</t>
  </si>
  <si>
    <t>A wide variety of services are provided to women, elderly, children and teenagers. Our services include employment counseling, women empowerment, teenage development and professional training.</t>
  </si>
  <si>
    <t>Tuen Mun District Womens Association  屯門婦聯</t>
  </si>
  <si>
    <t>Tung Wah continues to dedicate its efforts in providing diversified and high quality services for the people of Hong Kong, including medical and health services, education services and community services.</t>
  </si>
  <si>
    <t>Tung Wah Group Of Hospitals 東華三院</t>
  </si>
  <si>
    <t>Primary care, Chinese medicine, health maintenance programme, elderly community support service, good neighbour network (rebabilitation service), health education and promotion, and health promoting schools project  ', ]</t>
  </si>
  <si>
    <t>To solicit, receive, and acknowledges for the advancement of learning and education. To conduct a wide range of administrative services for the University of Oxford, encompassing alumni relations, communications, delegation support, student recruitment and general administration.</t>
  </si>
  <si>
    <t xml:space="preserve">University Of Oxford China Office  </t>
  </si>
  <si>
    <t>Caring for the families in crisis. supportive service for poverty families and children; caring for the new immigrants; harmony community project; self-help and mutual-help and mutual-help projects for low-income families and unemployed persons; volunteer training and development.</t>
  </si>
  <si>
    <t>The Urban Peacemaker Evangelistic Fellowship 城市睦福團契</t>
  </si>
  <si>
    <t xml:space="preserve">We offer \u2013 ', , , u'1.\tChild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children\u2019s clothes, medicine, detergent, lunch boxes, and transport. As a sponsor, you will receive quarterly updates and an invitation to meet the family you sponsor.', , , u'2.\tHousing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 , , u'3.\tFamily Financial Assistance - This program offers essential relief to cashless Refugee households. VF case workers assess the needs of each family unit and distribute cash for transport, food, water, clothing, medicine and other necessities on a monthly basis.', , , u'4.\tDonation Program -Vision First coordinates donation drives from the Hong Kong community which are then given to support the refugee community.', , , u'5.\tFood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 , , u'6.\tEducational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 , , u'7.\tYouth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 , , u'8.\tRefugee Health Clinic \u2013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 , , u'9.\tPersonal Development Program \u2013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 , , u'10.\tFootball Program \u2013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women\u2019s sports with future funding and volunteer support.', , , u'11.\tPublic Awareness Program - VF raises public awareness of the plight of refugees. Public understanding is primarily driven by negative media reports and negative public sentiment towards refugees is a precursor to isolating the already vulnerable refugee community. ', , u'VF builds awareness through public education. ', , , u'12.\tVolunteer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t>
  </si>
  <si>
    <t xml:space="preserve">Vision First  </t>
  </si>
  <si>
    <t>Wai Ji is a Christian social service agency. It provides rehabilitation service mainly for people aged 15 or above with mental handicap and other disabilities. Our services include day activity centres, hostels, sheltered workshops and supported employment services.</t>
  </si>
  <si>
    <t>Wai Ji Christian Service 基督教懷智服務處</t>
  </si>
  <si>
    <t>We offer a combination of individual therapy and group training sessions which include:', , u'\u25cf Baby Groups', , u'\u25cf Pre-school Classes', , u'\u25cf Psycho-educational Assessment ', , u'\u25cf Individual or Group Special Needs Education Programme ', , u'\u25cf Therapeutic Service:', , u'- Speech Therapy', , u'- Occupational Therapy', , u'- Physiotherapy', , u'- Music Therapy', , u'\u25cf Parent Support', , u'\u25cf SEN support service to mainstream kindergarten / schools', , u'\u25cf Social training for old school children (6 years or above)</t>
  </si>
  <si>
    <t xml:space="preserve">Watchdog  </t>
  </si>
  <si>
    <t>We prevent violence against women', , u'Our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 u'We move low-income women out of poverty', , u'WHWHK moves women out of poverty by supporting life-changing programs that get them on their feet. The programs we fund focus in the areas of financial and personal support.', , u'We empower girls with confidence, courage and critical thinking skills', , u'WHWHK wants all girls to see the confidence, courage and potential in themselves, and to realize that they matter. We support programs for girls that build self-esteem, critical thinking and leadership skills. We want to educate them to make the right choices.</t>
  </si>
  <si>
    <t>Women Helping Women Hong Kong  心蓮心</t>
  </si>
  <si>
    <t>Women\u2019s Economic Self-Reliance \u2013 with special emphasis on', , u'Girls: Empower girls with skills to become economically self-reliant, successful leaders of the future.', , u'Women in Leadership: Increase women\u2019s roles in decision-making processes.', , u'Women in Poverty: Create pathways to long-term financial independence and economic security.</t>
  </si>
  <si>
    <t xml:space="preserve">Womens Foundation, The </t>
  </si>
  <si>
    <t>[u"World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t>
  </si>
  <si>
    <t>World Vision Hong Kong 香港世界宣明會</t>
  </si>
  <si>
    <t>WWF-Hong Kong has been working since 1981 to deliver solutions for a living planet through Conservation, Footprint and Education programmes.  WWF engages with individuals, communities, NGOs, corporations and governments who can, together, make a difference.</t>
  </si>
  <si>
    <t>World Wide Fund For Nature Hong Kong (Wwf Hong Kong) 世界自然基金會</t>
  </si>
  <si>
    <t>Foundation actively supports universities to set up their own Wu Zhi Qiao team by   providing funding and technical support.</t>
  </si>
  <si>
    <t>Wu Zhi Qiao (Bridge To China) Charitable Foundation  無止橋慈善基金</t>
  </si>
  <si>
    <t>Social, educational, medical and recretional services</t>
  </si>
  <si>
    <t>Yan Oi Tong  仁愛堂</t>
  </si>
  <si>
    <t xml:space="preserve">Our service units include family style residential centers, 24- hours Drop-in Centre, dancing school, adventure professionals training, institution of youth studies, psychological and employment services, etc. </t>
  </si>
  <si>
    <t>Youth Outreach 協青社</t>
  </si>
  <si>
    <t>- Zuni Theatre Productions', , u'Zuni has produced 8 to 10 alternative theatre and multimedia performances every year to enhance the interest and knowledge of the community and raise the international awareness on experimental arts.', , u'- Arts-in-Education', , u'Zuni responds to the changing needs of society by rolling out a new series of Liberal Studies Theatre and its corresponding arts education programme with the aim of fostering students\u2019 ability in the grasping of facts, understanding of phenomena and concepts in order to nurture and enhance their ability in developing insights, as well as independent and critical thinking.', , u'- Arts Integration Community', , u'Zuni has collaboration with social groups to arrange \u201cSpecial offer tickets\u201d to the unprivileged to promote arts to various people in the community in order to enhance the quality of our people', , u'- Internship and Training', , u'Zuni has offered internship and exchange programmes to the students from local and overseas academics.  These allow interns to take part in the creative and production areas of theatre and other activities.  The aim is to raise the interest of the students in the different areas of the arts during the creative and production process, and to give them some basic training on the related subjects.', , u'- Cultural Research', , u'Zuni has actively advocated in arts criticism and cultural policy research; and every year, Zuni have 1 to 2 publications to explore social, cultural and arts issues, aiming to widen the knowledge and awareness of the public.', , u'- Cultural Exchange', , u'Zuni is always keeping a close watch on the cultural development in Hong Kong as well as in the Asia Pacific regions.  Zuni has actively organised and participated in exchange programmes of various natures, including Alliance of World Cultural Forum, Asia Arts Net, Hong Kong-Taipei-Shenzhen-Shanghai City-to-City Cultural Exchange Conference, etc.</t>
  </si>
  <si>
    <t>Zuni Icosahedron  進念．二十面體</t>
  </si>
  <si>
    <t>Home visits, casework, volunteer training, skills training &amp; recreation activities, public education, advocacy on labour rights &amp; rehabilitation issues.</t>
  </si>
  <si>
    <t>1St Step Association  自強協會</t>
  </si>
  <si>
    <t xml:space="preserve">Our Agency provides elderly services, children and youth services, family and community services. </t>
  </si>
  <si>
    <t>Aberdeen Kai-Fong Welfare Association Social Service Centre 香港仔街坊福利會社會服務中心</t>
  </si>
  <si>
    <t>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 , , u'Our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 , , u'Our agency is providing different types of children and youth services: ', , u'(a)\tChildren &amp; Youth Integrated Services: ', , u'(b)\tStationing School Social Work Services ', , u'(c)\tUnderstanding the Adolescent Project (Primary) ', , u'(d)\tP.A.T.H.S. ', , u'(e)\tSchool-based After-school Learning &amp; Support Programs', , u'Community-based Project', , u'(f)\tYouth Pre-employment Training Program:', , u'(g)\tYouth Work Experience &amp; Training Scheme:', , , u'We also render family and community services:', , u'(a)\tClinical Psychology Service ', , u'(b)\tFamily Therapy Counseling Service ', , u'(c)\tFamily Mediation', , u'(d)\tMoon Lok Community Service Centre ', , , u'Apart from the social services, our agency offers educational services:', , u'(a)\tMoon Lok Kindergarten:', , u'The Moon Lok Kindergarten was started in Tuen Wan in 1965.  It is our Agency\u2019s mission to serve the deprived children and the needy families through this Kindergarten.  ', , u'(b)\tAdult Education Programs: training courses with different themes are organized for adults.</t>
  </si>
  <si>
    <t>Abm Hong Kong Swatow Baptist Church Community Service Association, The ( Abmsbc) 美差會潮浸服務聯會 (別名: 美潮浸聯會)</t>
  </si>
  <si>
    <t>1. To provide all-round services and support to female sex workers, including drop-in centre, outreach visits, hotline, referral, legal consultation, HIV and STI screening tests, health and rights education, and skills training etc.', , u' ', , u'2. Through peer education, to facilitate sex workers to develop their own support network, to speak out on their own behalf and to participate in social affairs.', , u' ', , u'3. Through public education, advocacy and research, to enhance communication and mutual understanding between sex workers and the general public, to work for social inclusion of sex workers, so that they can enjoy equal treatment and access to all legal and health rights.', ]</t>
  </si>
  <si>
    <t>Action For Reach Out 青鳥</t>
  </si>
  <si>
    <t xml:space="preserve">The largest entrepreneurship and financial management youth education globally _x000D_
To develop education handbook for primary, secondary school students and college students _x000D_
To have volunteers share the personal career experiences with students so that they can prepare themselves for future career_x000D_
</t>
  </si>
  <si>
    <t>Junior Achievement Hong Kong 國際成就計劃香港部</t>
  </si>
  <si>
    <t>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t>
  </si>
  <si>
    <t>Services including sending ministers to developing countries to preach the gospel and build churches_x001C__x000D_
To print publications to spread the word of God_x000D_
To rain disciples and serve the community</t>
  </si>
  <si>
    <t>CHINA EVANGELISTIC MISSION  香港中華福音使命團</t>
  </si>
  <si>
    <t>•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t>
  </si>
  <si>
    <t>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t>
  </si>
  <si>
    <t>KELLY CHEN CHILDREN EDUCATION FUND  陳慧琳兒童助學基金</t>
  </si>
  <si>
    <t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t>
  </si>
  <si>
    <t>Helping Hand 伸手助人協會</t>
  </si>
  <si>
    <t>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t>
  </si>
  <si>
    <t>CEDAR FUND  施達基金會</t>
  </si>
  <si>
    <t>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t>
  </si>
  <si>
    <t>- To follow Jesus Christ and serve the poor and oppressed people _x000D_
- To serve the children, their families and communities regardless of religion, race and gender _x000D_
- To provide disaster relief work in over 100 countries, helping over 100 million people</t>
  </si>
  <si>
    <t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t>
  </si>
  <si>
    <t>Medecins Sans Fronteires (HK) 無國界醫生</t>
  </si>
  <si>
    <t>Asia's first festival showcasing the best Jewish-themed film from around the world _x000D_
To establish and maintain a non-profit making film festival for the fostering and promotion of closer relationship between the Jewish and non-Jewish community.</t>
  </si>
  <si>
    <t>Hong Kong Jewish Film Festival Hong Kong Jewish Film Festival</t>
  </si>
  <si>
    <t>A volunteer organization that is committed to enabling faithful financial stewardship from US citizens through tax-deductible donations to charitable organizations serving in and from Hong Kong_x000D_
Donors can select the charity that they want the donation go to</t>
  </si>
  <si>
    <t>Friends of Hong Kong Charities Friends of Hong Kong Charities</t>
  </si>
  <si>
    <t>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t>
  </si>
  <si>
    <t>Friends of Beida 北大之友</t>
  </si>
  <si>
    <t>To provide rehabilitation services to people with long term illness _x000D_
To promote rehabilitation education</t>
  </si>
  <si>
    <t>REGENERATION SOCIETY  再生會</t>
  </si>
  <si>
    <t>To provide social services to the elderly, disabilities, poor family, unemployed people and other people in need _x000D_
To improve community environment and living standards through diversify services</t>
  </si>
  <si>
    <t>PEOPLE SERVICE CENTRE  民社服務中心 (前稱「民協社會服務中心」)</t>
  </si>
  <si>
    <t>To serve the poor and the weak _x000D_
To provide social services including elderly centers, home for children, drug center, career training, employee development and training etc.</t>
  </si>
  <si>
    <t>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t>
  </si>
  <si>
    <t>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t>
  </si>
  <si>
    <t>The Rehabilitation Alliance Hong Kong 香港復康聯盟</t>
  </si>
  <si>
    <t xml:space="preserve">Providing day caring service, personal consulting, clinic services to elderly; _x000D_
Operating 29 service unites including technology centre </t>
  </si>
  <si>
    <t>Hong Kong Society for the Aged 香港耆康老人福利會</t>
  </si>
  <si>
    <t>To utilize praise and worship, music composition and training as a conduit to spread the gospel, motivate, equip, and empower Christians, declaring God's kingdom _x000D_
To inspire and enable all young people to realize their full potential in God as productive and responsible individuals</t>
  </si>
  <si>
    <t>STREAM OF PRAISE MUSIC MINISTRIES  讚美之泉音樂事工</t>
  </si>
  <si>
    <t>Ministry in catering _x000D_
To have midnight sermon for people in catering industry_x000D_
To develop Christians in catering industry_x000D_
To operate catering services and create job opportunities to the people in need</t>
  </si>
  <si>
    <t>CATERING EVANGELISTIC FELLOWSHIP , THE 飲食業福音團契</t>
  </si>
  <si>
    <t>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t>
  </si>
  <si>
    <t>POST CRISIS COUNSELING NETWORK  災後心理輔導協會</t>
  </si>
  <si>
    <t>To provide a safe haven for female migrant workers whose legal, sexual, and employment rights have been abused_x000D_
To provide counselling and legal assistance</t>
  </si>
  <si>
    <t>The Bethune House Migrant Women’s Refuge The Bethune House Migrant Women’s Refuge</t>
  </si>
  <si>
    <t>Hong Kong Branch of Dharma Drum Mountain Foundation from Taiwan_x000D_
To advocate “people’s quality enhancement and paradise on the Earth construction”_x000D_
Activities includes classes of Tai Chi, mandarin, reading, and mediatation etc.</t>
  </si>
  <si>
    <t>DHARMA DRUM MOUNTAIN FOUNDATION (HONG KONG BRANCH)  法鼓山文教基金會(香港分會)</t>
  </si>
  <si>
    <t>Fight poverty_x000D_
Disaster Relief_x000D_
Services include free medical treatment, body check, surgery, housing reconstruction, education sponsorship etc</t>
  </si>
  <si>
    <t>OPERATION BLESSING HONG KONG  慈福行動</t>
  </si>
  <si>
    <t>Founded in 1990 by a group of local musicians _x000D_
One of Hong Kong’s flagship professional orchestras_x000D_
To bring quality orchestral music closer to the community_x000D_
The official orchestra for many years for the local contemporary music festival Musicarama_x000D_
To offer specially-designed concerts for different age groups, and at unconventional venues or times_x000D_
Performed oversea including France, Italy, Poland, Japan, Brazil, Argentina, Uruguay, Shanghai and Beijing etc.</t>
  </si>
  <si>
    <t>HONG KONG SINFONIETTA  香港小交響樂團</t>
  </si>
  <si>
    <t>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t>
  </si>
  <si>
    <t>CHILDRENS HOPE FUND HONG KONG  兒童希望基金(香港)</t>
  </si>
  <si>
    <t>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t>
  </si>
  <si>
    <t xml:space="preserve">(China) Lan Zhou Huiling Mental Disabilities Service Center (中國) 蘭州慧靈智障人士服務中心 </t>
  </si>
  <si>
    <t>Serving in Chai Wan over 50 years _x000D_
Focusing on social service and education_x000D_
To serve elderly, youth, children, and family _x000D_
Services including Chinese medical treatment and tutoring</t>
  </si>
  <si>
    <t>CHAI WAN AREA KAI-FONG WELFARE ASSOCIATION  柴灣區街坊福利會</t>
  </si>
  <si>
    <t>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t>
  </si>
  <si>
    <t>HALF THE SKY FOUNDATION (ASIA)  半邊天基金</t>
  </si>
  <si>
    <t>To assist United Nations Development Program to achieve Millennium Development Goals in China_x000D_
To sponsor students and poor family in China</t>
  </si>
  <si>
    <t>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t>
  </si>
  <si>
    <t>Power of Love 愛心力量</t>
  </si>
  <si>
    <t>To develop a group of disciples who love God and man，and preach gospel _x000D_
Operating 1 primary schools, 4 kindergarten and 1 social service center_x000D_
To preach gospel through churches, education and community service</t>
  </si>
  <si>
    <t>FANLING ASSEMBLY OF GOD CHURCH,  基督教粉嶺神召會</t>
  </si>
  <si>
    <t>Protect persons under the age of 18 from sexual abuse _x000D_
Services include speech, education, exhibition, research, and counseling services etc.</t>
  </si>
  <si>
    <t>End Children Sexual Abuse Foundation 護苗基金</t>
  </si>
  <si>
    <t xml:space="preserve">To serve children from poor family _x000D_
Operating a resource center in Wong Tai Sin serving the neighbors_x000D_
To provide storytelling services, counselling services, day caring service, educational and recreational services </t>
  </si>
  <si>
    <t>HANS ANDERSEN CLUB  安徒生會</t>
  </si>
  <si>
    <t>To advocate on social ethic with Christian faith_x000D_
To research, monitor, and educate ethics through talks, courses and publication etc.</t>
  </si>
  <si>
    <t>The Society for Truth and Light 明光社</t>
  </si>
  <si>
    <t>To assist enterprises to give testimonies in the grace and justice of God in business environment _x000D_
Services including enterprise incubation, training courses, and publishing books and CDs.</t>
  </si>
  <si>
    <t>OAKS , THE 公義樹</t>
  </si>
  <si>
    <t>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t>
  </si>
  <si>
    <t>BRING ME A BOOK HONG KONG  書伴我行(香港)基金會</t>
  </si>
  <si>
    <t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t>
  </si>
  <si>
    <t>Sower Action 苗圃行動</t>
  </si>
  <si>
    <t>For the benefit of children in Nepal _x000D_
Operating children development center, medical center and providing career services</t>
  </si>
  <si>
    <t>CHILD WELFARE SCHEME  Child Welfare Scheme</t>
  </si>
  <si>
    <t>To partner with higher education institutions to express values such as justice, reconciliation and harmony between ethnic and religious communities, gender equity, care for the environment, and civil society</t>
  </si>
  <si>
    <t>UNITED BOARD FOR CHRISTIAN HIGHER EDUCATION IN ASIA UNITED BOARD FOR CHRISTIAN HIGHER EDUCATION IN ASIA</t>
  </si>
  <si>
    <t>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t>
  </si>
  <si>
    <t>Hong Kong Blind Union 香港失明人協進會</t>
  </si>
  <si>
    <t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t>
  </si>
  <si>
    <t>Ocean park Conservation Foundation Hong Kong 香港海洋公園保育基金</t>
  </si>
  <si>
    <t>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t>
  </si>
  <si>
    <t>STARFISH CHARITABLE FOUNDATION  海星慈善基金</t>
  </si>
  <si>
    <t>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t>
  </si>
  <si>
    <t>Arts with the Disabled Association Hong Kong 香港展能藝術會</t>
  </si>
  <si>
    <t>To protect the oceans by informing the public about the current state of oceanic environments and education</t>
  </si>
  <si>
    <t>BLOOM ASSOCIATION HONG KONG  Bloom Association</t>
  </si>
  <si>
    <t>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t>
  </si>
  <si>
    <t>Animal Asia Foundation 亞洲動物基金</t>
  </si>
  <si>
    <t>To make the collection, preservation and information on the recent history of contemporary art in Asia easily accessible_x000D_
To facilitate understanding, research, and writing in contemporary arts_x000D_
To create a collection belonging to the public, a collection</t>
  </si>
  <si>
    <t>ASIA ART ARCHIVE  亞洲藝術文獻庫</t>
  </si>
  <si>
    <t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t>
  </si>
  <si>
    <t>AIDS CONCERN FOUNDATION  關懷愛滋</t>
  </si>
  <si>
    <t>To serve the community and help the poor _x000D_
Services include: _x000D_
raising funds to build rain-saving water cellars in the arid regions in Mainland China _x000D_
organizing relief efforts for natural disaster victims, education support and poverty relief programs _x000D_
Organize large-scale variety shows for the elderly across 18 districts in Hong Kong _x000D_
Giving away gift-packs and making regular visits to elderly homes</t>
  </si>
  <si>
    <t>A DROP OF LIFE  點滴是生命</t>
  </si>
  <si>
    <t>To promote education and hygiene condition in rural area in China through sponsorship.  Major work has been education sponsorship _x000D_
Teachers training, economic development projects and clinic service have been developed for several years</t>
  </si>
  <si>
    <t>Institute for Integrated Rural Development, Hong Kong 香港沃土發展社</t>
  </si>
  <si>
    <t>An international non-governmental organization without political, racial, religious or nationality bias. _x000D_
To assist individuals and families with personal or social problems whose solution requires intercountry cooperation</t>
  </si>
  <si>
    <t>To serve Hong Kong's Ethnic Minority Residents _x000D_
Works include advocacy, education, research and service referrals</t>
  </si>
  <si>
    <t>HONG KONG UNISON  香港融樂會</t>
  </si>
  <si>
    <t>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t>
  </si>
  <si>
    <t>Benji&amp;#39;s Centre 庭恩兒童中心</t>
  </si>
  <si>
    <t>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t>
  </si>
  <si>
    <t>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t>
  </si>
  <si>
    <t>GRACE CHARITY FOUNDATION  慈恩基金會</t>
  </si>
  <si>
    <t>Founded in 1985 _x000D_
Charitable fund under Oriental Press Group_x000D_
Objective - ‘To whom much is given, much is expected’ (to contribute back to community), and to promote charitable works and help the people in need_x000D_
Accumulated donation received in past 25 years was about $472million_x000D_
Served more than 1.2 million people time in past 25 years</t>
  </si>
  <si>
    <t>Oriental Daily News Charitable Fund 東方日報慈善基金</t>
  </si>
  <si>
    <t xml:space="preserve">To enable the poor, especially the poorest, to create a world without poverty _x000D_
Professor Muhammad Yunus and Grameen Bank received the Nobel Peace Prize in 2006 </t>
  </si>
  <si>
    <t>Grameen Foundation Grameen 基金</t>
  </si>
  <si>
    <t>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t>
  </si>
  <si>
    <t>Children’s Cancer Foundation 兒童癌病基金</t>
  </si>
  <si>
    <t>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t>
  </si>
  <si>
    <t>The Comfort Care Concern Group 贐明會</t>
  </si>
  <si>
    <t>To care and serve prisoners and rehabilitated offenders and their families _x000D_
To provide consultancy, training, temporary housing and social education services</t>
  </si>
  <si>
    <t>CHRISTIAN PRISON PASTORAL ASSOCIATION  基督教牧愛會</t>
  </si>
  <si>
    <t>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t>
  </si>
  <si>
    <t>HONG KONG ARTHRITIS &amp; RHEUMATISM FOUNDATION  香港風濕病基金會</t>
  </si>
  <si>
    <t>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t>
  </si>
  <si>
    <t>Tung Wah Group of Hospitals 東華三院</t>
  </si>
  <si>
    <t>Operates as a Taiwan's Buddhist charity to promote Buddhism _x000D_
Makes donations to International Relief Agency _x000D_
Since there is no website, no detail introduction of its services</t>
  </si>
  <si>
    <t>BUDDHIST COMPASSION RELIEF TZU-CHI FOUNDATION HONG KONG  佛教慈濟基金會香港分會</t>
  </si>
  <si>
    <t xml:space="preserve">To support the development of education in Hong Kong and the Mainland _x000D_
To donate money for school reconstruction _x000D_
To provide scholarship to the poor students </t>
  </si>
  <si>
    <t>CSDCU Education Fund 懲教社教育基金</t>
  </si>
  <si>
    <t>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t>
  </si>
  <si>
    <t>The Community Chest 香港公益金</t>
  </si>
  <si>
    <t>To seek benefits for poor and less privileged through education, vocational training, recreation, health and social services, cultural and other appropriate projects _x000D_
Caters especially to groups in extreme plight, regardless of race, gender, religion and nationality</t>
  </si>
  <si>
    <t>Christian Action 基督教勵行會</t>
  </si>
  <si>
    <t>To provide intercultural learning opportunities to help people develop the knowledge, perspective and life skills to create a more just and peaceful world. _x000D_
Emphasize the contribution of volunteers and has an extensive volunteer network.</t>
  </si>
  <si>
    <t>AFS INTERCULTURAL EXCHANGES  國際交流計劃</t>
  </si>
  <si>
    <t>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t>
  </si>
  <si>
    <t>Hong Kong Award for Young People 香港青年獎勵計劃</t>
  </si>
  <si>
    <t>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t>
  </si>
  <si>
    <t>WATOTO HONG KONG  Watoto Hong Kong</t>
  </si>
  <si>
    <t>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t>
  </si>
  <si>
    <t>Pentecostal Church of Hong Kong 竹園區神召會</t>
  </si>
  <si>
    <t xml:space="preserve">To fight for the welfare, service and rights of mentally disabilities_x000D_
To promote the self help and mutual help culture_x000D_
To provide community education about mentally disabilities </t>
  </si>
  <si>
    <t>The Hong Kong Joint Council of Parents of the Mentally Handicapped 香港弱智人士家長聯會</t>
  </si>
  <si>
    <t>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t>
  </si>
  <si>
    <t>Beat Drugs Fund Association 禁毒基金</t>
  </si>
  <si>
    <t>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t>
  </si>
  <si>
    <t>Hong Kong Alzheimer’s Disease Association 香港認知障礙症協會</t>
  </si>
  <si>
    <t xml:space="preserve">To provide door to door and cheap computer maintenance services to low income group _x000D_
Other services including hotlines, hardware donation, free computer courses, and career service etc. </t>
  </si>
  <si>
    <t>Lo Yau Fong 腦友坊</t>
  </si>
  <si>
    <t>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t>
  </si>
  <si>
    <t>The Conservancy Association 長春社</t>
  </si>
  <si>
    <t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t>
  </si>
  <si>
    <t>INDUSTRIAL EVANGELISTIC FELLOWSHIP , THE 工業福音團契</t>
  </si>
  <si>
    <t>To build a Christian media presence to promote the kingdom of Jesus Christ _x000D_
Services include producing gospel TV programs and movies, holding Evangelism Seminar, publishing monthly magazine etc.</t>
  </si>
  <si>
    <t>The Media Evangelism 影音使團</t>
  </si>
  <si>
    <t>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t>
  </si>
  <si>
    <t>INTERNATIONAL TIN LANG MINISTRY  國際天糧事工</t>
  </si>
  <si>
    <t>To promote and develop persistent voluntary works _x000D_
To provide volunteers referral service _x000D_
To provide training and publish books about voluntary works</t>
  </si>
  <si>
    <t>Agency for Volunteer Service 義務工作發展局</t>
  </si>
  <si>
    <t>Working together with sister organization, the Hong Kong Design Centre _x000D_
To generate enthusiasm in creative ventures in Hong Kong _x000D_
To promote design and culture with a dynamic and educational approach</t>
  </si>
  <si>
    <t>HONG KONG AMBASSADORS OF DESIGN  香港設計大使</t>
  </si>
  <si>
    <t xml:space="preserve">A social service unit under Methodist Church_x000D_
To provide social services in an innovative and thoughtful way_x000D_
Operating library, social enterprise, campsite, children care center, health center and elderly centers,  etc. </t>
  </si>
  <si>
    <t>To provide training to the minorities such as women and middle age men so that they have higher chances to get jobs _x000D_
Services include skills training, workers rights education, community caring projects</t>
  </si>
  <si>
    <t>CTU EDUCATION FOUNDATION  職工盟教育基金</t>
  </si>
  <si>
    <t xml:space="preserve">To provide diversify social services _x000D_
74 service units located throughout Hong Kong _x000D_
To preach the gospel and sharing the blessings from God by providing services to the people in need_x000D_
</t>
  </si>
  <si>
    <t>Hong Kong Young Women’s Christians Association 香港基督教女青年會</t>
  </si>
  <si>
    <t>Facilitate mutual help and a sense of unity amongst women from different districts _x000D_
Uphold women’s rights _x000D_
Encourage women’s participation in social affairs _x000D_
Advocate and organize cultural education, recreational activities, medical  health promotion and community care services _x000D_
Operate 3 social enterprises</t>
  </si>
  <si>
    <t>Hong Kong Outlying Islands Women’s Association 香港離島婦女聯會</t>
  </si>
  <si>
    <t>To promote the rights of breastfeeding for women _x000D_
To state how breastfeeding will benefit individual, family, society, environmental protection and resource allocation</t>
  </si>
  <si>
    <t>Hong Kong Breast Feeding Mother’s Association 香港母乳育嬰協會</t>
  </si>
  <si>
    <t>To provide assistance to children requiring temporary or long-term housing in order to attend an educational facility _x000D_
To provide care for orphans and children of special need in China_x000D_
Operating a Sunbeam Children’s Village in Baiwan</t>
  </si>
  <si>
    <t>Sunbeam Children’s Foundation 陽光兒童基金</t>
  </si>
  <si>
    <t xml:space="preserve">To help the armed force community and commit to the welfare, interests and memory of the Service family </t>
  </si>
  <si>
    <t>Royal British Legion Royal British Legion</t>
  </si>
  <si>
    <t>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t>
  </si>
  <si>
    <t>Society for Aids Care 愛滋寧養服務協會</t>
  </si>
  <si>
    <t>Operating over 30 services units _x000D_
To provide professional care, education, training and family support services to children from birth to studying in junior secondary schools</t>
  </si>
  <si>
    <t>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t>
  </si>
  <si>
    <t>SILENCE  龍耳</t>
  </si>
  <si>
    <t>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t>
  </si>
  <si>
    <t>Hong Kong Cancer Fund 香港癌症基金</t>
  </si>
  <si>
    <t>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t>
  </si>
  <si>
    <t>To provide diversify social services _x000D_
To serve infants, youths, women, elderly and new immigrants_x000D_
To organize recreational activities_x000D_
To advocate the rights of Kwun Tong residents_x000D_
To support charitable activities_x000D_
To provide civic education</t>
  </si>
  <si>
    <t>KWUN TONG RESIDENT ASSOCIATION 觀塘民聯會</t>
  </si>
  <si>
    <t>To preach the gospel and train disciples on basketball field _x000D_
Services included basketball gospel cup, basketball camp, training course, school training, and seminars etc.</t>
  </si>
  <si>
    <t>BASKETBALL SPORT MINISTRY  籃球體育事工</t>
  </si>
  <si>
    <t>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t>
  </si>
  <si>
    <t>ASIAN FUND FOR CANCER RESEARCH  亞洲癌症研究基金會</t>
  </si>
  <si>
    <t>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t>
  </si>
  <si>
    <t>SAVE THE CHILDREN HONG KONG  救助兒童會</t>
  </si>
  <si>
    <t>- Operated as a volunteer organizations with global networks _x000D_
- To care and fund the children, war refugees and disaster victims</t>
  </si>
  <si>
    <t>WORLD CHILDRENS FUND HONG KONG  香港世界兒童基金會</t>
  </si>
  <si>
    <t>To provide cultural and educational services for young people</t>
  </si>
  <si>
    <t>BREAKTHROUGH,  突破機構</t>
  </si>
  <si>
    <t>Founded by a group of people with work injuries experinces and their family.  _x000D_
To serve and assist the people with work injurieis to face the difficult time and get back to work later</t>
  </si>
  <si>
    <t>EMPLOYEES SAFETY, TRAINING &amp; REHABILITATION SERVICES  職安培訓復生會</t>
  </si>
  <si>
    <t>Re-distribute vital resources, minimize wastage _x000D_
Assist the ones in need and who are struggling with poverty_x000D_
Teach our next generation about the importance of protecting our environment, and ways to cherish our mother earth for the love of God.</t>
  </si>
  <si>
    <t>Food Angel (by Bo Foundation) 惜食堂(小寶慈善基金)</t>
  </si>
  <si>
    <t>To help handicapped people to enjoy lives in church and community_x000D_
Services include preaching next to bed, handicapped fellowship, counseling, providing wheelchair subsidy, short term medical treatment subsidy_x000D_
Operating resource center and training center</t>
  </si>
  <si>
    <t>ECHO VALLEY EVANGELISTIC ASSOCIATION FOR THE HANDICAPS  回聲谷福音協會</t>
  </si>
  <si>
    <t>A global organisation and defend the natural world and promote peace _x000D_
To fight climate change, stop toxic pollution, protect food security, end illegal deforestation, and defend the oceans</t>
  </si>
  <si>
    <t>Greenpeace 綠色和平</t>
  </si>
  <si>
    <t>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t>
  </si>
  <si>
    <t>JOYFUL (MENTAL HEALTH) FOUNDATION  心晴行動慈善基金</t>
  </si>
  <si>
    <t>To provide social welfare, education, medical care, recreation and other services _x000D_
More than 70 service units across Tuen Mun, Yuen Long, Tai Po, Sha Tin, Tsuen Wan, Kwai Tsing, and Tseung Kwan O etc</t>
  </si>
  <si>
    <t>YAN OI TONG  仁愛堂</t>
  </si>
  <si>
    <t>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t>
  </si>
  <si>
    <t>Soultalk Foundation 心話</t>
  </si>
  <si>
    <t>To offer quality aviation education programmes to prepare young people for possible future service in the local Aviation Industry, thereby contributing to the economic well-being of Hong Kong_x000D_
Over 4,500 members</t>
  </si>
  <si>
    <t>Hong Kong Air Cadet 香港航空青年團</t>
  </si>
  <si>
    <t>For people, we care.  For justice, we act. _x000D_
To promote equalities, human rights and justice _x000D_
Services include human right education center, medical project for elderly and immigrants etc. _x000D_
Operates social enterprises</t>
  </si>
  <si>
    <t>SOCIETY FOR COMMUNITY ORGANIZATION , THE 香港社區組織協會</t>
  </si>
  <si>
    <t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t>
  </si>
  <si>
    <t>KELY SUPPORT GROUP  啟勵扶青會</t>
  </si>
  <si>
    <t>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t>
  </si>
  <si>
    <t>Society for the Promotion of Hospice Care 善寧會</t>
  </si>
  <si>
    <t>Founded a Mutual Support Center to serve new immigrants in HK (migrated to HK for less than 3 years).  Services included providing languages  computer courses, counselling and referral services.  Besides, it provide services to family, children and youth.</t>
  </si>
  <si>
    <t>Windshield Charitable Foundation 宏施慈善基金</t>
  </si>
  <si>
    <t>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t>
  </si>
  <si>
    <t>The Hong Kong Committee on Children’s Right 香港兒童權利委員會</t>
  </si>
  <si>
    <t>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t>
  </si>
  <si>
    <t>HONG KONG ADVENTURE CORPS  香港少年領袖團</t>
  </si>
  <si>
    <t>To promote road safety _x001C__x000D_
To keep close connection with oversea road safety organization and paid visits to learn_x000D_
To train the leadership skills of the youth</t>
  </si>
  <si>
    <t>The Hong Kong Road Safety Association 香港交通安全會</t>
  </si>
  <si>
    <t>To promote Buddhism, Chinese culture and charitable works _x000D_
To help mentally disable people and elderly and hold various activities _x000D_
To assit in building primary schools in China and set up scholarships</t>
  </si>
  <si>
    <t>INTERNATIONAL BUDDHIST PROGRESS SOCIETY (HONG KONG)  佛香講堂</t>
  </si>
  <si>
    <t>Founded by professionals or retired professionals _x000D_
To aim at improving the welfare for the elderly in Hong Kong_x000D_
To provide activities for elderly</t>
  </si>
  <si>
    <t>HONG KONG AGED CONCERN  香港耆英協進會</t>
  </si>
  <si>
    <t xml:space="preserve">To provide social services to residences in Yuen Long.  _x000D_
Operates youth and elderly service centers_x000D_
To assist minority _x000D_
To provide career counseling </t>
  </si>
  <si>
    <t>YUEN LONG TOWN HALL MANAGEMENT COMMITTEE  元朗大會堂管理委員會</t>
  </si>
  <si>
    <t>To promote harmonious relationship through church  social service _x000D_
Operate infant service center and youth service center</t>
  </si>
  <si>
    <t>CHINESE EVANGELICAL ZION CHURCH  中華錫安傳道會</t>
  </si>
  <si>
    <t>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t>
  </si>
  <si>
    <t>Centre for Restoration of Human Relationship 復和綜合服務中心</t>
  </si>
  <si>
    <t>To assist the workers to succeed _x000D_
To help the poor _x000D_
To speak for the minority _x000D_
To fight for democracy _x000D_
Services include fighting the rights for workers, free legal advices fo workers, and training programs etc.</t>
  </si>
  <si>
    <t>Neighbourhood &amp;amp; Workers’s Education Centre 街坊工友服務處</t>
  </si>
  <si>
    <t>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t>
  </si>
  <si>
    <t>Tuen Mun District Women’s Association 屯門婦聯</t>
  </si>
  <si>
    <t>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t>
  </si>
  <si>
    <t>Society for the Welfare of the Autistic Persons 自閉症人士福利促進會</t>
  </si>
  <si>
    <t>• Provide comfortable temporary home for sick children and their families _x000D_
• Help provide access to emotional support so that these children can forget their physical agony.</t>
  </si>
  <si>
    <t>Ronald McDonald House 麥當勞叔叔之家慈善基金</t>
  </si>
  <si>
    <t>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t>
  </si>
  <si>
    <t>SOCIETY FOR ABANDONED ANIMALS  保護遺棄動物協會</t>
  </si>
  <si>
    <t>No website providing information _x000D_
Serve poor families and people affected by the polarization between rich and poor people (Reference from Audit Report)</t>
  </si>
  <si>
    <t>Kindness Relieving Limited 協愛會</t>
  </si>
  <si>
    <t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t>
  </si>
  <si>
    <t>• To promote community spirit of mutual help and harmony _x000D_
• “Good neighbour” campaign to identify and achieve early prevention of family problems_x000D_
• To prevent and increase awareness against domestic violence through community support</t>
  </si>
  <si>
    <t>OPEN DOOR MINISTRIES  開心社區服務</t>
  </si>
  <si>
    <t>To provide life's basic necessities to children in developing countries such as China, Indonesia and Ghana</t>
  </si>
  <si>
    <t>PLAN INTERNATIONAL HONG KONG  國際培幼會</t>
  </si>
  <si>
    <t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t>
  </si>
  <si>
    <t>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t>
  </si>
  <si>
    <t>Changing Young Lives Foundation 成長希望基金會</t>
  </si>
  <si>
    <t>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t>
  </si>
  <si>
    <t>Committed to providing services to support and care for the needy, including the elderly, the sick, the poor, youth and the disabled so that they can receive appropriate improvements in their daily lives  _x000D_
To serve the community through a variety of activities in order to create a happy and harmonious world.</t>
  </si>
  <si>
    <t>HOCC CHARITY FUND  何韻詩慈善基金</t>
  </si>
  <si>
    <t>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t>
  </si>
  <si>
    <t>Action for Reach Out 青鳥</t>
  </si>
  <si>
    <t>No website and no service information is available on the website_x000D_
To aid, assist and give to rehabilitated offenders</t>
  </si>
  <si>
    <t>CARE OF REHABILITATED OFFENDERS ASSOCIATION  關顧更生人士會</t>
  </si>
  <si>
    <t>To provide diversify social service to elderly, youth, children, family, infants, workers and community _x000D_
To provide adult education and new immigrant service _x000D_
To develop medical  hygiene service, and inland service committee</t>
  </si>
  <si>
    <t>Neighbourhood Advice-Action Council 鄰舍輔導會</t>
  </si>
  <si>
    <t>To provide training and material support to children from poor families and release their potentials.  _x000D_
To provide daily materials support to the family so as to improve the living standards.</t>
  </si>
  <si>
    <t>Children Life Stimulation Organization 兒童燃點生命協會</t>
  </si>
  <si>
    <t>To promote and develop elderly service and welfare _x000D_
To provide social services and better living environment/ community to elderly_x000D_
To promote voluntary works</t>
  </si>
  <si>
    <t>HYACINTH SERVICES CENTER FOR THE ELDERLY  長者天地慈善之家</t>
  </si>
  <si>
    <t>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t>
  </si>
  <si>
    <t>Tin Yan Charity  天恩愛心義工隊</t>
  </si>
  <si>
    <t>Operating ‘Targeted Financial Planning’ - to encourage youth participants to save and manage their own finance for a period of 2 years and develop the saving habit, which will lead them out of poverty in the future</t>
  </si>
  <si>
    <t>CHILD DEVELOPMENT MATCHING FUND  兒童發展配對基金</t>
  </si>
  <si>
    <t>To help the people with Astham to live a normal life _x000D_
Services include assistance to people with astham, public education and organizing social activities</t>
  </si>
  <si>
    <t>Hong Kong Asthma Society 香港哮喘會</t>
  </si>
  <si>
    <t>Founded in 2006 and the mission is to provide free education for the dream of society, both local and regional students</t>
  </si>
  <si>
    <t>ITACCOUNTANTS ASSOCIATION EDUCATION FUND  資訊財務師協會教育基金</t>
  </si>
  <si>
    <t>No official information is available because of no website _x000D_
According to the audit report, it provide services for people from single-parent families</t>
  </si>
  <si>
    <t>HONG KONG NEW LIFE FAMILY SERVICES ASSOCIATION  香港新生社家庭服務協會</t>
  </si>
  <si>
    <t>To help prisoners, rehabilitated persons and their families experience a rebuilding of life and reconciliation through proclaiming the gospel of Jesus Christ _x000D_
Services include Alpha in prisons, letter ministry, music ministry, home visit, and soccer team etc.</t>
  </si>
  <si>
    <t>HONG KONG CHRISTIAN KUN SUN ASSOCIATION , THE 香港基督教更新會</t>
  </si>
  <si>
    <t>To provide support and care to those affected by epilepsy_x000D_
To remove prejudice through community education_x000D_
Services include education and training, community support and welfare, and increase Epilepsy awareness</t>
  </si>
  <si>
    <t>ENLIGHTEN HONG KONG  香港啟迪會</t>
  </si>
  <si>
    <t>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t>
  </si>
  <si>
    <t>Association of Women with Disabilities Hong Kong 香港女障協進會</t>
  </si>
  <si>
    <t>To rescue abandoned animals; shelter them and provide medical treatment. _x000D_
To provide vets for cat, and free adoption of animals.</t>
  </si>
  <si>
    <t>Lok Hong Social Service Association 樂康社會服務聯會</t>
  </si>
  <si>
    <t>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t>
  </si>
  <si>
    <t>CHRISTIAN OI HIP FELLOWSHIP  基督教愛協團契</t>
  </si>
  <si>
    <t>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t>
  </si>
  <si>
    <t>JABBOK CHARITABLE FOUNDATION  雅博慈善基金會</t>
  </si>
  <si>
    <t>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t>
  </si>
  <si>
    <t>OPERATION DAWN  香港晨曦會</t>
  </si>
  <si>
    <t>To promote of Taoism _x000D_
Conducts various courses, such as self-cultivation, self-cultivation, health care and so on _x000D_
To provide free Chinese medical consultation every Sunday.</t>
  </si>
  <si>
    <t>Kam Lan Koon 金蘭觀</t>
  </si>
  <si>
    <t>Committed to help rabbits _x000D_
Services including products sales, receiving abandoned rabbits, adoption, sterillisation, medical care, foster, promotion and education, and training</t>
  </si>
  <si>
    <t>HONG KONG RABBIT SOCIETY  香港兔友協會</t>
  </si>
  <si>
    <t>To fight for the women’s working rights_x000D_
To advocate on the protection policy for women workers_x000D_
To raise awareness of issue facing by working women</t>
  </si>
  <si>
    <t>To promote the value of a harmonious family as a unit _x000D_
To organize talks, publish books and outreach to students and parents so as to promote the value of harmonious family</t>
  </si>
  <si>
    <t>FAMILY EDUCATION OUTREACH  家庭教育外展事工</t>
  </si>
  <si>
    <t>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t>
  </si>
  <si>
    <t>AGAINST CHILD ABUSE  防止虐待兒童會</t>
  </si>
  <si>
    <t>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t>
  </si>
  <si>
    <t>CHINA HANDS UNITED  守助會</t>
  </si>
  <si>
    <t>To promoting lifesaving movement and concept of water safety_x000D_
The sole organization that conducts lifesaving examinations and awards credentials in Hong Kong_x000D_
To provide lifesaving training and examination</t>
  </si>
  <si>
    <t>The Hong Kong Life Saving Society 香港拯溺總會</t>
  </si>
  <si>
    <t>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t>
  </si>
  <si>
    <t>Hong Kong Southern District Women’s Association 香港南區婦女會</t>
  </si>
  <si>
    <t>To share the gospel message through uniform group _x000D_
Through faith in the Bible, fulfill the motto of The Girls’ brigade: to find, serve and follow the Lord, and to build a rich life.</t>
  </si>
  <si>
    <t>The Girls’ Brigade Hong Kong 香港基督女少年軍</t>
  </si>
  <si>
    <t>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t>
  </si>
  <si>
    <t>CBN HONG KONG  視博恩</t>
  </si>
  <si>
    <t>To assist elderly to live a joyful life_x000D_
To organize activities and services for elderly_x000D_
Services and activities including home visit, home maintenance, materials distributions, haircut services, and birthday parties etc.</t>
  </si>
  <si>
    <t>HAPPY ELDERLY SERVICES  樂在耆中慈善服務</t>
  </si>
  <si>
    <t>To support residence in the Eastern District of Hong Kong Island_x000D_
Services include food bank, family care, outreach care, health counseling _x000D_
Operating a study room</t>
  </si>
  <si>
    <t>Action Care 關愛動員</t>
  </si>
  <si>
    <t>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t>
  </si>
  <si>
    <t>SALVATION ARMY, THE 救世軍港澳軍區</t>
  </si>
  <si>
    <t>To assist poor children with hearing impairment to go to school and provide sign language translation services</t>
  </si>
  <si>
    <t>AGAPE LOVE DEAF INTERNATIONAL  愛加倍國際愛聾協會</t>
  </si>
  <si>
    <t>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t>
  </si>
  <si>
    <t>Yang Memorial Methodist Social Service 循道衛理楊震社會服務處</t>
  </si>
  <si>
    <t>To develop relationship for University of Oxford to facility philanthropic income, alumni relationship and academic exchange</t>
  </si>
  <si>
    <t>UNIVERSITY OF OXFORD CHINA OFFICE  University of Oxford China Office</t>
  </si>
  <si>
    <t>To promote occupational health and prevention of occupational injuries and diseases to protect the health of workers_x000D_
To help workers with occupational injuries get back to work and promote social integration.</t>
  </si>
  <si>
    <t>Hong Kong Workers’ Health Centre 香港工人健康中心</t>
  </si>
  <si>
    <t>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t>
  </si>
  <si>
    <t>Hong Kong Association for Cleft Lip &amp;amp; Palate  香港兔唇裂顎協會</t>
  </si>
  <si>
    <t>Global conservation organisation with network in more than 100 countries_x000D_
To build a future in which humans live in harmony with nature_x000D_
Works covered conservation, footprint and education</t>
  </si>
  <si>
    <t>WORLD WIDE FUND FOR NATURE HONG KONG (WWF Hong Kong) 世界自然基金會</t>
  </si>
  <si>
    <t>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t>
  </si>
  <si>
    <t>H.K.S.K.H. Lady MacLehose Centre 香港聖公會麥理浩夫人中心</t>
  </si>
  <si>
    <t>To promote arts_x000D_
To improve society, enhance humanities, and board public’s view and vision through art_x000D_
To make collections to be seen by as many people as possible</t>
  </si>
  <si>
    <t>Chi Lok Lou Art Promotion (Non-Profit Making) 至樂樓藝術發揚</t>
  </si>
  <si>
    <t>To publish books and train Chinese disciples_x000D_
Set up local office in Taiwan, US, Canada, Singapore and Malaysia so as to serve Chinese disciples in local community</t>
  </si>
  <si>
    <t>CHRISTIAN COMMUNICATIONS  福音證主協會</t>
  </si>
  <si>
    <t>To protect and fight for the rights of cats_x000D_
To promote the harmony between human and cats_x000D_
To educate people the right way to take care of cats</t>
  </si>
  <si>
    <t>Cat Society 香港群貓會</t>
  </si>
  <si>
    <t>To promote material recycling and environmental protection_x000D_
Service include operating recycling center, ambassador of environmental protection, and green community etc.</t>
  </si>
  <si>
    <t>EVER GREEN ASSOCIATION  綠長青環保協進會</t>
  </si>
  <si>
    <t xml:space="preserve">To promote animal welfare _x000D_
To promote the idea through education such as visiting students at schools _x000D_
Services including surrender for animals, veterinary fund for birth control, and treatment for skin disease </t>
  </si>
  <si>
    <t>Companion Animal Federation 動物伴我行會社</t>
  </si>
  <si>
    <t>To raise fund from oversea for schools construction in the poor region in China _x000D_
To improve the education level of people living in the poor area in China</t>
  </si>
  <si>
    <t>China Star Light Charity Fund Association 中國星火基金會</t>
  </si>
  <si>
    <t>To serve the Christian performing artists_x000D_
Operating in both Hong Kong and Taiwan_x000D_
Independent financial report among the two organisation</t>
  </si>
  <si>
    <t>HOME OF ARTISTS  藝人之家</t>
  </si>
  <si>
    <t>To promote the spirit of camaraderie and studious _x000D_
To advocate exploration of knowledge and service to community _x000D_
To organize health activities to develop good qualities in youth _x000D_
Student counseling center providing hotline and online counseling _x000D_
Data center on promotion of education level, study rooms and activity rooms</t>
  </si>
  <si>
    <t>Hok Yau Club 學友社</t>
  </si>
  <si>
    <t>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t>
  </si>
  <si>
    <t>Project Vision 亮睛工程</t>
  </si>
  <si>
    <t xml:space="preserve">To provide high quality and professional social service_x000D_
Operating 60 service units_x000D_
To provide a variety of service to family, children, youth, elderly and people with special needs </t>
  </si>
  <si>
    <t>A related company of Media Evangelism _x000D_
With a Christianity background_x000D_
To discover and look for evidences of the existence of Noah’s Ark described in the Bible_x000D_
Produced movies and magazine etc.</t>
  </si>
  <si>
    <t>Noah’s Ark Ministries International 挪亞方舟國際事工</t>
  </si>
  <si>
    <t xml:space="preserve">To promote good and harmonious marriage _x000D_
Service includes social activities and workshops, couple devotion, marriage development seminar _x000D_
To provide family and living information </t>
  </si>
  <si>
    <t>COUPLE CO-CREATION SOCIETY  伉儷同行協進會</t>
  </si>
  <si>
    <t>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t>
  </si>
  <si>
    <t>Association Concerning Sexual Violence Against Women 關注婦女性暴力協會</t>
  </si>
  <si>
    <t>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t>
  </si>
  <si>
    <t>To provide an interactive culture exchange between the youth in Hong Kong  China_x000D_
To sponsor the youth in Hong Kong and China to have a better learning environment_x000D_
To build schools in poor provinces in China</t>
  </si>
  <si>
    <t>U Hearts 兩地一心</t>
  </si>
  <si>
    <t>An organisation with Christianity background_x000D_
To provide social services through operating social services center and schools</t>
  </si>
  <si>
    <t>Association of Baptists for World Evangelism 萬國宣道浸信會</t>
  </si>
  <si>
    <t>To help the women to build self-confidence_x000D_
To promote the rights of women and children _x000D_
To assist women to develop themselves _x000D_
Operates social enterprises, service centers and short term food assistance</t>
  </si>
  <si>
    <t>HONG KONG WOMEN DEVELOPMENT ASSOCIATION  香港婦聯</t>
  </si>
  <si>
    <t xml:space="preserve">Through 'love of nature and cultural activities' to promote life, health, and moral education_x000D_
To hold international exchange activities </t>
  </si>
  <si>
    <t>The International Nature Loving Association Limited 國際大自然促進會</t>
  </si>
  <si>
    <t>To provide assistance to elderlies _x000D_
Main services is to organize social activities to elderly and help them to build communication skills  _x000D_
Activities includes low price travel package, vegetarian night, parties, language courses and other curriculum activities.</t>
  </si>
  <si>
    <t>LOVING ELDERLY SERVICES CENTRE  慈愛長者服務中心</t>
  </si>
  <si>
    <t>To preach the gospel to the whole city _x000D_
To bless the country _x000D_
To strengthen and develop the church _x000D_
To save the men _x000D_
To help and serve the poor and weak</t>
  </si>
  <si>
    <t>LADDER MISSION  天梯使團</t>
  </si>
  <si>
    <t>To raise the status of women _x000D_
To fight for the rights of women _x000D_
To promote team spirit _x000D_
To organize cultural, recreational, recreational, welfare and other activities</t>
  </si>
  <si>
    <t>Cheung Chau Island Women’s Association 長洲婦女會</t>
  </si>
  <si>
    <t>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t>
  </si>
  <si>
    <t>The Boy’s Brigade, Hong Kong  香港基督少年軍</t>
  </si>
  <si>
    <t>To provide various activities and services so as to meet the needs of elderly _x000D_
It runs two service centres and provide social activities, training and health seminar, and volunteers group.</t>
  </si>
  <si>
    <t>The Hong Kong Federation of Trade unions Hong Ling Society for the Well-Being of the Elderly 工聯康齡長者服務社</t>
  </si>
  <si>
    <t xml:space="preserve">To seek to enrich the life of every child through quality play _x000D_
To make a difference in the lives of children by encouraging them to play _x000D_
To demonstrate to parents, teachers, policy makers and the public at large that quality play is vital if the full range of the child’s developmental and other needs is to be successfully met _x000D_
To unlock the full potential of children in Hong Kong and elsewhere in Asia </t>
  </si>
  <si>
    <t>Playright Children’s Play Assoication 智樂兒童遊樂協會</t>
  </si>
  <si>
    <t>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t>
  </si>
  <si>
    <t>DOCTOR PET  動物醫生</t>
  </si>
  <si>
    <t>To provide treatment for people with renal illness</t>
  </si>
  <si>
    <t>HONG KONG RENAL CENTRE  香港洗腎中心</t>
  </si>
  <si>
    <t>To provide medical, educational and social services. Primary target groups are orphans and poor children _x000D_
Services include caring the HIV+ affected orphans, building House of rainbow, subsidizing and managing houses for orphans, providing scholarship to the poor children etc.</t>
  </si>
  <si>
    <t>Happy Tree Social Service 開心樹社會服務</t>
  </si>
  <si>
    <t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t>
  </si>
  <si>
    <t>Shatin Women’s Association 沙田婦女會</t>
  </si>
  <si>
    <t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t>
  </si>
  <si>
    <t>To provide the best possible support for Hong Kong-based refugees_x000D_
To offer assistance irrespective of religion, race, nationality, social group or political opinion_x000D_
To advocate for the rights of refugees_x000D_
To provide emergency services</t>
  </si>
  <si>
    <t>VISION FIRST  Vision First</t>
  </si>
  <si>
    <t>Incorporated in 2004 and its Facebook Page mentioned the mission is environment protection, elderly caring, disabilities service and youth education</t>
  </si>
  <si>
    <t>ASSOCIATION OF COMMUNITY , THE 社區盟</t>
  </si>
  <si>
    <t>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t>
  </si>
  <si>
    <t xml:space="preserve">To help abandoned pets _x000D_
Rescue abused or injured animals _x000D_
Provide a shelter to abandoned pets _x000D_
Facilitate re-homing of abandoned pets </t>
  </si>
  <si>
    <t>RESCUE CENTRE FOR ABANDONED PETS  拯救遺棄寵物中心</t>
  </si>
  <si>
    <t>Mutual help organization of persons with intellectual disabilities and persons with special learning needs _x000D_
To advocate independence, promote mutual respect and acceptance and equality for all people</t>
  </si>
  <si>
    <t>Chosen Power 卓新力量</t>
  </si>
  <si>
    <t>To provide free services or subsidy for assistance to the elderly in need _x000D_
To provide free classes and outing activities _x000D_
To provide body check, hair cut, health seminar regularly _x000D_
To distribute rice to the elderly monthly</t>
  </si>
  <si>
    <t>ELDERLY HEALTH CARE SERVICE CENTER  關懷長者之家服務中心</t>
  </si>
  <si>
    <t>Christianity background_x000D_
To provide education and social service to residences in need_x000D_
Services including operating schools, kindergarten, courses etc._x000D_
To operate two centers providing services such as seminars, workshops, tutoring and library services etc.</t>
  </si>
  <si>
    <t xml:space="preserve">APOSTOLIC FAITH CHURCH OF HONG KONG  香港基督教使徒信心會 </t>
  </si>
  <si>
    <t>To provide multifarious welfare services to the youth_x000D_
Services include social work services, recreational activities, educational programmes and vocational training etc.  _x000D_
Operating about 30 service units</t>
  </si>
  <si>
    <t>Hong Kong Playground Association 香港遊樂場協會</t>
  </si>
  <si>
    <t>To help people who are facing difficulties or are lonely and depressed to regain confidence in life_x000D_
Operating life education, hotline and suicide crisis intervention centre</t>
  </si>
  <si>
    <t>The Samaritan Befrienders Hong Kong 香港撒馬利亞防止自殺會</t>
  </si>
  <si>
    <t>To assist migrant workers who are in distress_x000D_
Services includes legal assistance, training, pastoral care and social welfare etc.</t>
  </si>
  <si>
    <t>MFMW (Mission for Migrant Workers Society) Mission for Migrant Workers Society</t>
  </si>
  <si>
    <t xml:space="preserve">Fighting against cancer _x000D_
Focusing on education and prevention of cancer </t>
  </si>
  <si>
    <t>The Hong Kong Anti Cancer Society 香港防癌會</t>
  </si>
  <si>
    <t>To serve the children in poverty in Guai Zhou, China _x000D_
Services includes building schools in poor mountain areas, sponsoring students to go to schools, providing aids to victims from disasters, providing clean water and medical support etc.</t>
  </si>
  <si>
    <t>SIN KAI FUNDS  善啟慈善基金會</t>
  </si>
  <si>
    <t>To link those who are in need with those who can provide help_x000D_
Services include Global Distribution, Global Village, Global Handicraft and Global Hands_x000D_
Global Hands provides an online matching platform to public-private partnerships</t>
  </si>
  <si>
    <t>CROSSROADS FOUNDATION  國際十字路會</t>
  </si>
  <si>
    <t>To provide education, training, and host service to mentally disabled people at all ages _x000D_
There are service centers in Guang Zhou, Beijing, Xian, Qinghai, Tianjin, Qingyuan, Chuan-qian, Changsa, Langzou, Shanghai and Inner Mongolia</t>
  </si>
  <si>
    <t>Hong Kong Huiling 香港慧靈</t>
  </si>
  <si>
    <t>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t>
  </si>
  <si>
    <t>Hong Kong Eating Disorder Association 香港進食失調康復會</t>
  </si>
  <si>
    <t>To bring awareness to churches about the needs of new immigrants, and youth from poor families and serve them_x000D_
To preach gospel to those groups_x000D_
Services including helping the poor and new immigrants and minority and social enterprise operation</t>
  </si>
  <si>
    <t>MISSION TO NEW ARRIVALS  新福事工協會</t>
  </si>
  <si>
    <t>To build sustainable communities by promoting ‘Green Care School’ and ‘Green Care Community’ concept in China_x000D_
To promote environmental responsible farming among local communities</t>
  </si>
  <si>
    <t>GREEN FIELD FOUNDATION  大地基金會</t>
  </si>
  <si>
    <t>To provide special educational facilities for children with autism _x000D_
To promote awareness of autism in the Hong Kong community_x000D_
Services includes speech therapy, occupational therapy, early intervention etc</t>
  </si>
  <si>
    <t>Rainbow Project Rainbow Project</t>
  </si>
  <si>
    <t>To assist charities serving elderly to do fund raising _x000D_
To develop service for elderly_x000D_
To encourage elderly to fit in the community</t>
  </si>
  <si>
    <t>CARE FOR THE ELDERLY ASSOCIATION  敬老護老愛心會</t>
  </si>
  <si>
    <t>To promote education and help low income family _x000D_
Service includes setting a scholarship for poor students in China, donating to schools, setting up Ten Percent Education scheme in Hong Kong assisting low income family etc.</t>
  </si>
  <si>
    <t>Ten Percent Donation Scheme  十分關愛基金會</t>
  </si>
  <si>
    <t>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t>
  </si>
  <si>
    <t>1Step Association 自強協會</t>
  </si>
  <si>
    <t xml:space="preserve">To serve elderly living alone _x000D_
Services including home visit, companion to hospital, providing food for festivals etc._x000D_
To run the ‘Friends of Sunset’ program - getting authorization from elderly so that volunteers can help to handle the funeral once the elderly living alone passed away.  </t>
  </si>
  <si>
    <t>Banyan Elderly Service Association 榕光社老人服務團</t>
  </si>
  <si>
    <t>Gospel preaching _x000D_
To operate theology school and churches_x000D_
To provide social service and consultancy service to the youth, children, elderly, infants and family</t>
  </si>
  <si>
    <t>Christian and Missionary Alliance Church Union of Hong Kong 基督教宣道會香港區聯會</t>
  </si>
  <si>
    <t>To help autism children in Hong Kong _x000D_
To empower parents and families with the knowledge and training in tackling and managing a complex and debilitating child developmental disorder</t>
  </si>
  <si>
    <t>AUTISM CHILDREN FOUNDATION  自閉症兒童基金</t>
  </si>
  <si>
    <t>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t>
  </si>
  <si>
    <t>SHAM SHUI PO COMMUNITY ASSOCIATION  深水埗社區協會</t>
  </si>
  <si>
    <t>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t>
  </si>
  <si>
    <t>UNICEF - Hong Kong Committee for UNICEF 聯合國兒童基金香港委員會</t>
  </si>
  <si>
    <t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t>
  </si>
  <si>
    <t>Cratia Foundation 華恩基金會</t>
  </si>
  <si>
    <t>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t>
  </si>
  <si>
    <t>AMITY FOUNDATION, HONG KONG 愛德基金會</t>
  </si>
  <si>
    <t>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t>
  </si>
  <si>
    <t>The Boys’ &amp;amp; Girls’ Club Association of Hong Kong 香港小童群益會</t>
  </si>
  <si>
    <t>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t>
  </si>
  <si>
    <t>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t>
  </si>
  <si>
    <t>Hong Kong Federation of Handicapped Youth Association 香港傷殘青年協會</t>
  </si>
  <si>
    <t>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t>
  </si>
  <si>
    <t>Hong Kong Evangelical Church of Social Service 香港宣教會社會服務處</t>
  </si>
  <si>
    <t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t>
  </si>
  <si>
    <t>Church of United Brethren in Christ, Social Service Division, The 基督教協基會社會服務部</t>
  </si>
  <si>
    <t>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t>
  </si>
  <si>
    <t>TSUNG TSIN MISSION OF HONG KONG SOCIAL SERVICE, THE 基督教香港崇真社會服務</t>
  </si>
  <si>
    <t>To encourage young people to understand the motherland_x000D_
To provide activities and training to the youth and develop their civic awareness _x000D_
Operating a social enterprise in Tsuen Wan providing job opportunities to the youth</t>
  </si>
  <si>
    <t>HONG KONG POWER YOUTH ASSOCIATION  香港青年動力協會</t>
  </si>
  <si>
    <t>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t>
  </si>
  <si>
    <t>GREEN POWER  綠色力量</t>
  </si>
  <si>
    <t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t>
  </si>
  <si>
    <t>HONG KONG SOCIETY OF HERPETOLOGY FOUNDATION  香港兩棲及爬行動物保育基金</t>
  </si>
  <si>
    <t>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t>
  </si>
  <si>
    <t>Amnesty International (Hong Kong) 國際特赦組織(香港)</t>
  </si>
  <si>
    <t>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t>
  </si>
  <si>
    <t>CHINA RURAL SOCIAL WELFARE SERVICES ASSOCIATION  中國農村社會福利服務社</t>
  </si>
  <si>
    <t>To help the people with economic difficulties to get back to live a normal life after disasters_x000D_
To promote the fire protection works_x000D_
To provide free seminar on fire protection, and training on emergency care etc</t>
  </si>
  <si>
    <t>China Hong Kong Fire Protection 中國香港消防協會</t>
  </si>
  <si>
    <t>To bring in international experience and methods in heritage protection _x000D_
To promote the heritage protection culture in China _x000D_
To protect and repair heritage located in various provinces in China</t>
  </si>
  <si>
    <t>CHINA HERITAGE FUND  中國文物保護基金會</t>
  </si>
  <si>
    <t>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t>
  </si>
  <si>
    <t>ZUNI ICOSAHEDRON  進念．二十面體</t>
  </si>
  <si>
    <t>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t>
  </si>
  <si>
    <t>HONG KONG PAEDIATRIC RHEUMATISM ASSOCIATION  少青風協會</t>
  </si>
  <si>
    <t>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t>
  </si>
  <si>
    <t>SUICIDE PREVENTION SERVICES  生命熱線</t>
  </si>
  <si>
    <t>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t>
  </si>
  <si>
    <t>The Child Development Centre 明德兒童啟育中心</t>
  </si>
  <si>
    <t>Donate to Quanzhou in China to provide charitable services including free medical clinics, scholarship etc.</t>
  </si>
  <si>
    <t>ASSOCIATION OF HONG KONG QUANZHOU CHARITY PROMOTION 香港泉州慈善促進會</t>
  </si>
  <si>
    <t>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t>
  </si>
  <si>
    <t>ADVANCEMENT ACADEMY  晞望成長坊</t>
  </si>
  <si>
    <t>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t>
  </si>
  <si>
    <t>The Family Planning Association 香港家庭計劃指導會</t>
  </si>
  <si>
    <t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t>
  </si>
  <si>
    <t>ASIAN OUTREACH HONG KONG  亞洲歸主協會</t>
  </si>
  <si>
    <t>To provide worshipping facilities to the public at property of the company (stated on the audit report)</t>
  </si>
  <si>
    <t>BUDDHIST PAK SHA TERRACE HOME FOR THE AGED,  佛教白沙台安老院</t>
  </si>
  <si>
    <t>-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t>
  </si>
  <si>
    <t>HABITAT FOR HUMANITY CHINA  仁人家園</t>
  </si>
  <si>
    <t>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t>
  </si>
  <si>
    <t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t>
  </si>
  <si>
    <t>Chi Lin Nunnery 志蓮淨苑</t>
  </si>
  <si>
    <t>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t>
  </si>
  <si>
    <t>HONG KONG NEURO-MUSCULAR DISEASE ASSOCIATION  香港肌健協會</t>
  </si>
  <si>
    <t>To promote welfare of the district_x000D_
Operating two kindergarten subvented by the government and the kindergartens have independent financial reports</t>
  </si>
  <si>
    <t>CHEUNGSHAWAN KAIFONG WELFARE ASSOCIATION  長沙灣街坊福利會</t>
  </si>
  <si>
    <t>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t>
  </si>
  <si>
    <t>To serve as a financial safety net to meet the needs of patients who have difficulties in affording medical treatment_x000D_
To promote health of the general public and empower patients on self care through organizing health promotion and health education activities</t>
  </si>
  <si>
    <t>Giving Light - Needy Patient Charity Supporting Fund 小燭光危疾援助基金</t>
  </si>
  <si>
    <t>The 1st public library operated by non-government organization which lends books about Chinese history to the public, and promote readings_x000D_
To promote Chinese Literature and to train people with strong interest in Chinese Literature</t>
  </si>
  <si>
    <t>HOK HOI LIBRARY 學海書樓</t>
  </si>
  <si>
    <t>- To promote happy marriage and family regardless of religion and race _x000D_
- Services include marriage counseling, marriage mediation, family life education, pre-maritaltraining services, natural family planning, sexual disorders therapy and hypnotherapy</t>
  </si>
  <si>
    <t>The Hong Kong Catholic Marriage Advisory Council 香港公教婚姻輔導會</t>
  </si>
  <si>
    <t>- To serve orphans and the poor mountainous Chinese school children _x000D_
- To train local students to participate in voluntary works _x000D_
- To promote the life learning education to young people in Hong Kong _x000D_
- To initiate care for mentally handicapped children and their families in rural and remote mountainous areas _x000D_
- To improve the lives of disadvantaged students and education by community development programs</t>
  </si>
  <si>
    <t>Yellow House 土房子</t>
  </si>
  <si>
    <t>-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t>
  </si>
  <si>
    <t>Suen Mei Speech &amp;amp; Hearing Centre 宣美語言及聽覺訓練中心</t>
  </si>
  <si>
    <t>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t>
  </si>
  <si>
    <t>CHINA CARE FUND  培苗行動</t>
  </si>
  <si>
    <t>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t>
  </si>
  <si>
    <t>Christian Family Service Centre 基督教家庭服務中心</t>
  </si>
  <si>
    <t>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t>
  </si>
  <si>
    <t>Hong Kong Children’s Musical Theatre 香港兒童音樂劇團</t>
  </si>
  <si>
    <t>To provide full day pre-school education to kids_x000D_
Operating 4 kindergarten_x000D_
No details whether it has other women services</t>
  </si>
  <si>
    <t>NEW KOWLOON WOMEN ASSOCIATION  新九龍婦女會</t>
  </si>
  <si>
    <t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t>
  </si>
  <si>
    <t>The Free Methodist church of Hong Kong 香港循理會社會服務部</t>
  </si>
  <si>
    <t xml:space="preserve">To serve children and youth with misbehaviors _x000D_
Services include operating kindergarden, primary schools, dormitories, and hostels etc. _x000D_
To provide counseling service to the children in Macau _x000D_
</t>
  </si>
  <si>
    <t>The Incorporated Trustee of Hong Kong Student Aid Society 香港學生輔助會</t>
  </si>
  <si>
    <t>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t>
  </si>
  <si>
    <t>Life Education Activity Program 生活教育活動計劃</t>
  </si>
  <si>
    <t>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t>
  </si>
  <si>
    <t>Haven of Hope Christian Service 基督教靈實協會</t>
  </si>
  <si>
    <t>To sponsoring high school education for children from poor farming villages _x000D_
Target communities are located in remote areas of Hunan province, including Leiyang, Chidong, Yongshun, Longshan, and Zhangning counties</t>
  </si>
  <si>
    <t>Share Happiness Benevolent Fund 樂群慈善基金會</t>
  </si>
  <si>
    <t>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t>
  </si>
  <si>
    <t>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t>
  </si>
  <si>
    <t>The Hong Kong Society for the Deaf 香港聾人福利促進會</t>
  </si>
  <si>
    <t>the Chief Executive announced the establishment of an Academy for Gifted Education (the HKAGE) in 2006 so as to provide more structured, articulated and challenging off-site programmes for students with exceptional talent, and to promote the concepts and practices of gifted education.</t>
  </si>
  <si>
    <t>HONG KONG ACADEMY FOR GIFTED EDUCATION , THE 香港資優教育學院</t>
  </si>
  <si>
    <t>To help drug addicts, ex-prisoners, triad members, prostitutes and problem youth to return into our society through Christian drug rehabilitation _x000D_
Operate hostels and drug rehabilitation centre</t>
  </si>
  <si>
    <t>Wu Oi Christian Centre  基督教互愛中心</t>
  </si>
  <si>
    <t>No information is available _x000D_
Media reported that the organization has moved out from the registered address</t>
  </si>
  <si>
    <t>HONG KONG UNITED EVANGELISTIC MISSION 香港聯合佈道事工</t>
  </si>
  <si>
    <t>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t>
  </si>
  <si>
    <t>Association for the Rights of Industrial Accident Victims 工業傷亡權益會</t>
  </si>
  <si>
    <t>'Preach the Love of the Christ; Care for the Poor Families;  Build up the Peacemakers;  Hope for the Shalom City.’ _x000D_
To preach the gospel and help the poor family _x000D_
To work with church and be peacemaker and serve the community _x000D_
Services include helping the children from poor family, providing mutual help prgroam to low income people, serving the new immigrants etc.</t>
  </si>
  <si>
    <t xml:space="preserve">Organized and operated by volunteers_x000D_
To improve the education system in China mountainous area_x000D_
Over 60 members and 200 volunteers_x000D_
Sponsored over one thousand students and built 25 schools and dormitory </t>
  </si>
  <si>
    <t>CHILDREN EDUCATION FUND  培幼行動</t>
  </si>
  <si>
    <t xml:space="preserve">A social enterprise founded by Fu Hong Society _x000D_
Assisting disabilities to get jobs_x000D_
To provide cleaning services and retail merchandising etc. </t>
  </si>
  <si>
    <t>HONG YUNG SERVICES  康榮服務</t>
  </si>
  <si>
    <t>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t>
  </si>
  <si>
    <t>BUDDHIST YOUTH ASSOCIATION  佛教青年協會</t>
  </si>
  <si>
    <t>A non profit making veterinary clinic.  It is a self-funded and self-sustainable clinic which provide affordable veterinary services to all pet owners in Hong Kong</t>
  </si>
  <si>
    <t>NON-PROFIT MAKING VETERINARY SERVICES SOCIETY  香港非牟利獸醫診所</t>
  </si>
  <si>
    <t>The only Cantonese Braille Buddhism books production center _x000D_
The only Buddhism organization serving the blind people in Hong Kong</t>
  </si>
  <si>
    <t>HONG KONG BUDDHIST SOCIETY FOR THE BLIND  香港失明人佛教會</t>
  </si>
  <si>
    <t>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t>
  </si>
  <si>
    <t>HONG KONG LADIES DYNAMIC ASSOCIATION  香港婦女動力協會</t>
  </si>
  <si>
    <t>To promote no smoking culture and develop the new generation with no smoking _x000D_
Services include education and research_x000D_
Operating a resource center_x000D_
To advocate and monitor the execution of current regulations related smoking</t>
  </si>
  <si>
    <t>COMMITTEE ON YOUTH SMOKING PREVENTION  防止青少年吸煙委員會</t>
  </si>
  <si>
    <t>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t>
  </si>
  <si>
    <t>Lions Kidney Educational Centre and Research Foundation 國際獅子會腎病教育中心及研究基金</t>
  </si>
  <si>
    <t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t>
  </si>
  <si>
    <t>The Hong Kong Taoist Association 香港道教聯合會</t>
  </si>
  <si>
    <t>Self help group founded by the blind _x000D_
To gather and connect the blind in Hong Kong to live a positive life_x000D_
To fight for the equal opportunities in education and social status for people with sight impairment_x000D_
To connect with oversea organizations serving people with sight impairment_x000D_
Services includes serving the new joiner of sight impairment, family and elderly</t>
  </si>
  <si>
    <t>Hong Kong Federation of The Blind 香港失明人互聯會</t>
  </si>
  <si>
    <t>To train the youth using ‘servant leadership’ approach_x000D_
To hold servant leadership campaign, youth camp, youth reward campaign annually</t>
  </si>
  <si>
    <t>Eternal Flame Action 薪火行動</t>
  </si>
  <si>
    <t>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t>
  </si>
  <si>
    <t>Friends of the Earth 地球之友</t>
  </si>
  <si>
    <t>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t>
  </si>
  <si>
    <t>Produce Green Foundation 綠田園基金</t>
  </si>
  <si>
    <t>No introduction on the website. It only listed out the name of service units and the corresponding site.  Church organization and operates schools and elderly centers etc.</t>
  </si>
  <si>
    <t>International Church of the Foursquare Gospel - Hong Kong District Limited 國際四方福音會香港教區</t>
  </si>
  <si>
    <t xml:space="preserve">To provide quality service in educating, training and empowering people with intellectual disabilities and their families _x000D_
Operating 79 service units serving intellectual disabilities of all ages. </t>
  </si>
  <si>
    <t>Christian charity that provides twenty services _x000D_
Operates kindergartens, primary/secondary schools, youth centers, rehabilitation centers, sheltered workshops, medical dental clinics _x000D_
Most service units are located in Kowloon and New Territories</t>
  </si>
  <si>
    <t>STEWARDS  香港神託會</t>
  </si>
  <si>
    <t>To connect people from the field of Japanese language education_x000D_
To promote Japanese language education by holding events such as monthly meeting, conference, and examinations regularly</t>
  </si>
  <si>
    <t>Society fo Japanese Language Education Hong Kong 香港日本語教育研究會</t>
  </si>
  <si>
    <t>To promote and improve the early childhood education in rural China_x000D_
To subsidize kids in need to receive high quality early childhood education_x000D_
Provided subsidy to 5 kindergartens in Chongqing</t>
  </si>
  <si>
    <t>WORLDVIEW CHILDHOOD EDUCATION FOUNDATION  環球幼兒教育基金</t>
  </si>
  <si>
    <t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t>
  </si>
  <si>
    <t>Hong Kong Federation of Women Centre 香港婦女中心協會</t>
  </si>
  <si>
    <t>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t>
  </si>
  <si>
    <t>HARMONY HOUSE  和諧之家</t>
  </si>
  <si>
    <t>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t>
  </si>
  <si>
    <t>Asia Women League 亞洲婦女協進會</t>
  </si>
  <si>
    <t>To promote Confucian_x000D_
To plan to build a memorial temple for Confucius_x000D_
To build an online university of Confucian_x000D_
To advocate to set the birthday of Confucius as a public holiday in HKSAR</t>
  </si>
  <si>
    <t>The Confucian Academy 孔教學院</t>
  </si>
  <si>
    <t>To promote the Chinese culture and morality _x000D_
To collect donation for book printing_x000D_
Content was mainly about moral and karma_x000D_
To inspire people through books</t>
  </si>
  <si>
    <t>CHINA MORALITY ASSOCIATION  中華道德學會</t>
  </si>
  <si>
    <t>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t>
  </si>
  <si>
    <t>AIDS CARE CHINA 中國愛之關懷</t>
  </si>
  <si>
    <t>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t>
  </si>
  <si>
    <t>Richmond Fellowship of Hong Kong 利民會</t>
  </si>
  <si>
    <t>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t>
  </si>
  <si>
    <t>Barnabas Charitablel Service Association 基督教巴拿巴愛心服務團</t>
  </si>
  <si>
    <t>•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t>
  </si>
  <si>
    <t>Sheng Kung Hui St. Christopher’s Home 聖公會聖基道兒童院</t>
  </si>
  <si>
    <t>•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t>
  </si>
  <si>
    <t>- To improve education _x000D_
- To increase public awareness of environmental protection _x000D_
- To improve and clear the Chinese and Hong Kong's hygiene and health problems</t>
  </si>
  <si>
    <t>Print Rite Charity Foundation 天威慈善基金</t>
  </si>
  <si>
    <t>To provide opportunities for the disabilities_x000D_
To fight for the welfare and rights of disabilities_x000D_
Operating 54 service units including training center, counselling, rehabilitation, physiology therapy etc.</t>
  </si>
  <si>
    <t>Fu Hong Society 扶康社</t>
  </si>
  <si>
    <t>Majority of members are policemen or former policemen_x000D_
To provide scholarship and construct school for the poor children in China</t>
  </si>
  <si>
    <t>FRIENDS OF HOPE EDUCATION FUND  希望之友教育基金</t>
  </si>
  <si>
    <t>•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t>
  </si>
  <si>
    <t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t>
  </si>
  <si>
    <t>HONG KONG SHAO LIN TEMPLE , THE 香港少林寺</t>
  </si>
  <si>
    <t>To promote Buddhism_x000D_
Associated parties including Western Monastery, elderly home, kindergarten, and temples in China and West Australia</t>
  </si>
  <si>
    <t>Hong Kong Bodhi Siksa Society 香港菩提學會</t>
  </si>
  <si>
    <t>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t>
  </si>
  <si>
    <t>Sik Sik Yuen 嗇色園</t>
  </si>
  <si>
    <t>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t>
  </si>
  <si>
    <t>Community Drug Advisory Council 社區藥物教育輔導會</t>
  </si>
  <si>
    <t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t>
  </si>
  <si>
    <t>HONG KONG WHEELCHAIR AID SERVICE  香港輪椅輔助隊</t>
  </si>
  <si>
    <t>To serve minority and people who rom China to Hong Kong for less than 7 years _x000D_
To help people in need financially with emergency relief fund and scholarship _x000D_
Operating a social enterprise</t>
  </si>
  <si>
    <t>NEW HOME ASSOCIATION  新家園協會</t>
  </si>
  <si>
    <t xml:space="preserve">To serve people with difficulties in getting job and provide consultancy, training and matching services. _x000D_
To provide job matching, training, and career counseling services _x000D_
To develop and provide frontline career services to people in need_x000D_
</t>
  </si>
  <si>
    <t>(Source:  Wikipedia)_x000D_
Operating Columbarium and was illegal under Hong Kong law_x000D_
Operating charitable activities in China and Guangdong province_x000D_
Donated $1million for earthquake disaster relief to China</t>
  </si>
  <si>
    <t>TSZ WAN KOK  慈雲閣</t>
  </si>
  <si>
    <t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t>
  </si>
  <si>
    <t>Hong Kong PHAB Association 香港傷健協會</t>
  </si>
  <si>
    <t>It was founded in 1950  is belong to Hong Kong Federation of Trade Unions _x000D_
It provides good but inexpensive Chinese and western medicines to  many areas</t>
  </si>
  <si>
    <t>HONG KONG FEDERATION OF TRADE UNIONS WORKERS&amp;#39; MEDICAL CLINICS 香港工會聯合會工人醫療所</t>
  </si>
  <si>
    <t>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t>
  </si>
  <si>
    <t>The Society of Rehabilitation and Crime Prevention, Hong Kong 香港善導會</t>
  </si>
  <si>
    <t>To connect with people from all walks of life _x000D_
To promote the art of drama _x000D_
To enliven the cultural life of the community _x000D_
Through outstanding plays and various education programmes _x000D_
Activities include stage performance, drama education, workshop and school cultural day etc.</t>
  </si>
  <si>
    <t>Chung Ying Theatre 中英劇團</t>
  </si>
  <si>
    <t>A self-governing Fellowship of many of the world’s most distinguished scientists， to recognise, promote, and support excellence in science and to encourage the development and use of science for the benefit of humanity</t>
  </si>
  <si>
    <t>ROYAL SOCIETY OF LONDON FOR IMPROVING NATURAL KNOWLEDGE, THE ROYAL SOCIETY OF LONDON FOR IMPROVING NATURAL KNOWLEDGE</t>
  </si>
  <si>
    <t>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t>
  </si>
  <si>
    <t>The Parent Association of Pre-School Handicapped Children 學前弱能兒童家長會</t>
  </si>
  <si>
    <t>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t>
  </si>
  <si>
    <t>Taishan Charitable Association 泰山公德會</t>
  </si>
  <si>
    <t>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t>
  </si>
  <si>
    <t>Mental Health Association of Hong Kong 香港心理衛生會</t>
  </si>
  <si>
    <t>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t>
  </si>
  <si>
    <t>To build an extensive volunteer network for community caring _x000D_
To provides escort services to disabilities, tutoring services to students, voluntary service development to the youth and supports to elderly</t>
  </si>
  <si>
    <t>Chain of Charity Movement 愛德循環運動</t>
  </si>
  <si>
    <t>To promote Chinese culture and tradition _x000D_
To promote and follow confucianism _x000D_
Operating elderly home and clinics etc.</t>
  </si>
  <si>
    <t>The Yuen Yuen Institute 圓玄學院</t>
  </si>
  <si>
    <t>To rebuild the physical and mental health of victims of 2008 Sichuan earthquakes_x000D_
To train about 1000 medical staffs in Sichuan for recovery</t>
  </si>
  <si>
    <t>STAND TALL  站起來</t>
  </si>
  <si>
    <t>A self help organization for people with Spinocerebellar Ataxia _x000D_
Services includes visiting, seminars, recreational activities, training courses, and medical policy advocacy</t>
  </si>
  <si>
    <t>Hong Kong Spinocerebellar Ataxia Association 香港小腦萎縮症協會</t>
  </si>
  <si>
    <t>To provide social service with a heart of Christ _x000D_
Serving infants, children, youth, elderly, and family _x000D_
Providing psychological consultancy services</t>
  </si>
  <si>
    <t>Baptist Oi Kwan Social Service 浸信會愛群社會服務處</t>
  </si>
  <si>
    <t>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t>
  </si>
  <si>
    <t>(China)Liangshan Yi for Empowerment Center (中國)凉山彝族婦女兒童發展中心</t>
  </si>
  <si>
    <t>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t>
  </si>
  <si>
    <t>Children’s Heart Foundation 兒童心臟基金會</t>
  </si>
  <si>
    <t>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t>
  </si>
  <si>
    <t>LOK CHI ASSOCIATION  樂智協會</t>
  </si>
  <si>
    <t>-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t>
  </si>
  <si>
    <t>The Lok SIn Tong Benevolent Society Kowloon 九龍樂善堂</t>
  </si>
  <si>
    <t>To promote religious and education_x000D_
Founded 9 schools_x000D_
To raise fund and assist poor Muslim all over the world</t>
  </si>
  <si>
    <t>The Chinese Muslim Cultural and Fraternal Association 中華回教博愛社</t>
  </si>
  <si>
    <t>Services include housing elderly, education, financial relief etc _x000D_
Several homes under its wings that can house about 870 _x000D_
Senior recreation centres, community care services, primary/secondary schools, schools for special education, charitable foundations and youth groups.</t>
  </si>
  <si>
    <t>Heung Hoi Ching Kok Lin Association 香海正覺蓮社</t>
  </si>
  <si>
    <t>It had 16 goals and one of the goals was following the leadership of the Central Government._x000D_
There were video clips on the website</t>
  </si>
  <si>
    <t>HONG KONG LOVE FOUNDATION  香港愛心基金會</t>
  </si>
  <si>
    <t>Has become the biggest children choir with most people in the world, aimed at promoting art education</t>
  </si>
  <si>
    <t>HONG KONG CHILDREN&amp;#39;S CHOIR 香港兒童合唱團</t>
  </si>
  <si>
    <t>No website and no service information is available_x000D_
Should be a religious organisation as it had such kind of donation</t>
  </si>
  <si>
    <t>TIN TAK SING KAU CHUNG WUI 天德聖教總會</t>
  </si>
  <si>
    <t>To promote Buddhism and charitable works _x000D_
Services include education, medical treatment, youth services, elderly home, and burial services etc.</t>
  </si>
  <si>
    <t>The Hong Kong Buddhist Association 香港佛教聯合會</t>
  </si>
  <si>
    <t>To give aid to, to treat and to take all necessary steps to rehabilitate persons who are drug abusers_x000D_
To promote public education against drug abuse</t>
  </si>
  <si>
    <t>The  Society for the Aid and Rehabilitation of Drug Abusers 香港戒毒會</t>
  </si>
  <si>
    <t xml:space="preserve">To cultivate the precious of life_x000D_
Endeavor to support children, youth and their families, particularly those who are disadvantaged, with skills to handle challenges_x000D_
Services included school support, music theatre, and caring new immigrants </t>
  </si>
  <si>
    <t>Life Work 生命工場</t>
  </si>
  <si>
    <t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t>
  </si>
  <si>
    <t>United Heart Youth Foundation 雁心會樂幼基金</t>
  </si>
  <si>
    <t>To teach disabled children and some adults to ride a horse to the best of their ability.  It builds self-confidence, improves concentration and self-discipline and, at the same time, provides recreation and sport</t>
  </si>
  <si>
    <t>RIDING FOR THE DISABLED ASSOCIATION  香港傷健策騎協會</t>
  </si>
  <si>
    <t xml:space="preserve">To help retinitis pigmentosa patients and their families _x000D_
To help reinitis pigmentosa patients to build self-confidence _x000D_
Services include lending equipments and rehabilitation services_x000D_
</t>
  </si>
  <si>
    <t>Retina Hong Kong 香港視網膜病變協會</t>
  </si>
  <si>
    <t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t>
  </si>
  <si>
    <t>HONG KONG SOCIETY FOR EDUCATION IN ART  香港美術教育協會</t>
  </si>
  <si>
    <t>To bring care and comfort to those within hospice or long term confinement in Hong Kong_x000D_
To provide medical treatment, surgery evaluation to orphans babies in China</t>
  </si>
  <si>
    <t>MED-ART MED-ART</t>
  </si>
  <si>
    <t>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t>
  </si>
  <si>
    <t>ONE MISSION SOCIETY ONE MISSION SOCIETY</t>
  </si>
  <si>
    <t>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t>
  </si>
  <si>
    <t>Society for the Prevention of Cruelty to Animals (Hong Kong) Trustees 愛護動物協會</t>
  </si>
  <si>
    <t>A resource center serving various kind of self-help group_x000D_
To advocate and foster the self-help movement_x000D_
To develop the capacity of self-competence and self-reliance of self-help groups</t>
  </si>
  <si>
    <t>SELF-HELP DEVELOPMENT CENTRE  自助組織發展中心</t>
  </si>
  <si>
    <t>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t>
  </si>
  <si>
    <t>Hong Kong Society for the Protection of Children 香港保護兒童會</t>
  </si>
  <si>
    <t>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t>
  </si>
  <si>
    <t>Dharmasthiti Group, The 法住機構</t>
  </si>
  <si>
    <t>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t>
  </si>
  <si>
    <t>Po Leung Kuk 保良局</t>
  </si>
  <si>
    <t>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t>
  </si>
  <si>
    <t>Caritas Hong Kong 香港明愛</t>
  </si>
  <si>
    <t xml:space="preserve">Formed by churches in Hong Kong _x000D_
To preach gospel together _x000D_
To serve people in Hong Kong _x000D_
Operating social projects in China </t>
  </si>
  <si>
    <t>Hong Kong Christian Council 香港基督教協進會</t>
  </si>
  <si>
    <t>To represent the group of churches to handle all legal related issues _x000D_
To handle all property rental and trading issue for churches of the network</t>
  </si>
  <si>
    <t>The Association of Evangelical Free Churches of Hong Kong 香港基督教播道會聯會</t>
  </si>
  <si>
    <t>Gilead Social Service Centre 基列社會服務中心</t>
  </si>
  <si>
    <t>H.K.S.K.H. Lady Maclehose Centre 香港聖公會麥理浩夫人中心</t>
  </si>
  <si>
    <t>United Christian Nethersole Community Health Service 基督教聯合那打素社康服務</t>
  </si>
  <si>
    <t>Category</t>
  </si>
  <si>
    <t>Matched Tag</t>
  </si>
  <si>
    <t>New Tag Name</t>
  </si>
  <si>
    <t>Religious belief</t>
  </si>
  <si>
    <t>Disasters and Accidents</t>
  </si>
  <si>
    <t>Health, Medicine and Pharmacy</t>
  </si>
  <si>
    <t>War Conflicts</t>
  </si>
  <si>
    <t>Entertainment and Culture</t>
  </si>
  <si>
    <t>Hospitality and Recreation</t>
  </si>
  <si>
    <t>Business and Finance</t>
  </si>
  <si>
    <t>Law and Crime</t>
  </si>
  <si>
    <t>Internet Technology</t>
  </si>
  <si>
    <t>Speech Therapy for Children</t>
  </si>
  <si>
    <t>Eye care services</t>
  </si>
  <si>
    <t>Emergency Rescue</t>
  </si>
  <si>
    <t>Counseling Services</t>
  </si>
  <si>
    <t>Life Limiting Illness</t>
  </si>
  <si>
    <t>Community Action</t>
  </si>
  <si>
    <t>Elderly Care</t>
  </si>
  <si>
    <t>Free hair cut service</t>
  </si>
  <si>
    <t>Psychiatric survivors</t>
  </si>
  <si>
    <t>Welfare Services</t>
  </si>
  <si>
    <t>Abandoned Animals</t>
  </si>
  <si>
    <t>Sign Language Translation</t>
  </si>
  <si>
    <t>Veterinary</t>
  </si>
  <si>
    <t>Developmental Disorders</t>
  </si>
  <si>
    <t>Community Networks</t>
  </si>
  <si>
    <t>Youth Development</t>
  </si>
  <si>
    <t>Cross Media Art</t>
  </si>
  <si>
    <t>Family Counselling</t>
  </si>
  <si>
    <t>Kidney Disease</t>
  </si>
  <si>
    <t>Mental Health</t>
  </si>
  <si>
    <t>Assistance services</t>
  </si>
  <si>
    <t>Career Services</t>
  </si>
  <si>
    <t>Rehabilitation Services</t>
  </si>
  <si>
    <t>Psychological Consultation</t>
  </si>
  <si>
    <t>Congenital Heart Disease</t>
  </si>
  <si>
    <t>Hospitalized Children</t>
  </si>
  <si>
    <t>Counselling</t>
  </si>
  <si>
    <t>Bereavement Support</t>
  </si>
  <si>
    <t>Charity Meal</t>
  </si>
  <si>
    <t>Community Health</t>
  </si>
  <si>
    <t>Community Psychiatric Rehabilitation</t>
  </si>
  <si>
    <t>Community Care</t>
  </si>
  <si>
    <t>K-12 Schools</t>
  </si>
  <si>
    <t>Employment Support</t>
  </si>
  <si>
    <t>Life Education</t>
  </si>
  <si>
    <t>Low Vision</t>
  </si>
  <si>
    <t>Medical and Recreational Services</t>
  </si>
  <si>
    <t>Food Provision</t>
  </si>
  <si>
    <t>Women Support</t>
  </si>
  <si>
    <t>Social Education</t>
  </si>
  <si>
    <t>Direct Patient Care</t>
  </si>
  <si>
    <t>Occupational Injuries and Diseases</t>
  </si>
  <si>
    <t>Skin Disease</t>
  </si>
  <si>
    <t>Food Assistance</t>
  </si>
  <si>
    <t>Renal Illness</t>
  </si>
  <si>
    <t>Experimental Art</t>
  </si>
  <si>
    <t>Psychological Services</t>
  </si>
  <si>
    <t>Auditory</t>
  </si>
  <si>
    <t>Community Support</t>
  </si>
  <si>
    <t>Clinical and Counselling</t>
  </si>
  <si>
    <t>Home Environment Modification</t>
  </si>
  <si>
    <t>Job Placement</t>
  </si>
  <si>
    <t>Parental Training</t>
  </si>
  <si>
    <t>Post Placement Support</t>
  </si>
  <si>
    <t>Day Care</t>
  </si>
  <si>
    <t>Safety Inspection</t>
  </si>
  <si>
    <t>Suicide Intervention</t>
  </si>
  <si>
    <t>Vocational Rehabilitation</t>
  </si>
  <si>
    <t>Parental Education</t>
  </si>
  <si>
    <t>Family Support</t>
  </si>
  <si>
    <t>Cancer Management</t>
  </si>
  <si>
    <t>Depression Prevention</t>
  </si>
  <si>
    <t>Elderly Home Visits</t>
  </si>
  <si>
    <t>Food Banks</t>
  </si>
  <si>
    <t>Diabetes Screening</t>
  </si>
  <si>
    <t>Educational Funding</t>
  </si>
  <si>
    <t>medical and recreational services</t>
  </si>
  <si>
    <t>Motor neuron disease</t>
  </si>
  <si>
    <t>sterilization</t>
  </si>
  <si>
    <t>Sterilization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</si>
</sst>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sz val="14"/>
      <color theme="1"/>
      <name val="Calibri"/>
      <family val="2"/>
      <scheme val="minor"/>
    </font>
    <font>
      <sz val="14"/>
      <color rgb="FF555555"/>
      <name val="Calibri"/>
      <family val="2"/>
      <scheme val="minor"/>
    </font>
    <font>
      <sz val="9"/>
      <color indexed="81"/>
      <name val="Tahoma"/>
      <family val="2"/>
    </font>
    <font>
      <b/>
      <sz val="9"/>
      <color indexed="81"/>
      <name val="Tahoma"/>
      <family val="2"/>
    </font>
    <font>
      <b/>
      <sz val="11"/>
      <color theme="8"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5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33" borderId="10" xfId="0" applyFont="1" applyFill="1" applyBorder="1"/>
    <xf numFmtId="0" fontId="16" fillId="33" borderId="0" xfId="0" applyFont="1" applyFill="1"/>
    <xf numFmtId="0" fontId="0" fillId="0" borderId="10" xfId="0" applyBorder="1" applyAlignment="1">
      <alignment vertical="top"/>
    </xf>
    <xf numFmtId="0" fontId="0" fillId="0" borderId="10" xfId="0" applyBorder="1" applyAlignment="1">
      <alignment vertical="top" wrapText="1"/>
    </xf>
    <xf numFmtId="0" fontId="0" fillId="0" borderId="10" xfId="0" applyBorder="1"/>
    <xf numFmtId="0" fontId="0" fillId="0" borderId="0" xfId="0" applyAlignment="1">
      <alignment vertical="top"/>
    </xf>
    <xf numFmtId="0" fontId="18" fillId="0" borderId="0" xfId="0" applyFont="1"/>
    <xf numFmtId="0" fontId="0" fillId="0" borderId="0" xfId="0"/>
    <xf numFmtId="0" fontId="19" fillId="0" borderId="0" xfId="0" applyFont="1"/>
    <xf numFmtId="0" fontId="20" fillId="0" borderId="0" xfId="0" quotePrefix="1" applyFont="1" applyAlignment="1">
      <alignment horizontal="left" vertical="top"/>
    </xf>
    <xf numFmtId="0" fontId="0" fillId="34" borderId="0" xfId="0" applyFill="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arityWhoFu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News"/>
      <sheetName val="swdata csv"/>
      <sheetName val="iDonate"/>
      <sheetName val="details csv"/>
      <sheetName val="details2"/>
      <sheetName val="details2-getxml"/>
      <sheetName val="services"/>
      <sheetName val="TagMapping"/>
      <sheetName val="CharityGroup"/>
      <sheetName val="activities"/>
      <sheetName val="name match"/>
    </sheetNames>
    <sheetDataSet>
      <sheetData sheetId="0"/>
      <sheetData sheetId="1">
        <row r="1">
          <cell r="D1" t="str">
            <v>OrgLink</v>
          </cell>
          <cell r="E1" t="str">
            <v>OrgAssocName 1</v>
          </cell>
          <cell r="F1" t="str">
            <v>OrgAssocName 2</v>
          </cell>
          <cell r="G1" t="str">
            <v>OrgAssocLink</v>
          </cell>
          <cell r="H1" t="str">
            <v>SearchName</v>
          </cell>
        </row>
        <row r="2">
          <cell r="D2" t="str">
            <v>/en/donation/search/ngodetails.aspx?ID=5</v>
          </cell>
          <cell r="H2" t="str">
            <v>1St Step Association 自強協會</v>
          </cell>
        </row>
        <row r="3">
          <cell r="D3" t="str">
            <v>/en/donation/search/ngodetails.aspx?ID=8</v>
          </cell>
          <cell r="H3" t="str">
            <v>Aberdeen Kai-Fong Welfare Association Social Service Centre 香港仔街坊福利會社會服務中心</v>
          </cell>
        </row>
        <row r="4">
          <cell r="D4" t="str">
            <v>/en/donation/search/ngodetails.aspx?ID=9</v>
          </cell>
          <cell r="H4" t="str">
            <v>Abm Hong Kong Swatow Baptist Church Community Service Association, The ( Abmsbc) 美差會潮浸服務聯會 (別名: 美潮浸聯會)</v>
          </cell>
        </row>
        <row r="5">
          <cell r="D5" t="str">
            <v>/en/donation/search/ngodetails.aspx?ID=99</v>
          </cell>
          <cell r="H5" t="str">
            <v>Action For Reach Out 青鳥</v>
          </cell>
        </row>
        <row r="6">
          <cell r="D6" t="str">
            <v>/en/donation/search/ngodetails.aspx?ID=20</v>
          </cell>
          <cell r="H6" t="str">
            <v>Adra 安澤國際救援協會</v>
          </cell>
        </row>
        <row r="7">
          <cell r="D7" t="str">
            <v>/en/donation/search/ngodetails.aspx?ID=210</v>
          </cell>
          <cell r="H7" t="str">
            <v>Afs Intercultural Exchanges 國際文化交流</v>
          </cell>
        </row>
        <row r="8">
          <cell r="D8" t="str">
            <v>/en/donation/search/ngodetails.aspx?ID=15</v>
          </cell>
          <cell r="H8" t="str">
            <v>Against Child Abuse 防止虐待兒童會</v>
          </cell>
        </row>
        <row r="9">
          <cell r="D9" t="str">
            <v>/en/donation/search/ngodetails.aspx?ID=33</v>
          </cell>
          <cell r="H9" t="str">
            <v>Agency For Volunteer Service 義務工作發展局</v>
          </cell>
        </row>
        <row r="10">
          <cell r="D10" t="str">
            <v>/en/donation/search/ngodetails.aspx?ID=25</v>
          </cell>
          <cell r="H10" t="str">
            <v>Aids Concern Foundation 關懷愛滋基金</v>
          </cell>
        </row>
        <row r="11">
          <cell r="D11" t="str">
            <v>/en/donation/search/ngodetails.aspx?ID=180</v>
          </cell>
          <cell r="H11" t="str">
            <v>Alliance For Renal Patients Mutual Help Association 腎友聯</v>
          </cell>
        </row>
        <row r="12">
          <cell r="D12" t="str">
            <v>/en/donation/search/ngodetails.aspx?ID=27</v>
          </cell>
          <cell r="H12" t="str">
            <v>Amity Mutual - Support Society 恆康互助社</v>
          </cell>
        </row>
        <row r="13">
          <cell r="D13" t="str">
            <v>/en/donation/search/ngodetails.aspx?ID=211</v>
          </cell>
          <cell r="H13" t="str">
            <v>Animal Asia Foundation 亞洲動物基金</v>
          </cell>
        </row>
        <row r="14">
          <cell r="D14" t="str">
            <v>/en/donation/search/ngodetails.aspx?ID=203</v>
          </cell>
          <cell r="H14" t="str">
            <v>Art In Hospital 藝術在醫院</v>
          </cell>
        </row>
        <row r="15">
          <cell r="D15" t="str">
            <v>/en/donation/search/ngodetails.aspx?ID=3</v>
          </cell>
          <cell r="H15" t="str">
            <v>Arts With The Disabled Association Hong Kong 香港展能藝術會</v>
          </cell>
        </row>
        <row r="16">
          <cell r="D16" t="str">
            <v>/en/donation/search/ngodetails.aspx?ID=28</v>
          </cell>
          <cell r="E16" t="str">
            <v>METHODIST CHURCH, HONG KONG, THE</v>
          </cell>
          <cell r="F16" t="str">
            <v>香港基督教循道衛理聯合教會</v>
          </cell>
          <cell r="G16" t="str">
            <v>http://www.methodist.org.hk</v>
          </cell>
          <cell r="H16" t="str">
            <v>Asbury Methodist Social Service 循道衛理亞斯理社會服務處</v>
          </cell>
        </row>
        <row r="17">
          <cell r="D17" t="str">
            <v>/en/donation/search/ngodetails.aspx?ID=34</v>
          </cell>
          <cell r="H17" t="str">
            <v>Asia Womens League 亞洲婦女協進會</v>
          </cell>
        </row>
        <row r="18">
          <cell r="D18" t="str">
            <v>/en/donation/search/ngodetails.aspx?ID=30</v>
          </cell>
          <cell r="H18" t="str">
            <v>Asian Outreach Hong Kong 香港亞洲歸主協會</v>
          </cell>
        </row>
        <row r="19">
          <cell r="D19" t="str">
            <v>/en/donation/search/ngodetails.aspx?ID=16</v>
          </cell>
          <cell r="H19" t="str">
            <v>Association Concerning Sexual Violence Against Women 關注婦女性暴力協會</v>
          </cell>
        </row>
        <row r="20">
          <cell r="D20" t="str">
            <v>/en/donation/search/ngodetails.aspx?ID=22</v>
          </cell>
          <cell r="H20" t="str">
            <v>Association For Engineering And Medical Volunteer Services 工程及醫療義務工作協會</v>
          </cell>
        </row>
        <row r="21">
          <cell r="D21" t="str">
            <v>/en/donation/search/ngodetails.aspx?ID=181</v>
          </cell>
          <cell r="H21" t="str">
            <v>Association For The Rights Of Industrial Accident Victims 工業傷亡權益會</v>
          </cell>
        </row>
        <row r="22">
          <cell r="D22" t="str">
            <v>/en/donation/search/ngodetails.aspx?ID=58</v>
          </cell>
          <cell r="H22" t="str">
            <v>Association Of Chinese Evangelical Ministry , The 中國福音事工促進會</v>
          </cell>
        </row>
        <row r="23">
          <cell r="D23" t="str">
            <v>/en/donation/search/ngodetails.aspx?ID=79</v>
          </cell>
          <cell r="H23" t="str">
            <v>The Association Of Evangelical Free Churches Of Hong Kong 香港基督教播道會聯會</v>
          </cell>
        </row>
        <row r="24">
          <cell r="D24" t="str">
            <v>/en/donation/search/ngodetails.aspx?ID=204</v>
          </cell>
          <cell r="H24" t="str">
            <v>Baptist Oi Kwan Social Service 浸信會愛羣社會服務處</v>
          </cell>
        </row>
        <row r="25">
          <cell r="D25" t="str">
            <v>/en/donation/search/ngodetails.aspx?ID=36</v>
          </cell>
          <cell r="H25" t="str">
            <v>Barnabas Charitable Service Association 基督教巴拿巴愛心服務團</v>
          </cell>
        </row>
        <row r="26">
          <cell r="D26" t="str">
            <v>/en/donation/search/ngodetails.aspx?ID=195</v>
          </cell>
          <cell r="H26" t="str">
            <v xml:space="preserve">The Bethune House Migrant Women’S Refuge </v>
          </cell>
        </row>
        <row r="27">
          <cell r="D27" t="str">
            <v>/en/donation/search/ngodetails.aspx?ID=37</v>
          </cell>
          <cell r="H27" t="str">
            <v>Boys And Girls Clubs Association Of Hong Kong, The 香港小童群益會</v>
          </cell>
        </row>
        <row r="28">
          <cell r="D28" t="str">
            <v>/en/donation/search/ngodetails.aspx?ID=35</v>
          </cell>
          <cell r="H28" t="str">
            <v>Boys Brigade, Hong Kong, The 香港基督少年軍</v>
          </cell>
        </row>
        <row r="29">
          <cell r="D29" t="str">
            <v>/en/donation/search/ngodetails.aspx?ID=40</v>
          </cell>
          <cell r="H29" t="str">
            <v>Breakthrough, 突破</v>
          </cell>
        </row>
        <row r="30">
          <cell r="D30" t="str">
            <v>/en/donation/search/ngodetails.aspx?ID=39</v>
          </cell>
          <cell r="H30" t="str">
            <v>Bring Me A Book Hong Kong 書伴我行基金會</v>
          </cell>
        </row>
        <row r="31">
          <cell r="D31" t="str">
            <v>/en/donation/search/ngodetails.aspx?ID=46</v>
          </cell>
          <cell r="H31" t="str">
            <v>Care For The Elderly Association 敬老護老愛心會</v>
          </cell>
        </row>
        <row r="32">
          <cell r="D32" t="str">
            <v>/en/donation/search/ngodetails.aspx?ID=178</v>
          </cell>
          <cell r="H32" t="str">
            <v>Care For Your Heart 關心您的心</v>
          </cell>
        </row>
        <row r="33">
          <cell r="D33" t="str">
            <v>/en/donation/search/ngodetails.aspx?ID=240</v>
          </cell>
          <cell r="H33" t="str">
            <v>Catering Evangelistic Fellowship , The 飲食業福音團契</v>
          </cell>
        </row>
        <row r="34">
          <cell r="D34" t="str">
            <v>/en/donation/search/ngodetails.aspx?ID=47</v>
          </cell>
          <cell r="H34" t="str">
            <v>Cbn Hong Kong 視博恩香港</v>
          </cell>
        </row>
        <row r="35">
          <cell r="D35" t="str">
            <v>/en/donation/search/ngodetails.aspx?ID=174</v>
          </cell>
          <cell r="H35" t="str">
            <v>Cedar Fund 施達基金會</v>
          </cell>
        </row>
        <row r="36">
          <cell r="D36" t="str">
            <v>/en/donation/search/ngodetails.aspx?ID=245</v>
          </cell>
          <cell r="H36" t="str">
            <v>Ceo Foundation, The 主流夢工場基金</v>
          </cell>
        </row>
        <row r="37">
          <cell r="D37" t="str">
            <v>/en/donation/search/ngodetails.aspx?ID=239</v>
          </cell>
          <cell r="H37" t="str">
            <v>Chain Of Charity Movement 愛德循環運動</v>
          </cell>
        </row>
        <row r="38">
          <cell r="D38" t="str">
            <v>/en/donation/search/ngodetails.aspx?ID=57</v>
          </cell>
          <cell r="H38" t="str">
            <v>Changing Young Lives Foundation 成長希望基金會</v>
          </cell>
        </row>
        <row r="39">
          <cell r="D39" t="str">
            <v>/en/donation/search/ngodetails.aspx?ID=256</v>
          </cell>
          <cell r="H39" t="str">
            <v>Charles K. Kao Foundation For Alzheimers Disease 高錕慈善基金</v>
          </cell>
        </row>
        <row r="40">
          <cell r="D40" t="str">
            <v>/en/donation/search/ngodetails.aspx?ID=237</v>
          </cell>
          <cell r="E40" t="str">
            <v>CHEUNG CHAU RURAL COMMITTEE</v>
          </cell>
          <cell r="F40" t="str">
            <v>長洲鄉事委員會</v>
          </cell>
          <cell r="G40" t="str">
            <v>http://www.cheungchaurc.com</v>
          </cell>
          <cell r="H40" t="str">
            <v>Cheung Chau Rural Committee Integrated Youth Centre 長洲鄉事委員會青年綜合服務中心</v>
          </cell>
        </row>
        <row r="41">
          <cell r="D41" t="str">
            <v>/en/donation/search/ngodetails.aspx?ID=60</v>
          </cell>
          <cell r="H41" t="str">
            <v>Chi Heng Foundation 智行基金會</v>
          </cell>
        </row>
        <row r="42">
          <cell r="D42" t="str">
            <v>/en/donation/search/ngodetails.aspx?ID=51</v>
          </cell>
          <cell r="H42" t="str">
            <v>The Child Development Centre 明德兒童啓育中心</v>
          </cell>
        </row>
        <row r="43">
          <cell r="D43" t="str">
            <v>/en/donation/search/ngodetails.aspx?ID=247</v>
          </cell>
          <cell r="H43" t="str">
            <v>Child Welfare Scheme 樂幼計劃</v>
          </cell>
        </row>
        <row r="44">
          <cell r="D44" t="str">
            <v>/en/donation/search/ngodetails.aspx?ID=61</v>
          </cell>
          <cell r="H44" t="str">
            <v>Childrens Heart Foundation 兒童心臟基金會</v>
          </cell>
        </row>
        <row r="45">
          <cell r="D45" t="str">
            <v>/en/donation/search/ngodetails.aspx?ID=65</v>
          </cell>
          <cell r="H45" t="str">
            <v>Childrens Medical Foundation 兒童醫健基金會</v>
          </cell>
        </row>
        <row r="46">
          <cell r="D46" t="str">
            <v>/en/donation/search/ngodetails.aspx?ID=167</v>
          </cell>
          <cell r="H46" t="str">
            <v>Childrens Thalassaemia Foundation 地中海貧血兒童基金</v>
          </cell>
        </row>
        <row r="47">
          <cell r="D47" t="str">
            <v>/en/donation/search/ngodetails.aspx?ID=49</v>
          </cell>
          <cell r="H47" t="str">
            <v>China Care Fund 培苗行動</v>
          </cell>
        </row>
        <row r="48">
          <cell r="D48" t="str">
            <v>/en/donation/search/ngodetails.aspx?ID=63</v>
          </cell>
          <cell r="H48" t="str">
            <v>Chinese Evangelical Zion Church 中華錫安傳道會</v>
          </cell>
        </row>
        <row r="49">
          <cell r="D49" t="str">
            <v>/en/donation/search/ngodetails.aspx?ID=62</v>
          </cell>
          <cell r="H49" t="str">
            <v>Chinese Rhenish Church Hong Kong Synod, The 中華基督教禮賢會香港區會</v>
          </cell>
        </row>
        <row r="50">
          <cell r="D50" t="str">
            <v>/en/donation/search/ngodetails.aspx?ID=257</v>
          </cell>
          <cell r="H50" t="str">
            <v>Chinese Young Mens Christian Association Of Hong Kong 香港中華基督教青年會</v>
          </cell>
        </row>
        <row r="51">
          <cell r="D51" t="str">
            <v>/en/donation/search/ngodetails.aspx?ID=191</v>
          </cell>
          <cell r="H51" t="str">
            <v>Christian &amp; Missionary Alliance Church Union Hong Kong 基督教宣道會香港區聯會</v>
          </cell>
        </row>
        <row r="52">
          <cell r="D52" t="str">
            <v>/en/donation/search/ngodetails.aspx?ID=64</v>
          </cell>
          <cell r="H52" t="str">
            <v>Christian Action 基督教勵行會</v>
          </cell>
        </row>
        <row r="53">
          <cell r="D53" t="str">
            <v>/en/donation/search/ngodetails.aspx?ID=241</v>
          </cell>
          <cell r="H53" t="str">
            <v>Christian Concern For The Homeless Association 基督教關懷無家者協會</v>
          </cell>
        </row>
        <row r="54">
          <cell r="D54" t="str">
            <v>/en/donation/search/ngodetails.aspx?ID=52</v>
          </cell>
          <cell r="H54" t="str">
            <v>Christian Family Service Centre 基督教家庭服務中心</v>
          </cell>
        </row>
        <row r="55">
          <cell r="D55" t="str">
            <v>/en/donation/search/ngodetails.aspx?ID=199</v>
          </cell>
          <cell r="H55" t="str">
            <v>Christian New Life Association 基督教新生協會</v>
          </cell>
        </row>
        <row r="56">
          <cell r="D56" t="str">
            <v>/en/donation/search/ngodetails.aspx?ID=76</v>
          </cell>
          <cell r="H56" t="str">
            <v>Christian Oi Hip Fellowship 基督教愛協團契</v>
          </cell>
        </row>
        <row r="57">
          <cell r="D57" t="str">
            <v>/en/donation/search/ngodetails.aspx?ID=98</v>
          </cell>
          <cell r="H57" t="str">
            <v>Christian Prison Pastoral Association 基督教牧愛會</v>
          </cell>
        </row>
        <row r="58">
          <cell r="D58" t="str">
            <v>/en/donation/search/ngodetails.aspx?ID=74</v>
          </cell>
          <cell r="H58" t="str">
            <v xml:space="preserve">Christina Noble Childrens Foundation (Hong Kong) , The </v>
          </cell>
        </row>
        <row r="59">
          <cell r="D59" t="str">
            <v>/en/donation/search/ngodetails.aspx?ID=75</v>
          </cell>
          <cell r="E59" t="str">
            <v>CHURCH OF UNITED BRETHREN IN CHRIST, HONG KONG LIMITED, THE</v>
          </cell>
          <cell r="F59" t="str">
            <v>香港基督教協基會有限公司</v>
          </cell>
          <cell r="G59" t="str">
            <v>http://www.cubc.org.hk</v>
          </cell>
          <cell r="H59" t="str">
            <v>Church Of United Brethren In Christ, Social Service Division, The 基督教協基會社會服務部</v>
          </cell>
        </row>
        <row r="60">
          <cell r="D60" t="str">
            <v>/en/donation/search/ngodetails.aspx?ID=48</v>
          </cell>
          <cell r="H60" t="str">
            <v>The Comfort Care Concern Group 贐明會</v>
          </cell>
        </row>
        <row r="61">
          <cell r="D61" t="str">
            <v>/en/donation/search/ngodetails.aspx?ID=155</v>
          </cell>
          <cell r="H61" t="str">
            <v>Committee On Youth Smoking Prevention 防止青少年吸煙委員會</v>
          </cell>
        </row>
        <row r="62">
          <cell r="D62" t="str">
            <v>/en/donation/search/ngodetails.aspx?ID=50</v>
          </cell>
          <cell r="H62" t="str">
            <v>Community Drug Advisory Council 社區藥物教育輔導會</v>
          </cell>
        </row>
        <row r="63">
          <cell r="D63" t="str">
            <v>/en/donation/search/ngodetails.aspx?ID=66</v>
          </cell>
          <cell r="H63" t="str">
            <v>The Conservancy Association 長春社</v>
          </cell>
        </row>
        <row r="64">
          <cell r="D64" t="str">
            <v>/en/donation/search/ngodetails.aspx?ID=68</v>
          </cell>
          <cell r="H64" t="str">
            <v>Couple Co-Creation Society 伉儷同行協進會</v>
          </cell>
        </row>
        <row r="65">
          <cell r="D65" t="str">
            <v>/en/donation/search/ngodetails.aspx?ID=238</v>
          </cell>
          <cell r="H65" t="str">
            <v>Crossroads Foundation 國際十字路協會</v>
          </cell>
        </row>
        <row r="66">
          <cell r="D66" t="str">
            <v>/en/donation/search/ngodetails.aspx?ID=69</v>
          </cell>
          <cell r="H66" t="str">
            <v>Csdcu Education Fund 懲教社教育基金</v>
          </cell>
        </row>
        <row r="67">
          <cell r="D67" t="str">
            <v>/en/donation/search/ngodetails.aspx?ID=71</v>
          </cell>
          <cell r="H67" t="str">
            <v>Ctu Education Foundation 職工盟教育基金</v>
          </cell>
        </row>
        <row r="68">
          <cell r="D68" t="str">
            <v>/en/donation/search/ngodetails.aspx?ID=70</v>
          </cell>
          <cell r="H68" t="str">
            <v>Cyber Senior Network Development Association 長者網絡發展協會</v>
          </cell>
        </row>
        <row r="69">
          <cell r="D69" t="str">
            <v>/en/donation/search/ngodetails.aspx?ID=205</v>
          </cell>
          <cell r="H69" t="str">
            <v>Diabetes Hong Kong 香港糖尿聯會</v>
          </cell>
        </row>
        <row r="70">
          <cell r="D70" t="str">
            <v>/en/donation/search/ngodetails.aspx?ID=6</v>
          </cell>
          <cell r="H70" t="str">
            <v>Direction Association For The Handicapped 路向四肢傷殘人士協會</v>
          </cell>
        </row>
        <row r="71">
          <cell r="D71" t="str">
            <v>/en/donation/search/ngodetails.aspx?ID=250</v>
          </cell>
          <cell r="H71" t="str">
            <v>Ebenezer School And Home For The Visually Impaired , The ( Hildesheim Society Of The German Mission For The Blind In China) 心光盲人院暨學校</v>
          </cell>
        </row>
        <row r="72">
          <cell r="D72" t="str">
            <v>/en/donation/search/ngodetails.aspx?ID=88</v>
          </cell>
          <cell r="H72" t="str">
            <v>Employees Safety, Training &amp; Rehabilitation Services 職安培訓復生會</v>
          </cell>
        </row>
        <row r="73">
          <cell r="D73" t="str">
            <v>/en/donation/search/ngodetails.aspx?ID=77</v>
          </cell>
          <cell r="H73" t="str">
            <v>End Child Sexual Abuse Foundation 護苗基金</v>
          </cell>
        </row>
        <row r="74">
          <cell r="D74" t="str">
            <v>/en/donation/search/ngodetails.aspx?ID=85</v>
          </cell>
          <cell r="H74" t="str">
            <v>Enlighten Hong Kong 香港啟迪會</v>
          </cell>
        </row>
        <row r="75">
          <cell r="D75" t="str">
            <v>/en/donation/search/ngodetails.aspx?ID=186</v>
          </cell>
          <cell r="E75" t="str">
            <v>ASSOCIATION OF EVANGELICAL FREE CHURCHES OF HONG KONG, THE</v>
          </cell>
          <cell r="F75" t="str">
            <v>香港基督教播道會聯會</v>
          </cell>
          <cell r="G75" t="str">
            <v>/en/donation/search/ngodetails.aspx?ID=79</v>
          </cell>
          <cell r="H75" t="str">
            <v>Evangelical Free Church Of China - Evangel Childrens Home 中國基督教播道會播道兒童之家</v>
          </cell>
        </row>
        <row r="76">
          <cell r="D76" t="str">
            <v>/en/donation/search/ngodetails.aspx?ID=82</v>
          </cell>
          <cell r="E76" t="str">
            <v>EVANGELICAL LUTHERAN CHURCH OF HONG KONG, THE</v>
          </cell>
          <cell r="F76" t="str">
            <v>基督教香港信義會</v>
          </cell>
          <cell r="G76" t="str">
            <v>http://www.elchk.org.hk</v>
          </cell>
          <cell r="H76" t="str">
            <v>Evangelical Lutheran Church Social Service - Hong Kong 基督教香港信義會社會服務部</v>
          </cell>
        </row>
        <row r="77">
          <cell r="D77" t="str">
            <v>/en/donation/search/ngodetails.aspx?ID=90</v>
          </cell>
          <cell r="H77" t="str">
            <v>Families Of S.M.A. Charitable Trust 脊髓肌肉萎縮症慈善基金</v>
          </cell>
        </row>
        <row r="78">
          <cell r="D78" t="str">
            <v>/en/donation/search/ngodetails.aspx?ID=91</v>
          </cell>
          <cell r="H78" t="str">
            <v>Family Planning Association Of Hong Kong, The 香港家庭計劃指導會</v>
          </cell>
        </row>
        <row r="79">
          <cell r="D79" t="str">
            <v>/en/donation/search/ngodetails.aspx?ID=212</v>
          </cell>
          <cell r="H79" t="str">
            <v>Foodlink Foundation 膳心連基金</v>
          </cell>
        </row>
        <row r="80">
          <cell r="D80" t="str">
            <v>/en/donation/search/ngodetails.aspx?ID=89</v>
          </cell>
          <cell r="H80" t="str">
            <v>The Free Methodist Church Of Hong Kong 香港循理會</v>
          </cell>
        </row>
        <row r="81">
          <cell r="D81" t="str">
            <v>/en/donation/search/ngodetails.aspx?ID=92</v>
          </cell>
          <cell r="H81" t="str">
            <v>Friends Of The Earth 香港地球之友慈善 (別名:香港地球之友)</v>
          </cell>
        </row>
        <row r="82">
          <cell r="D82" t="str">
            <v>/en/donation/search/ngodetails.aspx?ID=93</v>
          </cell>
          <cell r="H82" t="str">
            <v>Fu Hong Society 扶康會</v>
          </cell>
        </row>
        <row r="83">
          <cell r="D83" t="str">
            <v>/en/donation/search/ngodetails.aspx?ID=94</v>
          </cell>
          <cell r="E83" t="str">
            <v>PENTECOSTAL HOLINESS CHURCH HONG KONG CONFERENCE, THE</v>
          </cell>
          <cell r="F83" t="str">
            <v>五旬節聖潔會香港區會</v>
          </cell>
          <cell r="H83" t="str">
            <v>Gilead Social Service Centre 基列社會服務中心</v>
          </cell>
        </row>
        <row r="84">
          <cell r="D84" t="str">
            <v>/en/donation/search/ngodetails.aspx?ID=213</v>
          </cell>
          <cell r="H84" t="str">
            <v>Grace Charity Foundation 慈恩基金會</v>
          </cell>
        </row>
        <row r="85">
          <cell r="D85" t="str">
            <v>/en/donation/search/ngodetails.aspx?ID=194</v>
          </cell>
          <cell r="H85" t="str">
            <v xml:space="preserve">Grameen Foundation </v>
          </cell>
        </row>
        <row r="86">
          <cell r="D86" t="str">
            <v>/en/donation/search/ngodetails.aspx?ID=182</v>
          </cell>
          <cell r="H86" t="str">
            <v>Gratia Foundation 華恩基金會</v>
          </cell>
        </row>
        <row r="87">
          <cell r="D87" t="str">
            <v>/en/donation/search/ngodetails.aspx?ID=96</v>
          </cell>
          <cell r="H87" t="str">
            <v>Greenpeace East Asia 綠色和平</v>
          </cell>
        </row>
        <row r="88">
          <cell r="D88" t="str">
            <v>/en/donation/search/ngodetails.aspx?ID=121</v>
          </cell>
          <cell r="E88" t="str">
            <v>CHURCH BODY OF THE HONG KONG SHENG KUNG HUI</v>
          </cell>
          <cell r="F88" t="str">
            <v>香港聖公會管業委員會</v>
          </cell>
          <cell r="H88" t="str">
            <v>H.K.S.K.H. Lady Maclehose Centre 香港聖公會麥理浩夫人中心</v>
          </cell>
        </row>
        <row r="89">
          <cell r="D89" t="str">
            <v>/en/donation/search/ngodetails.aspx?ID=179</v>
          </cell>
          <cell r="H89" t="str">
            <v>Habitat For Humanity China 中華仁人家園協會</v>
          </cell>
        </row>
        <row r="90">
          <cell r="D90" t="str">
            <v>/en/donation/search/ngodetails.aspx?ID=100</v>
          </cell>
          <cell r="H90" t="str">
            <v>Half The Sky Foundation (Asia) 半邊天基金</v>
          </cell>
        </row>
        <row r="91">
          <cell r="D91" t="str">
            <v>/en/donation/search/ngodetails.aspx?ID=103</v>
          </cell>
          <cell r="H91" t="str">
            <v>Hans Andersen Club 安徒生會</v>
          </cell>
        </row>
        <row r="92">
          <cell r="D92" t="str">
            <v>/en/donation/search/ngodetails.aspx?ID=104</v>
          </cell>
          <cell r="H92" t="str">
            <v>Harmony House 和諧之家</v>
          </cell>
        </row>
        <row r="93">
          <cell r="D93" t="str">
            <v>/en/donation/search/ngodetails.aspx?ID=106</v>
          </cell>
          <cell r="H93" t="str">
            <v>Haven Of Hope Christian Service 基督教靈實協會</v>
          </cell>
        </row>
        <row r="94">
          <cell r="D94" t="str">
            <v>/en/donation/search/ngodetails.aspx?ID=251</v>
          </cell>
          <cell r="H94" t="str">
            <v xml:space="preserve">Hebe Haven Sailability Trust </v>
          </cell>
        </row>
        <row r="95">
          <cell r="D95" t="str">
            <v>/en/donation/search/ngodetails.aspx?ID=107</v>
          </cell>
          <cell r="H95" t="str">
            <v>Heep Hong Society 協康會</v>
          </cell>
        </row>
        <row r="96">
          <cell r="D96" t="str">
            <v>/en/donation/search/ngodetails.aspx?ID=109</v>
          </cell>
          <cell r="H96" t="str">
            <v>Heifer International Hong Kong Limited 國際小母牛香港分會</v>
          </cell>
        </row>
        <row r="97">
          <cell r="D97" t="str">
            <v>/en/donation/search/ngodetails.aspx?ID=138</v>
          </cell>
          <cell r="H97" t="str">
            <v>Helping Hand 伸手助人協會</v>
          </cell>
        </row>
        <row r="98">
          <cell r="D98" t="str">
            <v>/en/donation/search/ngodetails.aspx?ID=139</v>
          </cell>
          <cell r="H98" t="str">
            <v>Her Fund 婦女動力基金</v>
          </cell>
        </row>
        <row r="99">
          <cell r="D99" t="str">
            <v>/en/donation/search/ngodetails.aspx?ID=11</v>
          </cell>
          <cell r="H99" t="str">
            <v>Hong Chi Association 匡智會</v>
          </cell>
        </row>
        <row r="100">
          <cell r="D100" t="str">
            <v>/en/donation/search/ngodetails.aspx?ID=26</v>
          </cell>
          <cell r="H100" t="str">
            <v>Hong Kong Air Cadet Corps 香港航空青年團</v>
          </cell>
        </row>
        <row r="101">
          <cell r="D101" t="str">
            <v>/en/donation/search/ngodetails.aspx?ID=145</v>
          </cell>
          <cell r="H101" t="str">
            <v>Hong Kong Alzheimers Disease Association 香港認知障礙症協會</v>
          </cell>
        </row>
        <row r="102">
          <cell r="D102" t="str">
            <v>/en/donation/search/ngodetails.aspx?ID=29</v>
          </cell>
          <cell r="H102" t="str">
            <v>Hong Kong Anti-Cancer Society, The 香港防癌會</v>
          </cell>
        </row>
        <row r="103">
          <cell r="D103" t="str">
            <v>/en/donation/search/ngodetails.aspx?ID=31</v>
          </cell>
          <cell r="H103" t="str">
            <v>Hong Kong Arthritis &amp; Rheumatism Foundation 香港風濕病基金會</v>
          </cell>
        </row>
        <row r="104">
          <cell r="D104" t="str">
            <v>/en/donation/search/ngodetails.aspx?ID=141</v>
          </cell>
          <cell r="H104" t="str">
            <v>Hong Kong Association For Cleft Lip And Palate 香港兔唇裂顎協會</v>
          </cell>
        </row>
        <row r="105">
          <cell r="D105" t="str">
            <v>/en/donation/search/ngodetails.aspx?ID=32</v>
          </cell>
          <cell r="H105" t="str">
            <v>Hong Kong Association For Specific Learning Disabilities 香港特殊學習障礙協會</v>
          </cell>
        </row>
        <row r="106">
          <cell r="D106" t="str">
            <v>/en/donation/search/ngodetails.aspx?ID=146</v>
          </cell>
          <cell r="H106" t="str">
            <v>Hong Kong Association Of Gerontology 香港老年學會</v>
          </cell>
        </row>
        <row r="107">
          <cell r="D107" t="str">
            <v>/en/donation/search/ngodetails.aspx?ID=149</v>
          </cell>
          <cell r="H107" t="str">
            <v>Hong Kong Blind Union 香港失明人協進會</v>
          </cell>
        </row>
        <row r="108">
          <cell r="D108" t="str">
            <v>/en/donation/search/ngodetails.aspx?ID=248</v>
          </cell>
          <cell r="H108" t="str">
            <v>Hong Kong Breast Cancer Foundation 香港乳癌基金會</v>
          </cell>
        </row>
        <row r="109">
          <cell r="D109" t="str">
            <v>/en/donation/search/ngodetails.aspx?ID=45</v>
          </cell>
          <cell r="H109" t="str">
            <v>Hong Kong Cancer Fund 香港癌症基金會</v>
          </cell>
        </row>
        <row r="110">
          <cell r="D110" t="str">
            <v>/en/donation/search/ngodetails.aspx?ID=225</v>
          </cell>
          <cell r="H110" t="str">
            <v>Hong Kong Christian Dental Fellowship 香港基督徒牙醫團契</v>
          </cell>
        </row>
        <row r="111">
          <cell r="D111" t="str">
            <v>/en/donation/search/ngodetails.aspx?ID=209</v>
          </cell>
          <cell r="H111" t="str">
            <v>Hong Kong Christian Kun Sun Association , The 香港基督教更新會</v>
          </cell>
        </row>
        <row r="112">
          <cell r="D112" t="str">
            <v>/en/donation/search/ngodetails.aspx?ID=151</v>
          </cell>
          <cell r="H112" t="str">
            <v>Hong Kong Christian Service 香港基督教服務處</v>
          </cell>
        </row>
        <row r="113">
          <cell r="D113" t="str">
            <v>/en/donation/search/ngodetails.aspx?ID=137</v>
          </cell>
          <cell r="H113" t="str">
            <v>Unicef - Hong Kong Committee For Unicef 聯合國兒童基金香港委員會</v>
          </cell>
        </row>
        <row r="114">
          <cell r="D114" t="str">
            <v>/en/donation/search/ngodetails.aspx?ID=1</v>
          </cell>
          <cell r="H114" t="str">
            <v>Hong Kong Council Of Social Service, The 香港社會服務聯會</v>
          </cell>
        </row>
        <row r="115">
          <cell r="D115" t="str">
            <v>/en/donation/search/ngodetails.aspx?ID=196</v>
          </cell>
          <cell r="H115" t="str">
            <v>The Hong Kong Down Syndrome Association 香港唐氏綜合症協會</v>
          </cell>
        </row>
        <row r="116">
          <cell r="D116" t="str">
            <v>/en/donation/search/ngodetails.aspx?ID=157</v>
          </cell>
          <cell r="H116" t="str">
            <v>Hong Kong Employment Development Service Limited 香港職業發展服務處</v>
          </cell>
        </row>
        <row r="117">
          <cell r="D117" t="str">
            <v>/en/donation/search/ngodetails.aspx?ID=198</v>
          </cell>
          <cell r="H117" t="str">
            <v>Hong Kong Evangelical Church Social Service 香港宣教會社會服務處</v>
          </cell>
        </row>
        <row r="118">
          <cell r="D118" t="str">
            <v>/en/donation/search/ngodetails.aspx?ID=159</v>
          </cell>
          <cell r="H118" t="str">
            <v>Hong Kong Family Welfare Society 香港家庭福利會</v>
          </cell>
        </row>
        <row r="119">
          <cell r="D119" t="str">
            <v>/en/donation/search/ngodetails.aspx?ID=246</v>
          </cell>
          <cell r="H119" t="str">
            <v>Hong Kong Federation Of Handicapped Youth 香港傷殘青年協會</v>
          </cell>
        </row>
        <row r="120">
          <cell r="D120" t="str">
            <v>/en/donation/search/ngodetails.aspx?ID=197</v>
          </cell>
          <cell r="H120" t="str">
            <v>Hong Kong Federation Of The Blind 香港失明人互聯會</v>
          </cell>
        </row>
        <row r="121">
          <cell r="D121" t="str">
            <v>/en/donation/search/ngodetails.aspx?ID=158</v>
          </cell>
          <cell r="H121" t="str">
            <v>Hong Kong Federation Of Womens Centres 香港婦女中心協會</v>
          </cell>
        </row>
        <row r="122">
          <cell r="D122" t="str">
            <v>/en/donation/search/ngodetails.aspx?ID=56</v>
          </cell>
          <cell r="H122" t="str">
            <v>The Hong Kong Joint Council Of Parents Of The Mentally Handicapped 香港弱智人士家長聯會</v>
          </cell>
        </row>
        <row r="123">
          <cell r="D123" t="str">
            <v>/en/donation/search/ngodetails.aspx?ID=43</v>
          </cell>
          <cell r="E123" t="str">
            <v>LUTHERAN CHURCH - HONG KONG SYNOD LIMITED, THE</v>
          </cell>
          <cell r="F123" t="str">
            <v>香港路德會有限公司</v>
          </cell>
          <cell r="G123" t="str">
            <v>http://www.lutheran.org.hk/tsunami.html</v>
          </cell>
          <cell r="H123" t="str">
            <v>Hong Kong Lutheran Social Service 香港路德會社會服務處</v>
          </cell>
        </row>
        <row r="124">
          <cell r="D124" t="str">
            <v>/en/donation/search/ngodetails.aspx?ID=161</v>
          </cell>
          <cell r="H124" t="str">
            <v>Hong Kong Neuro-Muscular Disease Association 香港肌健協會</v>
          </cell>
        </row>
        <row r="125">
          <cell r="D125" t="str">
            <v>/en/donation/search/ngodetails.aspx?ID=162</v>
          </cell>
          <cell r="H125" t="str">
            <v>Hong Kong Occupational Deafness Association, The 香港衛聰聯會</v>
          </cell>
        </row>
        <row r="126">
          <cell r="D126" t="str">
            <v>/en/donation/search/ngodetails.aspx?ID=171</v>
          </cell>
          <cell r="H126" t="str">
            <v>Hong Kong Paediatric Rheumatism Association 少青風協會</v>
          </cell>
        </row>
        <row r="127">
          <cell r="D127" t="str">
            <v>/en/donation/search/ngodetails.aspx?ID=87</v>
          </cell>
          <cell r="H127" t="str">
            <v>Hong Kong Phab Association 香港傷健協會</v>
          </cell>
        </row>
        <row r="128">
          <cell r="D128" t="str">
            <v>/en/donation/search/ngodetails.aspx?ID=214</v>
          </cell>
          <cell r="H128" t="str">
            <v xml:space="preserve">Hong Kong Philharmonic Society , The </v>
          </cell>
        </row>
        <row r="129">
          <cell r="D129" t="str">
            <v>/en/donation/search/ngodetails.aspx?ID=177</v>
          </cell>
          <cell r="H129" t="str">
            <v>Hong Kong Playground Association 香港遊樂場協會</v>
          </cell>
        </row>
        <row r="130">
          <cell r="D130" t="str">
            <v>/en/donation/search/ngodetails.aspx?ID=255</v>
          </cell>
          <cell r="H130" t="str">
            <v>Hong Kong Po Yin Association For The Development Of Education Company 香港普賢教育促進會</v>
          </cell>
        </row>
        <row r="131">
          <cell r="D131" t="str">
            <v>/en/donation/search/ngodetails.aspx?ID=102</v>
          </cell>
          <cell r="H131" t="str">
            <v>Red Cross Hong Kong 香港紅十字會</v>
          </cell>
        </row>
        <row r="132">
          <cell r="D132" t="str">
            <v>/en/donation/search/ngodetails.aspx?ID=101</v>
          </cell>
          <cell r="H132" t="str">
            <v>Hong Kong Rehabilitation Power 香港復康力量</v>
          </cell>
        </row>
        <row r="133">
          <cell r="D133" t="str">
            <v>/en/donation/search/ngodetails.aspx?ID=120</v>
          </cell>
          <cell r="H133" t="str">
            <v>Hong Kong Single Parents Association 香港單親協會</v>
          </cell>
        </row>
        <row r="134">
          <cell r="D134" t="str">
            <v>/en/donation/search/ngodetails.aspx?ID=165</v>
          </cell>
          <cell r="H134" t="str">
            <v>Hong Kong Society For Education In Art 香港美術教育協會</v>
          </cell>
        </row>
        <row r="135">
          <cell r="D135" t="str">
            <v>/en/donation/search/ngodetails.aspx?ID=163</v>
          </cell>
          <cell r="H135" t="str">
            <v>Hong Kong Society For Rehabilitation, The 香港復康會</v>
          </cell>
        </row>
        <row r="136">
          <cell r="D136" t="str">
            <v>/en/donation/search/ngodetails.aspx?ID=114</v>
          </cell>
          <cell r="H136" t="str">
            <v>Hong Kong Society For The Aged 香港耆康老人福利會</v>
          </cell>
        </row>
        <row r="137">
          <cell r="D137" t="str">
            <v>/en/donation/search/ngodetails.aspx?ID=184</v>
          </cell>
          <cell r="H137" t="str">
            <v>Hong Kong Society For The Blind, The 香港盲人輔導會</v>
          </cell>
        </row>
        <row r="138">
          <cell r="D138" t="str">
            <v>/en/donation/search/ngodetails.aspx?ID=226</v>
          </cell>
          <cell r="H138" t="str">
            <v>Hong Kong Society Of Herpetology Foundation 香港兩棲及爬行動物保育基金</v>
          </cell>
        </row>
        <row r="139">
          <cell r="D139" t="str">
            <v>/en/donation/search/ngodetails.aspx?ID=4</v>
          </cell>
          <cell r="H139" t="str">
            <v>Hong Kong Sports Institute 香港體育學院</v>
          </cell>
        </row>
        <row r="140">
          <cell r="D140" t="str">
            <v>/en/donation/search/ngodetails.aspx?ID=132</v>
          </cell>
          <cell r="H140" t="str">
            <v>Hong Kong St. John Ambulance 香港聖約翰救護機構</v>
          </cell>
        </row>
        <row r="141">
          <cell r="D141" t="str">
            <v>/en/donation/search/ngodetails.aspx?ID=164</v>
          </cell>
          <cell r="H141" t="str">
            <v>Hong Kong Student Aid Society 香港學生輔助會</v>
          </cell>
        </row>
        <row r="142">
          <cell r="D142" t="str">
            <v>/en/donation/search/ngodetails.aspx?ID=140</v>
          </cell>
          <cell r="H142" t="str">
            <v>Hong Kong Unison 香港融樂會</v>
          </cell>
        </row>
        <row r="143">
          <cell r="D143" t="str">
            <v>/en/donation/search/ngodetails.aspx?ID=148</v>
          </cell>
          <cell r="H143" t="str">
            <v>Hong Kong Wheelchair Aid Service 香港輪椅輔助隊</v>
          </cell>
        </row>
        <row r="144">
          <cell r="D144" t="str">
            <v>/en/donation/search/ngodetails.aspx?ID=10</v>
          </cell>
          <cell r="H144" t="str">
            <v>Hong Kong Women Workers Association 香港婦女勞工協會</v>
          </cell>
        </row>
        <row r="145">
          <cell r="D145" t="str">
            <v>/en/donation/search/ngodetails.aspx?ID=7</v>
          </cell>
          <cell r="H145" t="str">
            <v>Hong Kong Workers Health Centre 香港工人健康中心</v>
          </cell>
        </row>
        <row r="146">
          <cell r="D146" t="str">
            <v>/en/donation/search/ngodetails.aspx?ID=154</v>
          </cell>
          <cell r="H146" t="str">
            <v>Hong Kong Youth Arts Foundation 香港青年藝術協會</v>
          </cell>
        </row>
        <row r="147">
          <cell r="D147" t="str">
            <v>/en/donation/search/ngodetails.aspx?ID=12</v>
          </cell>
          <cell r="H147" t="str">
            <v>Hope Worldwide 寰宇希望</v>
          </cell>
        </row>
        <row r="148">
          <cell r="D148" t="str">
            <v>/en/donation/search/ngodetails.aspx?ID=14</v>
          </cell>
          <cell r="H148" t="str">
            <v>Ho-Sum Organisation 好心組織</v>
          </cell>
        </row>
        <row r="149">
          <cell r="D149" t="str">
            <v>/en/donation/search/ngodetails.aspx?ID=236</v>
          </cell>
          <cell r="H149" t="str">
            <v>Imc Of Hong Kong Red Cross Hospital Schools, The Imc = Incorporated Management Committee 香港紅十字會醫院學校法團校董會</v>
          </cell>
        </row>
        <row r="150">
          <cell r="D150" t="str">
            <v>/en/donation/search/ngodetails.aspx?ID=160</v>
          </cell>
          <cell r="H150" t="str">
            <v>Industrial Evangelistic Fellowship , The 工業福音團契</v>
          </cell>
        </row>
        <row r="151">
          <cell r="D151" t="str">
            <v>/en/donation/search/ngodetails.aspx?ID=112</v>
          </cell>
          <cell r="H151" t="str">
            <v>Institute For Integrated Rural Development, Hong Kong 香港沃土發展社</v>
          </cell>
        </row>
        <row r="152">
          <cell r="D152" t="str">
            <v>/en/donation/search/ngodetails.aspx?ID=172</v>
          </cell>
          <cell r="H152" t="str">
            <v>Intellectually Disabled Education And Advocacy League , The 勵智協進會</v>
          </cell>
        </row>
        <row r="153">
          <cell r="D153" t="str">
            <v>/en/donation/search/ngodetails.aspx?ID=215</v>
          </cell>
          <cell r="H153" t="str">
            <v>International China Concern 國際關心中國慈善協會</v>
          </cell>
        </row>
        <row r="154">
          <cell r="D154" t="str">
            <v>/en/donation/search/ngodetails.aspx?ID=17</v>
          </cell>
          <cell r="H154" t="str">
            <v>International Church Of The Foursquare Gospel - Hong Kong District Limited 國際四方福音會香港教區</v>
          </cell>
        </row>
        <row r="155">
          <cell r="D155" t="str">
            <v>/en/donation/search/ngodetails.aspx?ID=18</v>
          </cell>
          <cell r="H155" t="str">
            <v>International Social Service Hong Kong Branch 香港國際社會服務社</v>
          </cell>
        </row>
        <row r="156">
          <cell r="D156" t="str">
            <v>/en/donation/search/ngodetails.aspx?ID=216</v>
          </cell>
          <cell r="H156" t="str">
            <v xml:space="preserve">Jane Goodall Institute (Hong Kong) , The </v>
          </cell>
        </row>
        <row r="157">
          <cell r="D157" t="str">
            <v>/en/donation/search/ngodetails.aspx?ID=234</v>
          </cell>
          <cell r="H157" t="str">
            <v xml:space="preserve">Joshua Hellmann Foundation For Orphan Disease, The </v>
          </cell>
        </row>
        <row r="158">
          <cell r="D158" t="str">
            <v>/en/donation/search/ngodetails.aspx?ID=21</v>
          </cell>
          <cell r="H158" t="str">
            <v>Joyful (Mental Health) Foundation 心晴行動慈善基金</v>
          </cell>
        </row>
        <row r="159">
          <cell r="D159" t="str">
            <v>/en/donation/search/ngodetails.aspx?ID=23</v>
          </cell>
          <cell r="H159" t="str">
            <v>Jubilee Ministries 禧福協會</v>
          </cell>
        </row>
        <row r="160">
          <cell r="D160" t="str">
            <v>/en/donation/search/ngodetails.aspx?ID=19</v>
          </cell>
          <cell r="H160" t="str">
            <v>Junior Achievement Hong Kong 國際成就計劃</v>
          </cell>
        </row>
        <row r="161">
          <cell r="D161" t="str">
            <v>/en/donation/search/ngodetails.aspx?ID=41</v>
          </cell>
          <cell r="H161" t="str">
            <v>Kely Support Group 啓勵扶青會</v>
          </cell>
        </row>
        <row r="162">
          <cell r="D162" t="str">
            <v>/en/donation/search/ngodetails.aspx?ID=235</v>
          </cell>
          <cell r="H162" t="str">
            <v>Kids4Kids 童協基金</v>
          </cell>
        </row>
        <row r="163">
          <cell r="D163" t="str">
            <v>/en/donation/search/ngodetails.aspx?ID=42</v>
          </cell>
          <cell r="E163" t="str">
            <v>METHODIST CHURCH, HONG KONG, THE</v>
          </cell>
          <cell r="F163" t="str">
            <v>香港基督教循道衛理聯合教會</v>
          </cell>
          <cell r="G163" t="str">
            <v>http://www.methodist.org.hk</v>
          </cell>
          <cell r="H163" t="str">
            <v>Kwun Tong Methodist Social Service 循道衛理觀塘社會服務處</v>
          </cell>
        </row>
        <row r="164">
          <cell r="D164" t="str">
            <v>/en/donation/search/ngodetails.aspx?ID=189</v>
          </cell>
          <cell r="H164" t="str">
            <v>Life Education Activity Programme 生活教育活動計劃</v>
          </cell>
        </row>
        <row r="165">
          <cell r="D165" t="str">
            <v>/en/donation/search/ngodetails.aspx?ID=53</v>
          </cell>
          <cell r="H165" t="str">
            <v>Light Of Yung Shu Tau Christian Society 基督教榕樹頭之光協會</v>
          </cell>
        </row>
        <row r="166">
          <cell r="D166" t="str">
            <v>/en/donation/search/ngodetails.aspx?ID=227</v>
          </cell>
          <cell r="H166" t="str">
            <v>Lin Yao Ji Music Foundation Of China 林耀基中國音樂基金</v>
          </cell>
        </row>
        <row r="167">
          <cell r="D167" t="str">
            <v>/en/donation/search/ngodetails.aspx?ID=54</v>
          </cell>
          <cell r="H167" t="str">
            <v>Lions Kidney Educational Centre And Research Foundation 國際獅子會腎病教育中心及研究基金</v>
          </cell>
        </row>
        <row r="168">
          <cell r="D168" t="str">
            <v>/en/donation/search/ngodetails.aspx?ID=44</v>
          </cell>
          <cell r="H168" t="str">
            <v>Little Life Warrior Society 生命小戰士會</v>
          </cell>
        </row>
        <row r="169">
          <cell r="D169" t="str">
            <v>/en/donation/search/ngodetails.aspx?ID=249</v>
          </cell>
          <cell r="H169" t="str">
            <v>Maggie Keswick Jencks Cancer Caring Centre Foundation 美琪凱瑟克癌症關顧中心基金</v>
          </cell>
        </row>
        <row r="170">
          <cell r="D170" t="str">
            <v>/en/donation/search/ngodetails.aspx?ID=55</v>
          </cell>
          <cell r="H170" t="str">
            <v>Make A Wish Foundation Hong Kong 願望成真基金</v>
          </cell>
        </row>
        <row r="171">
          <cell r="D171" t="str">
            <v>/en/donation/search/ngodetails.aspx?ID=59</v>
          </cell>
          <cell r="H171" t="str">
            <v>Mental Health Association Of Hong Kong, The 香港心理衛生會</v>
          </cell>
        </row>
        <row r="172">
          <cell r="D172" t="str">
            <v>/en/donation/search/ngodetails.aspx?ID=208</v>
          </cell>
          <cell r="E172" t="str">
            <v>METHODIST CHURCH, HONG KONG, THE</v>
          </cell>
          <cell r="F172" t="str">
            <v>香港基督教循道衛理聯合教會</v>
          </cell>
          <cell r="G172" t="str">
            <v>http://www.methodist.org.hk</v>
          </cell>
          <cell r="H172" t="str">
            <v>Methodist Centre 循道衛理中心</v>
          </cell>
        </row>
        <row r="173">
          <cell r="D173" t="str">
            <v>/en/donation/search/ngodetails.aspx?ID=73</v>
          </cell>
          <cell r="H173" t="str">
            <v>Mission To New Arrivals 新福事工協會</v>
          </cell>
        </row>
        <row r="174">
          <cell r="D174" t="str">
            <v>/en/donation/search/ngodetails.aspx?ID=72</v>
          </cell>
          <cell r="H174" t="str">
            <v xml:space="preserve">Mothers Choice </v>
          </cell>
        </row>
        <row r="175">
          <cell r="D175" t="str">
            <v>/en/donation/search/ngodetails.aspx?ID=223</v>
          </cell>
          <cell r="H175" t="str">
            <v>New Life Psychiatric Rehabilitation Association 新生精神康復會</v>
          </cell>
        </row>
        <row r="176">
          <cell r="D176" t="str">
            <v>/en/donation/search/ngodetails.aspx?ID=78</v>
          </cell>
          <cell r="H176" t="str">
            <v>Ocean Park Conservation Foundation Hong Kong 香港海洋公園保育基金</v>
          </cell>
        </row>
        <row r="177">
          <cell r="D177" t="str">
            <v>/en/donation/search/ngodetails.aspx?ID=176</v>
          </cell>
          <cell r="H177" t="str">
            <v>Hong Kong Outlying Islands Women’S Association 離島婦聯</v>
          </cell>
        </row>
        <row r="178">
          <cell r="D178" t="str">
            <v>/en/donation/search/ngodetails.aspx?ID=81</v>
          </cell>
          <cell r="H178" t="str">
            <v>Open Door Ministries 開心社區服務</v>
          </cell>
        </row>
        <row r="179">
          <cell r="D179" t="str">
            <v>/en/donation/search/ngodetails.aspx?ID=168</v>
          </cell>
          <cell r="H179" t="str">
            <v>Operation Blessing Hong Kong 慈福行動</v>
          </cell>
        </row>
        <row r="180">
          <cell r="D180" t="str">
            <v>/en/donation/search/ngodetails.aspx?ID=80</v>
          </cell>
          <cell r="H180" t="str">
            <v>Operation Dawn 香港晨曦會</v>
          </cell>
        </row>
        <row r="181">
          <cell r="D181" t="str">
            <v>/en/donation/search/ngodetails.aspx?ID=169</v>
          </cell>
          <cell r="H181" t="str">
            <v>Operation Smile - China Medical Mission 微笑行動中國基金</v>
          </cell>
        </row>
        <row r="182">
          <cell r="D182" t="str">
            <v>/en/donation/search/ngodetails.aspx?ID=84</v>
          </cell>
          <cell r="H182" t="str">
            <v>Oxfam Hong Kong 樂施會</v>
          </cell>
        </row>
        <row r="183">
          <cell r="D183" t="str">
            <v>/en/donation/search/ngodetails.aspx?ID=217</v>
          </cell>
          <cell r="H183" t="str">
            <v>Parenting Forum 家長匯習</v>
          </cell>
        </row>
        <row r="184">
          <cell r="D184" t="str">
            <v>/en/donation/search/ngodetails.aspx?ID=86</v>
          </cell>
          <cell r="H184" t="str">
            <v>Parents Association Of Pre-School Handicapped Children, The 學前弱能兒童家長會</v>
          </cell>
        </row>
        <row r="185">
          <cell r="D185" t="str">
            <v>/en/donation/search/ngodetails.aspx?ID=218</v>
          </cell>
          <cell r="H185" t="str">
            <v xml:space="preserve">Pathfinders </v>
          </cell>
        </row>
        <row r="186">
          <cell r="D186" t="str">
            <v>/en/donation/search/ngodetails.aspx?ID=200</v>
          </cell>
          <cell r="H186" t="str">
            <v>Peace Development Foundation 和平發展基金</v>
          </cell>
        </row>
        <row r="187">
          <cell r="D187" t="str">
            <v>/en/donation/search/ngodetails.aspx?ID=224</v>
          </cell>
          <cell r="H187" t="str">
            <v>Pentecostal Church Of Hong Kong 竹園區神召會</v>
          </cell>
        </row>
        <row r="188">
          <cell r="D188" t="str">
            <v>/en/donation/search/ngodetails.aspx?ID=97</v>
          </cell>
          <cell r="H188" t="str">
            <v>Playright Childrens Play Association 智樂兒童遊樂協會</v>
          </cell>
        </row>
        <row r="189">
          <cell r="D189" t="str">
            <v>/en/donation/search/ngodetails.aspx?ID=95</v>
          </cell>
          <cell r="H189" t="str">
            <v>Produce Green Foundation 綠田園基金</v>
          </cell>
        </row>
        <row r="190">
          <cell r="D190" t="str">
            <v>/en/donation/search/ngodetails.aspx?ID=219</v>
          </cell>
          <cell r="H190" t="str">
            <v>Project Orbis International 奧比斯</v>
          </cell>
        </row>
        <row r="191">
          <cell r="D191" t="str">
            <v>/en/donation/search/ngodetails.aspx?ID=253</v>
          </cell>
          <cell r="H191" t="str">
            <v xml:space="preserve">Rainbow Project </v>
          </cell>
        </row>
        <row r="192">
          <cell r="D192" t="str">
            <v>/en/donation/search/ngodetails.aspx?ID=254</v>
          </cell>
          <cell r="H192" t="str">
            <v>Rang Ss Foundation 讓社會服務基金</v>
          </cell>
        </row>
        <row r="193">
          <cell r="D193" t="str">
            <v>/en/donation/search/ngodetails.aspx?ID=228</v>
          </cell>
          <cell r="H193" t="str">
            <v>Reading Dreams Foundation 《閱讀．夢飛翔》文化關懷慈善基金</v>
          </cell>
        </row>
        <row r="194">
          <cell r="D194" t="str">
            <v>/en/donation/search/ngodetails.aspx?ID=242</v>
          </cell>
          <cell r="H194" t="str">
            <v>Redford Charitable Foundation 泓福慈善基金</v>
          </cell>
        </row>
        <row r="195">
          <cell r="D195" t="str">
            <v>/en/donation/search/ngodetails.aspx?ID=105</v>
          </cell>
          <cell r="H195" t="str">
            <v>Rehabaid Society 復康資源協會</v>
          </cell>
        </row>
        <row r="196">
          <cell r="D196" t="str">
            <v>/en/donation/search/ngodetails.aspx?ID=108</v>
          </cell>
          <cell r="H196" t="str">
            <v>Rehabilitation Alliance Hong Kong 香港復康聯盟</v>
          </cell>
        </row>
        <row r="197">
          <cell r="D197" t="str">
            <v>/en/donation/search/ngodetails.aspx?ID=229</v>
          </cell>
          <cell r="H197" t="str">
            <v>Rescue Centre For Abandoned Pets 拯救遺棄寵物中心</v>
          </cell>
        </row>
        <row r="198">
          <cell r="D198" t="str">
            <v>/en/donation/search/ngodetails.aspx?ID=67</v>
          </cell>
          <cell r="H198" t="str">
            <v xml:space="preserve">Resource The Counselling Centre </v>
          </cell>
        </row>
        <row r="199">
          <cell r="D199" t="str">
            <v>/en/donation/search/ngodetails.aspx?ID=110</v>
          </cell>
          <cell r="H199" t="str">
            <v>Richmond Fellowship Of Hong Kong 利民會</v>
          </cell>
        </row>
        <row r="200">
          <cell r="D200" t="str">
            <v>/en/donation/search/ngodetails.aspx?ID=202</v>
          </cell>
          <cell r="H200" t="str">
            <v>Riding For The Disabled Association 香港傷健策騎協會</v>
          </cell>
        </row>
        <row r="201">
          <cell r="D201" t="str">
            <v>/en/donation/search/ngodetails.aspx?ID=111</v>
          </cell>
          <cell r="H201" t="str">
            <v>Ronald Mcdonald House Charities Hong Kong 麥當勞叔叔之家慈善基金</v>
          </cell>
        </row>
        <row r="202">
          <cell r="D202" t="str">
            <v>/en/donation/search/ngodetails.aspx?ID=115</v>
          </cell>
          <cell r="H202" t="str">
            <v>Sahk 香港耀能協會</v>
          </cell>
        </row>
        <row r="203">
          <cell r="D203" t="str">
            <v>/en/donation/search/ngodetails.aspx?ID=117</v>
          </cell>
          <cell r="H203" t="str">
            <v>The Samaritan Befrienders Hong Kong 香港撒瑪利亞防止自殺會</v>
          </cell>
        </row>
        <row r="204">
          <cell r="D204" t="str">
            <v>/en/donation/search/ngodetails.aspx?ID=122</v>
          </cell>
          <cell r="H204" t="str">
            <v xml:space="preserve">Samaritans, The </v>
          </cell>
        </row>
        <row r="205">
          <cell r="D205" t="str">
            <v>/en/donation/search/ngodetails.aspx?ID=220</v>
          </cell>
          <cell r="H205" t="str">
            <v>Save The Children Hong Kong 香港救助兒童會</v>
          </cell>
        </row>
        <row r="206">
          <cell r="D206" t="str">
            <v>/en/donation/search/ngodetails.aspx?ID=118</v>
          </cell>
          <cell r="H206" t="str">
            <v>Senior Citizen Home Safety Association 長者安居服務協會</v>
          </cell>
        </row>
        <row r="207">
          <cell r="D207" t="str">
            <v>/en/donation/search/ngodetails.aspx?ID=116</v>
          </cell>
          <cell r="H207" t="str">
            <v>Shatin Baptist Church 沙田浸信會</v>
          </cell>
        </row>
        <row r="208">
          <cell r="D208" t="str">
            <v>/en/donation/search/ngodetails.aspx?ID=166</v>
          </cell>
          <cell r="H208" t="str">
            <v>Sheng Kung Hui St. Christophers Home 聖公會聖基道兒童院</v>
          </cell>
        </row>
        <row r="209">
          <cell r="D209" t="str">
            <v>/en/donation/search/ngodetails.aspx?ID=170</v>
          </cell>
          <cell r="H209" t="str">
            <v>Silence 龍耳</v>
          </cell>
        </row>
        <row r="210">
          <cell r="D210" t="str">
            <v>/en/donation/search/ngodetails.aspx?ID=119</v>
          </cell>
          <cell r="H210" t="str">
            <v>Silver Power Intergeneration Volunteer Alliances 銀色力量跨代義工聯盟</v>
          </cell>
        </row>
        <row r="211">
          <cell r="D211" t="str">
            <v>/en/donation/search/ngodetails.aspx?ID=113</v>
          </cell>
          <cell r="H211" t="str">
            <v>Society For Abandoned Animals 保護遺棄動物協會</v>
          </cell>
        </row>
        <row r="212">
          <cell r="D212" t="str">
            <v>/en/donation/search/ngodetails.aspx?ID=24</v>
          </cell>
          <cell r="H212" t="str">
            <v>Society For Aids Care , The 愛滋寧養服務協會</v>
          </cell>
        </row>
        <row r="213">
          <cell r="D213" t="str">
            <v>/en/donation/search/ngodetails.aspx?ID=123</v>
          </cell>
          <cell r="H213" t="str">
            <v>Society For Community Organization , The 香港社區組織協會</v>
          </cell>
        </row>
        <row r="214">
          <cell r="D214" t="str">
            <v>/en/donation/search/ngodetails.aspx?ID=126</v>
          </cell>
          <cell r="H214" t="str">
            <v>Society For The Prevention Of Cruelty To Animals (Hong Kong) Trustees 愛護動物協會</v>
          </cell>
        </row>
        <row r="215">
          <cell r="D215" t="str">
            <v>/en/donation/search/ngodetails.aspx?ID=127</v>
          </cell>
          <cell r="H215" t="str">
            <v>Society For The Promotion Of Hospice Care 善寧會</v>
          </cell>
        </row>
        <row r="216">
          <cell r="D216" t="str">
            <v>/en/donation/search/ngodetails.aspx?ID=129</v>
          </cell>
          <cell r="H216" t="str">
            <v>The Society Of Rehabilitation And Crime Prevention, Hong Kong 香港善導會</v>
          </cell>
        </row>
        <row r="217">
          <cell r="D217" t="str">
            <v>/en/donation/search/ngodetails.aspx?ID=124</v>
          </cell>
          <cell r="H217" t="str">
            <v xml:space="preserve">Soultalk </v>
          </cell>
        </row>
        <row r="218">
          <cell r="D218" t="str">
            <v>/en/donation/search/ngodetails.aspx?ID=192</v>
          </cell>
          <cell r="H218" t="str">
            <v>South Kwai Chung Service Centre 南葵涌服務中心</v>
          </cell>
        </row>
        <row r="219">
          <cell r="D219" t="str">
            <v>/en/donation/search/ngodetails.aspx?ID=125</v>
          </cell>
          <cell r="H219" t="str">
            <v>Sowers Action 苗圃行動</v>
          </cell>
        </row>
        <row r="220">
          <cell r="D220" t="str">
            <v>/en/donation/search/ngodetails.aspx?ID=187</v>
          </cell>
          <cell r="H220" t="str">
            <v xml:space="preserve">Springboard Project , The </v>
          </cell>
        </row>
        <row r="221">
          <cell r="D221" t="str">
            <v>/en/donation/search/ngodetails.aspx?ID=131</v>
          </cell>
          <cell r="H221" t="str">
            <v>St. James Settlement 聖雅各福群會</v>
          </cell>
        </row>
        <row r="222">
          <cell r="D222" t="str">
            <v>/en/donation/search/ngodetails.aspx?ID=130</v>
          </cell>
          <cell r="H222" t="str">
            <v>Stewards 香港神託會</v>
          </cell>
        </row>
        <row r="223">
          <cell r="D223" t="str">
            <v>/en/donation/search/ngodetails.aspx?ID=128</v>
          </cell>
          <cell r="H223" t="str">
            <v>Suicide Prevention Services 生命熱線</v>
          </cell>
        </row>
        <row r="224">
          <cell r="D224" t="str">
            <v>/en/donation/search/ngodetails.aspx?ID=133</v>
          </cell>
          <cell r="H224" t="str">
            <v>Summerbridge Hong Kong 夏橋</v>
          </cell>
        </row>
        <row r="225">
          <cell r="D225" t="str">
            <v>/en/donation/search/ngodetails.aspx?ID=232</v>
          </cell>
          <cell r="H225" t="str">
            <v>Teach Un Foundation 教育無邊界基金</v>
          </cell>
        </row>
        <row r="226">
          <cell r="D226" t="str">
            <v>/en/donation/search/ngodetails.aspx?ID=183</v>
          </cell>
          <cell r="H226" t="str">
            <v>Ten Percent Donation Scheme Foundation 十分關愛基金會</v>
          </cell>
        </row>
        <row r="227">
          <cell r="D227" t="str">
            <v>/en/donation/search/ngodetails.aspx?ID=207</v>
          </cell>
          <cell r="H227" t="str">
            <v>Thalassemia Care Association 海童會</v>
          </cell>
        </row>
        <row r="228">
          <cell r="D228" t="str">
            <v>/en/donation/search/ngodetails.aspx?ID=136</v>
          </cell>
          <cell r="H228" t="str">
            <v>Treats 親切</v>
          </cell>
        </row>
        <row r="229">
          <cell r="D229" t="str">
            <v>/en/donation/search/ngodetails.aspx?ID=233</v>
          </cell>
          <cell r="H229" t="str">
            <v>Tseung Kwan O Kai Fong Joint Association 將軍澳街坊聯會</v>
          </cell>
        </row>
        <row r="230">
          <cell r="D230" t="str">
            <v>/en/donation/search/ngodetails.aspx?ID=134</v>
          </cell>
          <cell r="H230" t="str">
            <v>Tsung Tsin Mission Of Hong Kong Social Service, The 基督教香港崇真會社會服務部</v>
          </cell>
        </row>
        <row r="231">
          <cell r="D231" t="str">
            <v>/en/donation/search/ngodetails.aspx?ID=135</v>
          </cell>
          <cell r="H231" t="str">
            <v>Tuen Mun District Womens Association 屯門婦聯</v>
          </cell>
        </row>
        <row r="232">
          <cell r="D232" t="str">
            <v>/en/donation/search/ngodetails.aspx?ID=206</v>
          </cell>
          <cell r="H232" t="str">
            <v>Tung Wah Group Of Hospitals 東華三院</v>
          </cell>
        </row>
        <row r="233">
          <cell r="D233" t="str">
            <v>/en/donation/search/ngodetails.aspx?ID=142</v>
          </cell>
          <cell r="E233" t="str">
            <v>UNITED CHRISTIAN MEDICAL SERVICE</v>
          </cell>
          <cell r="F233" t="str">
            <v>基督教聯合醫務協會</v>
          </cell>
          <cell r="H233" t="str">
            <v>United Christian Nethersole Community Health Service 基督教聯合那打素社康服務</v>
          </cell>
        </row>
        <row r="234">
          <cell r="D234" t="str">
            <v>/en/donation/search/ngodetails.aspx?ID=221</v>
          </cell>
          <cell r="H234" t="str">
            <v xml:space="preserve">University Of Oxford China Office </v>
          </cell>
        </row>
        <row r="235">
          <cell r="D235" t="str">
            <v>/en/donation/search/ngodetails.aspx?ID=252</v>
          </cell>
          <cell r="H235" t="str">
            <v>The Urban Peacemaker Evangelistic Fellowship 城市睦福團契</v>
          </cell>
        </row>
        <row r="236">
          <cell r="D236" t="str">
            <v>/en/donation/search/ngodetails.aspx?ID=143</v>
          </cell>
          <cell r="H236" t="str">
            <v>Vine Church , The 葡萄藤教會</v>
          </cell>
        </row>
        <row r="237">
          <cell r="D237" t="str">
            <v>/en/donation/search/ngodetails.aspx?ID=230</v>
          </cell>
          <cell r="H237" t="str">
            <v xml:space="preserve">Vision First </v>
          </cell>
        </row>
        <row r="238">
          <cell r="D238" t="str">
            <v>/en/donation/search/ngodetails.aspx?ID=144</v>
          </cell>
          <cell r="H238" t="str">
            <v>Wai Ji Christian Service 基督教懷智服務處</v>
          </cell>
        </row>
        <row r="239">
          <cell r="D239" t="str">
            <v>/en/donation/search/ngodetails.aspx?ID=147</v>
          </cell>
          <cell r="H239" t="str">
            <v xml:space="preserve">Watchdog </v>
          </cell>
        </row>
        <row r="240">
          <cell r="D240" t="str">
            <v>/en/donation/search/ngodetails.aspx?ID=243</v>
          </cell>
          <cell r="H240" t="str">
            <v>Women Helping Women Hong Kong 心蓮心</v>
          </cell>
        </row>
        <row r="241">
          <cell r="D241" t="str">
            <v>/en/donation/search/ngodetails.aspx?ID=201</v>
          </cell>
          <cell r="H241" t="str">
            <v xml:space="preserve">Womens Foundation, The </v>
          </cell>
        </row>
        <row r="242">
          <cell r="D242" t="str">
            <v>/en/donation/search/ngodetails.aspx?ID=150</v>
          </cell>
          <cell r="H242" t="str">
            <v>World Vision Hong Kong 香港世界宣明會</v>
          </cell>
        </row>
        <row r="243">
          <cell r="D243" t="str">
            <v>/en/donation/search/ngodetails.aspx?ID=152</v>
          </cell>
          <cell r="H243" t="str">
            <v>World Wide Fund For Nature Hong Kong (Wwf Hong Kong) 世界自然基金會</v>
          </cell>
        </row>
        <row r="244">
          <cell r="D244" t="str">
            <v>/en/donation/search/ngodetails.aspx?ID=188</v>
          </cell>
          <cell r="H244" t="str">
            <v>Wu Zhi Qiao (Bridge To China) Charitable Foundation 無止橋慈善基金</v>
          </cell>
        </row>
        <row r="245">
          <cell r="D245" t="str">
            <v>/en/donation/search/ngodetails.aspx?ID=153</v>
          </cell>
          <cell r="H245" t="str">
            <v>Yan Oi Tong 仁愛堂</v>
          </cell>
        </row>
        <row r="246">
          <cell r="D246" t="str">
            <v>/en/donation/search/ngodetails.aspx?ID=83</v>
          </cell>
          <cell r="H246" t="str">
            <v>Youth Outreach 協青社</v>
          </cell>
        </row>
        <row r="247">
          <cell r="D247" t="str">
            <v>/en/donation/search/ngodetails.aspx?ID=193</v>
          </cell>
          <cell r="H247" t="str">
            <v>Zuni Icosahedron 進念．二十面體</v>
          </cell>
        </row>
        <row r="248">
          <cell r="H248" t="str">
            <v xml:space="preserve">廣源區粵曲組 </v>
          </cell>
        </row>
        <row r="249">
          <cell r="H249" t="str">
            <v xml:space="preserve">香港老戰士之家 </v>
          </cell>
        </row>
        <row r="250">
          <cell r="H250" t="str">
            <v xml:space="preserve">華麗之友曲藝社 </v>
          </cell>
        </row>
        <row r="251">
          <cell r="H251" t="str">
            <v xml:space="preserve">觀塘業餘文藝歌舞團 </v>
          </cell>
        </row>
        <row r="252">
          <cell r="E252" t="str">
            <v>CHUK LAM MING TONG</v>
          </cell>
          <cell r="F252" t="str">
            <v>竹林明堂</v>
          </cell>
          <cell r="H252" t="str">
            <v xml:space="preserve">竹林明堂香港靜德佛堂 </v>
          </cell>
        </row>
        <row r="253">
          <cell r="E253" t="str">
            <v>CONSERVATIVE BAPTIST WING KEI CHURCH</v>
          </cell>
          <cell r="F253" t="str">
            <v>浸信宣道會榮基教會</v>
          </cell>
          <cell r="H253" t="str">
            <v xml:space="preserve">浸信宣道會榮基教會互助資源中心 </v>
          </cell>
        </row>
        <row r="254">
          <cell r="E254" t="str">
            <v>EVERBRIGHT CONCERN ACTION LIMITED</v>
          </cell>
          <cell r="F254" t="str">
            <v>樂天關懷行動有限公司</v>
          </cell>
          <cell r="G254" t="str">
            <v>http://www.everconcern.org.hk</v>
          </cell>
          <cell r="H254" t="str">
            <v xml:space="preserve">彩虹學堂學童基金 </v>
          </cell>
        </row>
        <row r="255">
          <cell r="E255" t="str">
            <v>KOWLOON TONG CHURCH OF THE CHINESE CHRISTIAN AND MISSIONARY ALLIANCE, THE</v>
          </cell>
          <cell r="F255" t="str">
            <v>香港九龍塘基督教中華宣道會</v>
          </cell>
          <cell r="G255" t="str">
            <v>http://www.ktac.org</v>
          </cell>
          <cell r="H255" t="str">
            <v xml:space="preserve">香港九龍塘基督教中華宣道會國際堂 </v>
          </cell>
        </row>
        <row r="256">
          <cell r="E256" t="str">
            <v>MIU FAT BUDDHIST MONASTERY</v>
          </cell>
          <cell r="F256" t="str">
            <v>妙法寺</v>
          </cell>
          <cell r="H256" t="str">
            <v xml:space="preserve">內明出版社 </v>
          </cell>
        </row>
        <row r="257">
          <cell r="E257" t="str">
            <v>PO LIN MONASTERY</v>
          </cell>
          <cell r="F257" t="str">
            <v>寶蓮禪寺</v>
          </cell>
          <cell r="G257" t="str">
            <v>http://www.plm.org.hk</v>
          </cell>
          <cell r="H257" t="str">
            <v xml:space="preserve">法華苑 </v>
          </cell>
        </row>
        <row r="258">
          <cell r="E258" t="str">
            <v>RAINBOW MISSIONS LIMITED</v>
          </cell>
          <cell r="F258" t="str">
            <v>彩虹工程有限公司</v>
          </cell>
          <cell r="G258" t="str">
            <v>http://www.54caihong.com</v>
          </cell>
          <cell r="H258" t="str">
            <v xml:space="preserve">彩虹工程 </v>
          </cell>
        </row>
        <row r="259">
          <cell r="E259" t="str">
            <v>SHATIN INHABITANTS ASSOCIATION LIMITED</v>
          </cell>
          <cell r="F259" t="str">
            <v>沙田居民協會有限公司</v>
          </cell>
          <cell r="G259" t="str">
            <v>http://www.sia.org.hk</v>
          </cell>
          <cell r="H259" t="str">
            <v xml:space="preserve">沙田居民協會利安綜合服務中心 </v>
          </cell>
        </row>
        <row r="260">
          <cell r="E260" t="str">
            <v>YAN OI TONG LIMITED</v>
          </cell>
          <cell r="F260" t="str">
            <v>仁愛堂有限公司</v>
          </cell>
          <cell r="G260" t="str">
            <v>/en/donation/search/ngodetails.aspx?ID=153</v>
          </cell>
          <cell r="H260" t="str">
            <v xml:space="preserve">仁愛堂張心瑜流動中醫醫療車 </v>
          </cell>
        </row>
        <row r="261">
          <cell r="E261" t="str">
            <v>YAN OI TONG LIMITED</v>
          </cell>
          <cell r="F261" t="str">
            <v>仁愛堂有限公司</v>
          </cell>
          <cell r="G261" t="str">
            <v>/en/donation/search/ngodetails.aspx?ID=153</v>
          </cell>
          <cell r="H261" t="str">
            <v xml:space="preserve">仁愛堂圓玄學院流動中醫醫療車 </v>
          </cell>
        </row>
        <row r="262">
          <cell r="E262" t="str">
            <v>HONG KONG APLEICHAU WOMENS ASSOCIATION</v>
          </cell>
          <cell r="F262" t="str">
            <v>香港鴨洲婦女會</v>
          </cell>
          <cell r="H262" t="str">
            <v xml:space="preserve">林貝聿嘉婦女資源中心 </v>
          </cell>
        </row>
        <row r="263">
          <cell r="E263" t="str">
            <v>YUEN YUEN INSTITUTE, THE</v>
          </cell>
          <cell r="F263" t="str">
            <v>圓玄學院</v>
          </cell>
          <cell r="G263" t="str">
            <v>http://www.yuenyuen.org.hk</v>
          </cell>
          <cell r="H263" t="str">
            <v xml:space="preserve">圓玄護養院暨長者日間護理中心(順利) </v>
          </cell>
        </row>
        <row r="264">
          <cell r="E264" t="str">
            <v>YAN OI TONG LIMITED</v>
          </cell>
          <cell r="F264" t="str">
            <v>仁愛堂有限公司</v>
          </cell>
          <cell r="G264" t="str">
            <v>/en/donation/search/ngodetails.aspx?ID=153</v>
          </cell>
          <cell r="H264" t="str">
            <v xml:space="preserve">仁愛堂圓玄學院第三流動中醫醫療車 </v>
          </cell>
        </row>
        <row r="265">
          <cell r="E265" t="str">
            <v>YAN OI TONG LIMITED</v>
          </cell>
          <cell r="F265" t="str">
            <v>仁愛堂有限公司</v>
          </cell>
          <cell r="G265" t="str">
            <v>/en/donation/search/ngodetails.aspx?ID=153</v>
          </cell>
          <cell r="H265" t="str">
            <v xml:space="preserve">仁愛堂歐浩棋紀念綜合醫療車 </v>
          </cell>
        </row>
        <row r="266">
          <cell r="H266" t="str">
            <v xml:space="preserve">動力前線有限公司 </v>
          </cell>
        </row>
        <row r="267">
          <cell r="H267" t="str">
            <v xml:space="preserve">觀塘樂韻業餘歌舞團 </v>
          </cell>
        </row>
        <row r="268">
          <cell r="H268" t="str">
            <v xml:space="preserve">香港硬筆書法藝術協會 </v>
          </cell>
        </row>
        <row r="269">
          <cell r="E269" t="str">
            <v>YAN OI TONG LIMITED</v>
          </cell>
          <cell r="F269" t="str">
            <v>仁愛堂有限公司</v>
          </cell>
          <cell r="G269" t="str">
            <v>/en/donation/search/ngodetails.aspx?ID=153</v>
          </cell>
          <cell r="H269" t="str">
            <v xml:space="preserve">仁愛堂圓玄學院第二綜合醫療車 </v>
          </cell>
        </row>
        <row r="270">
          <cell r="E270" t="str">
            <v>HONG KONG SOCIETY OF HERPETOLOGY FOUNDATION LIMITED</v>
          </cell>
          <cell r="F270" t="str">
            <v>香港兩棲及爬行動物保育基金有限公司</v>
          </cell>
          <cell r="G270" t="str">
            <v>/en/donation/search/ngodetails.aspx?ID=226</v>
          </cell>
          <cell r="H270" t="str">
            <v xml:space="preserve">香港兩棲及爬行動物保育基金 </v>
          </cell>
        </row>
        <row r="271">
          <cell r="D271" t="str">
            <v>http://www.hkherp.org</v>
          </cell>
          <cell r="E271" t="str">
            <v>HONG KONG SOCIETY OF HERPETOLOGY FOUNDATION LIMITED</v>
          </cell>
          <cell r="F271" t="str">
            <v>香港兩棲及爬行動物保育基金有限公司</v>
          </cell>
          <cell r="G271" t="str">
            <v>/en/donation/search/ngodetails.aspx?ID=226</v>
          </cell>
          <cell r="H271" t="str">
            <v xml:space="preserve">香港兩棲及爬蟲協會 </v>
          </cell>
        </row>
        <row r="272">
          <cell r="E272" t="str">
            <v>SHENG KUNG HUI KINDLY LIGHT CHURCH OR PUI CHEUNG KINDERGARTEN LIMITED</v>
          </cell>
          <cell r="F272" t="str">
            <v>聖公會慈光堂柯佩璋幼稚園有限公司</v>
          </cell>
          <cell r="G272" t="str">
            <v>http://www.skhklcopc.edu.hk/all.php</v>
          </cell>
          <cell r="H272" t="str">
            <v xml:space="preserve">聖公會慈光堂柯佩璋幼兒園 </v>
          </cell>
        </row>
        <row r="273">
          <cell r="E273" t="str">
            <v>SWATOW BAPTIST CHURCH, KOWLOON CITY</v>
          </cell>
          <cell r="F273" t="str">
            <v>九龍城潮語浸信會</v>
          </cell>
          <cell r="G273" t="str">
            <v>http://www.sbckc.org.hk</v>
          </cell>
          <cell r="H273" t="str">
            <v xml:space="preserve">喜樂之家 </v>
          </cell>
        </row>
        <row r="274">
          <cell r="E274" t="str">
            <v>YAN OI TONG LIMITED</v>
          </cell>
          <cell r="F274" t="str">
            <v>仁愛堂有限公司</v>
          </cell>
          <cell r="G274" t="str">
            <v>/en/donation/search/ngodetails.aspx?ID=153</v>
          </cell>
          <cell r="H274" t="str">
            <v xml:space="preserve">仁愛堂延續發展中心 </v>
          </cell>
        </row>
        <row r="275">
          <cell r="E275" t="str">
            <v>YAN OI TONG LIMITED</v>
          </cell>
          <cell r="F275" t="str">
            <v>仁愛堂有限公司</v>
          </cell>
          <cell r="G275" t="str">
            <v>/en/donation/search/ngodetails.aspx?ID=153</v>
          </cell>
          <cell r="H275" t="str">
            <v xml:space="preserve">仁愛堂賽馬會圓玄學院文娛體育館 </v>
          </cell>
        </row>
        <row r="276">
          <cell r="E276" t="str">
            <v>YAN OI TONG LIMITED</v>
          </cell>
          <cell r="F276" t="str">
            <v>仁愛堂有限公司</v>
          </cell>
          <cell r="G276" t="str">
            <v>/en/donation/search/ngodetails.aspx?ID=153</v>
          </cell>
          <cell r="H276" t="str">
            <v xml:space="preserve">仁愛堂社會企業 - 膳油莊 </v>
          </cell>
        </row>
        <row r="277">
          <cell r="E277" t="str">
            <v>SHATIN INHABITANTS ASSOCIATION LIMITED</v>
          </cell>
          <cell r="F277" t="str">
            <v>沙田居民協會有限公司</v>
          </cell>
          <cell r="G277" t="str">
            <v>http://www.sia.org.hk</v>
          </cell>
          <cell r="H277" t="str">
            <v xml:space="preserve">沙田居民協會顯徑綜合服務中心 </v>
          </cell>
        </row>
        <row r="278">
          <cell r="E278" t="str">
            <v>WAIN FUND, THE</v>
          </cell>
          <cell r="F278" t="str">
            <v>北斗基金</v>
          </cell>
          <cell r="H278" t="str">
            <v xml:space="preserve">北斗基金 </v>
          </cell>
        </row>
        <row r="279">
          <cell r="E279" t="str">
            <v>CHRISTIAN CHURCH OF CHINESE MINISTRY - HONG KONG</v>
          </cell>
          <cell r="F279" t="str">
            <v>基督教中福教會</v>
          </cell>
          <cell r="G279" t="str">
            <v>http://www.zhongfuchurch.org.hk/introdution.html</v>
          </cell>
          <cell r="H279" t="str">
            <v xml:space="preserve">新希望癌症服務中心 </v>
          </cell>
        </row>
        <row r="280">
          <cell r="H280" t="str">
            <v xml:space="preserve">梵音、大乘慈悲中心有限公司 </v>
          </cell>
        </row>
        <row r="281">
          <cell r="H281" t="str">
            <v xml:space="preserve">星宇舞坊 </v>
          </cell>
        </row>
        <row r="282">
          <cell r="D282" t="str">
            <v>http://www.taishan-international.org/</v>
          </cell>
          <cell r="H282" t="str">
            <v xml:space="preserve">『滅癌獻愛心』國際慈善基金會 </v>
          </cell>
        </row>
        <row r="283">
          <cell r="E283" t="str">
            <v>CHUK LAM MING TONG</v>
          </cell>
          <cell r="F283" t="str">
            <v>竹林明堂</v>
          </cell>
          <cell r="H283" t="str">
            <v xml:space="preserve">竹林明堂元朗廣德佛堂 </v>
          </cell>
        </row>
        <row r="284">
          <cell r="E284" t="str">
            <v>CHUK LAM MING TONG</v>
          </cell>
          <cell r="F284" t="str">
            <v>竹林明堂</v>
          </cell>
          <cell r="H284" t="str">
            <v xml:space="preserve">竹林明堂鴨脷洲智德佛堂 </v>
          </cell>
        </row>
        <row r="285">
          <cell r="E285" t="str">
            <v>EVANGELIZE CHINA FELLOWSHIP KOWLOON CANAAN CHURCH LIMITED</v>
          </cell>
          <cell r="F285" t="str">
            <v>基督教中國佈道會九龍迦南堂有限公司</v>
          </cell>
          <cell r="G285" t="str">
            <v>http://www.ecfkcc.org.hk</v>
          </cell>
          <cell r="H285" t="str">
            <v xml:space="preserve">基督教中國佈道會大埔迦南堂 </v>
          </cell>
        </row>
        <row r="286">
          <cell r="E286" t="str">
            <v>FANLING BAPTIST CHURCH</v>
          </cell>
          <cell r="F286" t="str">
            <v>粉嶺浸信會</v>
          </cell>
          <cell r="H286" t="str">
            <v xml:space="preserve">粉嶺浸信會石湖墟浸信會福音堂 </v>
          </cell>
        </row>
        <row r="287">
          <cell r="E287" t="str">
            <v>SHUN TAK FRATERNAL ASSOCIATION</v>
          </cell>
          <cell r="F287" t="str">
            <v>順德聯誼總會</v>
          </cell>
          <cell r="H287" t="str">
            <v xml:space="preserve">順德聯誼總會鄭裕彤中學 </v>
          </cell>
        </row>
        <row r="288">
          <cell r="D288" t="str">
            <v>http://www.stfalkwkg.edu.hk</v>
          </cell>
          <cell r="E288" t="str">
            <v>SHUN TAK FRATERNAL ASSOCIATION</v>
          </cell>
          <cell r="F288" t="str">
            <v>順德聯誼總會</v>
          </cell>
          <cell r="H288" t="str">
            <v xml:space="preserve">順德聯誼總會梁潔華幼稚園 </v>
          </cell>
        </row>
        <row r="289">
          <cell r="E289" t="str">
            <v>YAN OI TONG LIMITED</v>
          </cell>
          <cell r="F289" t="str">
            <v>仁愛堂有限公司</v>
          </cell>
          <cell r="G289" t="str">
            <v>/en/donation/search/ngodetails.aspx?ID=153</v>
          </cell>
          <cell r="H289" t="str">
            <v xml:space="preserve">仁愛堂劉顧家瑾流動中醫醫療車 </v>
          </cell>
        </row>
        <row r="290">
          <cell r="E290" t="str">
            <v>YAN OI TONG LIMITED</v>
          </cell>
          <cell r="F290" t="str">
            <v>仁愛堂有限公司</v>
          </cell>
          <cell r="G290" t="str">
            <v>/en/donation/search/ngodetails.aspx?ID=153</v>
          </cell>
          <cell r="H290" t="str">
            <v xml:space="preserve">仁愛堂顏寶鈴第三流動中醫醫療車 </v>
          </cell>
        </row>
        <row r="291">
          <cell r="E291" t="str">
            <v>YAN OI TONG LIMITED</v>
          </cell>
          <cell r="F291" t="str">
            <v>仁愛堂有限公司</v>
          </cell>
          <cell r="G291" t="str">
            <v>/en/donation/search/ngodetails.aspx?ID=153</v>
          </cell>
          <cell r="H291" t="str">
            <v xml:space="preserve">仁愛堂任德章第二流動中醫醫療車 </v>
          </cell>
        </row>
        <row r="292">
          <cell r="E292" t="str">
            <v>TSUEN WAN KWAI CHING DISTRICT WOMENS ASSOCIATION</v>
          </cell>
          <cell r="F292" t="str">
            <v>荃灣葵青區婦女會</v>
          </cell>
          <cell r="H292" t="str">
            <v xml:space="preserve">荃灣葵青區婦女會阮偉文綜合服務中心 </v>
          </cell>
        </row>
        <row r="293">
          <cell r="E293" t="str">
            <v>YAN OI TONG LIMITED</v>
          </cell>
          <cell r="F293" t="str">
            <v>仁愛堂有限公司</v>
          </cell>
          <cell r="G293" t="str">
            <v>/en/donation/search/ngodetails.aspx?ID=153</v>
          </cell>
          <cell r="H293" t="str">
            <v xml:space="preserve">仁愛堂田家炳悅讀天地 </v>
          </cell>
        </row>
        <row r="294">
          <cell r="D294" t="str">
            <v>http://www.yot.org.hk/adv/se/ghse/</v>
          </cell>
          <cell r="E294" t="str">
            <v>YAN OI TONG LIMITED</v>
          </cell>
          <cell r="F294" t="str">
            <v>仁愛堂有限公司</v>
          </cell>
          <cell r="G294" t="str">
            <v>/en/donation/search/ngodetails.aspx?ID=153</v>
          </cell>
          <cell r="H294" t="str">
            <v xml:space="preserve">仁愛堂社會企業 - 綠家居 </v>
          </cell>
        </row>
        <row r="295">
          <cell r="D295" t="str">
            <v>http://www.success-em.com/shed.htm</v>
          </cell>
          <cell r="H295" t="str">
            <v xml:space="preserve">曲藝草蘆 </v>
          </cell>
        </row>
        <row r="296">
          <cell r="E296" t="str">
            <v>WAIN FUND, THE</v>
          </cell>
          <cell r="F296" t="str">
            <v>北斗基金</v>
          </cell>
          <cell r="H296" t="str">
            <v xml:space="preserve">荃灣龍舟競渡委員會 </v>
          </cell>
        </row>
        <row r="297">
          <cell r="D297" t="str">
            <v>http://www.edcc.org.hk</v>
          </cell>
          <cell r="E297" t="str">
            <v>EASTERN DISTRICT ARTS COUNCIL</v>
          </cell>
          <cell r="F297" t="str">
            <v>東區文藝協進會</v>
          </cell>
          <cell r="G297" t="str">
            <v>http://www.hkedac.org</v>
          </cell>
          <cell r="H297" t="str">
            <v xml:space="preserve">東區兒童合唱團 </v>
          </cell>
        </row>
        <row r="298">
          <cell r="E298" t="str">
            <v>FANLING ASSEMBLY OF GOD CHURCH, LIMITED</v>
          </cell>
          <cell r="F298" t="str">
            <v>基督教粉嶺神召會有限公司</v>
          </cell>
          <cell r="G298" t="str">
            <v>http://www.aog.org.hk</v>
          </cell>
          <cell r="H298" t="str">
            <v xml:space="preserve">快樂家庭資源中心 </v>
          </cell>
        </row>
        <row r="299">
          <cell r="E299" t="str">
            <v>FANS OF DANCE CLUB</v>
          </cell>
          <cell r="F299" t="str">
            <v>舞之集</v>
          </cell>
          <cell r="H299" t="str">
            <v xml:space="preserve">舞之集葵芳分會 </v>
          </cell>
        </row>
        <row r="300">
          <cell r="E300" t="str">
            <v>HARVESTLAND CHURCH</v>
          </cell>
          <cell r="F300" t="str">
            <v>莊稼之地教會</v>
          </cell>
          <cell r="H300" t="str">
            <v xml:space="preserve">基督教莊稼之地教會 </v>
          </cell>
        </row>
        <row r="301">
          <cell r="E301" t="str">
            <v>HONG KONG TIN SHUI WAI WOMEN ASSOCIATION</v>
          </cell>
          <cell r="F301" t="str">
            <v>香港天水圍婦女聯合會</v>
          </cell>
          <cell r="G301" t="str">
            <v>http://hk.myblog.yahoo.com/hktswwomen</v>
          </cell>
          <cell r="H301" t="str">
            <v xml:space="preserve">香港天水圍婦女聯合會廖湯慧靄綜合服務中心 </v>
          </cell>
        </row>
        <row r="302">
          <cell r="E302" t="str">
            <v>CHUK LAM MING TONG</v>
          </cell>
          <cell r="F302" t="str">
            <v>竹林明堂</v>
          </cell>
          <cell r="H302" t="str">
            <v xml:space="preserve">竹林明堂香港仔顯德佛堂 </v>
          </cell>
        </row>
        <row r="303">
          <cell r="E303" t="str">
            <v>EVERBRIGHT CONCERN ACTION LIMITED</v>
          </cell>
          <cell r="F303" t="str">
            <v>樂天關懷行動有限公司</v>
          </cell>
          <cell r="G303" t="str">
            <v>http://www.everconcern.org.hk</v>
          </cell>
          <cell r="H303" t="str">
            <v xml:space="preserve">珍耆才就業基金 </v>
          </cell>
        </row>
        <row r="304">
          <cell r="D304" t="str">
            <v>http://www.uptoheaven.com/love.html</v>
          </cell>
          <cell r="E304" t="str">
            <v>EVERBRIGHT CONCERN ACTION LIMITED</v>
          </cell>
          <cell r="F304" t="str">
            <v>樂天關懷行動有限公司</v>
          </cell>
          <cell r="G304" t="str">
            <v>http://www.everconcern.org.hk</v>
          </cell>
          <cell r="H304" t="str">
            <v xml:space="preserve">樂天慈善基金 </v>
          </cell>
        </row>
        <row r="305">
          <cell r="E305" t="str">
            <v>FANLING ASSEMBLY OF GOD CHURCH, LIMITED</v>
          </cell>
          <cell r="F305" t="str">
            <v>基督教粉嶺神召會有限公司</v>
          </cell>
          <cell r="G305" t="str">
            <v>http://www.aog.org.hk</v>
          </cell>
          <cell r="H305" t="str">
            <v xml:space="preserve">元福籃球隊 </v>
          </cell>
        </row>
        <row r="306">
          <cell r="D306" t="str">
            <v>http://www.shaolincc.org.hk</v>
          </cell>
          <cell r="E306" t="str">
            <v>HONG KONG CULTURE ASSOCIATION CHARITABLE FOUNDATION LIMITED</v>
          </cell>
          <cell r="F306" t="str">
            <v>香港各界文化促進會慈善基金有限公司</v>
          </cell>
          <cell r="G306" t="str">
            <v>http://www.hkca.org.hk/main.html</v>
          </cell>
          <cell r="H306" t="str">
            <v xml:space="preserve">香港少林武術文化中心 </v>
          </cell>
        </row>
        <row r="307">
          <cell r="D307" t="str">
            <v>http://www.hungfooktong.com/shop.php</v>
          </cell>
          <cell r="E307" t="str">
            <v>HONG KONG REHABILITATION A &amp; E ASSOCIATION LIMITED</v>
          </cell>
          <cell r="F307" t="str">
            <v>香港復康諮詢協會有限公司</v>
          </cell>
          <cell r="G307" t="str">
            <v>http://hkrehabright.org/about.php</v>
          </cell>
          <cell r="H307" t="str">
            <v xml:space="preserve">鴻福堂-自家湯涼茶坊 </v>
          </cell>
        </row>
        <row r="308">
          <cell r="E308" t="str">
            <v>JORDAN VALLEY KAIFONG WELFARE ASSOCIATION</v>
          </cell>
          <cell r="F308" t="str">
            <v>佐敦谷街坊福利會</v>
          </cell>
          <cell r="H308" t="str">
            <v xml:space="preserve">彩霞老人中心 </v>
          </cell>
        </row>
        <row r="309">
          <cell r="E309" t="str">
            <v>MACAU BAPTIST CHURCH</v>
          </cell>
          <cell r="F309" t="str">
            <v>澳門浸信教會</v>
          </cell>
          <cell r="G309" t="str">
            <v>http://www.mbc.org.mo/index.php</v>
          </cell>
          <cell r="H309" t="str">
            <v xml:space="preserve">澳門浸信中學 </v>
          </cell>
        </row>
        <row r="310">
          <cell r="D310" t="str">
            <v>http://www.m-ccc.org/m-infm/Mo/BBI.htm</v>
          </cell>
          <cell r="E310" t="str">
            <v>MACAU BAPTIST CHURCH</v>
          </cell>
          <cell r="F310" t="str">
            <v>澳門浸信教會</v>
          </cell>
          <cell r="G310" t="str">
            <v>http://www.mbc.org.mo/index.php</v>
          </cell>
          <cell r="H310" t="str">
            <v xml:space="preserve">澳門中澳聖經學院 </v>
          </cell>
        </row>
        <row r="311">
          <cell r="E311" t="str">
            <v>PO LIN MONASTERY</v>
          </cell>
          <cell r="F311" t="str">
            <v>寶蓮禪寺</v>
          </cell>
          <cell r="G311" t="str">
            <v>http://www.plm.org.hk</v>
          </cell>
          <cell r="H311" t="str">
            <v xml:space="preserve">海潮苑 </v>
          </cell>
        </row>
        <row r="312">
          <cell r="E312" t="str">
            <v>YUEN YUEN INSTITUTE, THE</v>
          </cell>
          <cell r="F312" t="str">
            <v>圓玄學院</v>
          </cell>
          <cell r="G312" t="str">
            <v>http://www.yuenyuen.org.hk</v>
          </cell>
          <cell r="H312" t="str">
            <v xml:space="preserve">圓玄資源互惠社 </v>
          </cell>
        </row>
        <row r="313">
          <cell r="E313" t="str">
            <v>HONG KONG APLEICHAU WOMENS ASSOCIATION</v>
          </cell>
          <cell r="F313" t="str">
            <v>香港鴨洲婦女會</v>
          </cell>
          <cell r="H313" t="str">
            <v xml:space="preserve">利東互助幼兒中心 </v>
          </cell>
        </row>
        <row r="314">
          <cell r="E314" t="str">
            <v>YUEN YUEN INSTITUTE, THE</v>
          </cell>
          <cell r="F314" t="str">
            <v>圓玄學院</v>
          </cell>
          <cell r="G314" t="str">
            <v>http://www.yuenyuen.org.hk</v>
          </cell>
          <cell r="H314" t="str">
            <v xml:space="preserve">圓玄護養院暨長者日間護理中心(梨木樹) </v>
          </cell>
        </row>
        <row r="315">
          <cell r="H315" t="str">
            <v xml:space="preserve">屯門歌舞團 </v>
          </cell>
        </row>
        <row r="316">
          <cell r="H316" t="str">
            <v xml:space="preserve">「向山舉目」助學金會 </v>
          </cell>
        </row>
        <row r="317">
          <cell r="H317" t="str">
            <v xml:space="preserve">香港振興京劇票房有限公司 </v>
          </cell>
        </row>
        <row r="318">
          <cell r="E318" t="str">
            <v>MISSIONARY SISTERS OF THE IMMACULATE CONCEPTION</v>
          </cell>
          <cell r="F318" t="str">
            <v>聖母無原罪傳教女修會</v>
          </cell>
          <cell r="H318" t="str">
            <v xml:space="preserve">妙法寺文教發展中心 </v>
          </cell>
        </row>
        <row r="319">
          <cell r="E319" t="str">
            <v>CHA DUK CHANG CHILDRENS CANTONESE OPERA ASSOCIATION</v>
          </cell>
          <cell r="F319" t="str">
            <v>查篤撑兒童粵劇協會</v>
          </cell>
          <cell r="G319" t="str">
            <v>http://www.chadukchang.com/</v>
          </cell>
          <cell r="H319" t="str">
            <v xml:space="preserve">[查篤撑兒童粵劇團 </v>
          </cell>
        </row>
        <row r="320">
          <cell r="D320" t="str">
            <v>http://www.hkcs.org/cdcb/ns/ns.html</v>
          </cell>
          <cell r="E320" t="str">
            <v>HONG KONG CHRISTIAN SERVICE</v>
          </cell>
          <cell r="F320" t="str">
            <v>香港基督教服務處</v>
          </cell>
          <cell r="G320" t="str">
            <v>/en/donation/search/ngodetails.aspx?ID=151</v>
          </cell>
          <cell r="H320" t="str">
            <v xml:space="preserve">香港基督教服務處時代幼兒學校 </v>
          </cell>
        </row>
        <row r="321">
          <cell r="E321" t="str">
            <v>INTERNATIONAL INTERCESSOR CHURCH</v>
          </cell>
          <cell r="F321" t="str">
            <v>國際祈禱者教會</v>
          </cell>
          <cell r="H321" t="str">
            <v xml:space="preserve">國際祈禱者教會 </v>
          </cell>
        </row>
        <row r="322">
          <cell r="H322" t="str">
            <v xml:space="preserve">中國藝術家慈善聯盟有限公司 </v>
          </cell>
        </row>
        <row r="323">
          <cell r="E323" t="str">
            <v>YAN OI TONG LIMITED</v>
          </cell>
          <cell r="F323" t="str">
            <v>仁愛堂有限公司</v>
          </cell>
          <cell r="G323" t="str">
            <v>/en/donation/search/ngodetails.aspx?ID=153</v>
          </cell>
          <cell r="H323" t="str">
            <v xml:space="preserve">仁愛堂樂鄰家居支援服務隊 </v>
          </cell>
        </row>
        <row r="324">
          <cell r="E324" t="str">
            <v>YAN OI TONG LIMITED</v>
          </cell>
          <cell r="F324" t="str">
            <v>仁愛堂有限公司</v>
          </cell>
          <cell r="G324" t="str">
            <v>/en/donation/search/ngodetails.aspx?ID=153</v>
          </cell>
          <cell r="H324" t="str">
            <v xml:space="preserve">仁愛堂鄧楊詠曼社區持續教育中心 </v>
          </cell>
        </row>
        <row r="325">
          <cell r="E325" t="str">
            <v>YAN OI TONG LIMITED</v>
          </cell>
          <cell r="F325" t="str">
            <v>仁愛堂有限公司</v>
          </cell>
          <cell r="G325" t="str">
            <v>/en/donation/search/ngodetails.aspx?ID=153</v>
          </cell>
          <cell r="H325" t="str">
            <v xml:space="preserve">仁愛堂陳文達室內游泳池 </v>
          </cell>
        </row>
        <row r="326">
          <cell r="E326" t="str">
            <v>YAN OI TONG LIMITED</v>
          </cell>
          <cell r="F326" t="str">
            <v>仁愛堂有限公司</v>
          </cell>
          <cell r="G326" t="str">
            <v>/en/donation/search/ngodetails.aspx?ID=153</v>
          </cell>
          <cell r="H326" t="str">
            <v xml:space="preserve">仁愛堂辛未年總理舞蹈室 </v>
          </cell>
        </row>
        <row r="327">
          <cell r="D327" t="str">
            <v>http://www.yot.org.hk/index.php?pid=107&amp;submenu_id=2&amp;subpage_id=29</v>
          </cell>
          <cell r="E327" t="str">
            <v>YAN OI TONG LIMITED</v>
          </cell>
          <cell r="F327" t="str">
            <v>仁愛堂有限公司</v>
          </cell>
          <cell r="G327" t="str">
            <v>/en/donation/search/ngodetails.aspx?ID=153</v>
          </cell>
          <cell r="H327" t="str">
            <v xml:space="preserve">仁愛堂鄰里支援幼兒照顧計劃 </v>
          </cell>
        </row>
        <row r="328">
          <cell r="E328" t="str">
            <v>EASTERN SUPREME BUDDHA TEMPLE ASSOCIATION</v>
          </cell>
          <cell r="F328" t="str">
            <v>東方大佛寺協會</v>
          </cell>
          <cell r="H328" t="str">
            <v xml:space="preserve">東方聖殿 </v>
          </cell>
        </row>
        <row r="329">
          <cell r="D329" t="str">
            <v>http://www.yot.org.hk/index.php?pid=107&amp;submenu_id=2&amp;subpage_id=29</v>
          </cell>
          <cell r="E329" t="str">
            <v>OIWA LIMITED</v>
          </cell>
          <cell r="F329" t="str">
            <v>離島婦聯有限公司</v>
          </cell>
          <cell r="G329" t="str">
            <v>/en/donation/search/ngodetails.aspx?ID=176</v>
          </cell>
          <cell r="H329" t="str">
            <v xml:space="preserve">仁愛堂鄰里支援幼兒照顧計劃 </v>
          </cell>
        </row>
        <row r="330">
          <cell r="E330" t="str">
            <v>RENWUHUI FOUNDATION Alias / Notes: Wushujia Foundation</v>
          </cell>
          <cell r="F330" t="str">
            <v>仁武會 別名 / 附註:武術家慈善基金</v>
          </cell>
          <cell r="H330" t="str">
            <v xml:space="preserve">活力太極功 </v>
          </cell>
        </row>
        <row r="331">
          <cell r="D331" t="str">
            <v>http://tppccec.org/</v>
          </cell>
          <cell r="H331" t="str">
            <v xml:space="preserve">大埔泮涌社區教育中心有限公司 </v>
          </cell>
        </row>
        <row r="332">
          <cell r="H332" t="str">
            <v xml:space="preserve">廣東文化基金 </v>
          </cell>
        </row>
        <row r="333">
          <cell r="H333" t="str">
            <v xml:space="preserve">守望協會 </v>
          </cell>
        </row>
        <row r="334">
          <cell r="E334" t="str">
            <v>CHUK LAM MING TONG</v>
          </cell>
          <cell r="F334" t="str">
            <v>竹林明堂</v>
          </cell>
          <cell r="H334" t="str">
            <v xml:space="preserve">竹林明堂九龍正德佛堂 </v>
          </cell>
        </row>
        <row r="335">
          <cell r="E335" t="str">
            <v>HARVESTLAND CHURCH</v>
          </cell>
          <cell r="F335" t="str">
            <v>莊稼之地教會</v>
          </cell>
          <cell r="H335" t="str">
            <v xml:space="preserve">基督教莊稼之地校園事工 </v>
          </cell>
        </row>
        <row r="336">
          <cell r="E336" t="str">
            <v>HONG KONG TIN SHUI WAI WOMEN ASSOCIATION</v>
          </cell>
          <cell r="F336" t="str">
            <v>香港天水圍婦女聯合會</v>
          </cell>
          <cell r="G336" t="str">
            <v>http://hk.myblog.yahoo.com/hktswwomen</v>
          </cell>
          <cell r="H336" t="str">
            <v xml:space="preserve">香港天水圍婦女聯合會互助幼兒中心 </v>
          </cell>
        </row>
        <row r="337">
          <cell r="E337" t="str">
            <v>KOWLOON WOMENS ORGANISATIONS FEDERATION</v>
          </cell>
          <cell r="F337" t="str">
            <v>九龍婦女聯會</v>
          </cell>
          <cell r="H337" t="str">
            <v xml:space="preserve">九龍婦女聯會劉舜雯富昌互助幼兒中心暨婦女服務中心 </v>
          </cell>
        </row>
        <row r="338">
          <cell r="E338" t="str">
            <v>KWUN TONG RESIDENT ASSOCIATION</v>
          </cell>
          <cell r="F338" t="str">
            <v>觀塘民聯會</v>
          </cell>
          <cell r="G338" t="str">
            <v>http://www.ktra.org.hk/</v>
          </cell>
          <cell r="H338" t="str">
            <v xml:space="preserve">翠屏互助幼兒中心暨課餘托管中心 </v>
          </cell>
        </row>
        <row r="339">
          <cell r="D339" t="str">
            <v>http://www.stfa-yyc.edu.hk</v>
          </cell>
          <cell r="E339" t="str">
            <v>SHUN TAK FRATERNAL ASSOCIATION</v>
          </cell>
          <cell r="F339" t="str">
            <v>順德聯誼總會</v>
          </cell>
          <cell r="H339" t="str">
            <v xml:space="preserve">順德聯誼總會翁祐中學 </v>
          </cell>
        </row>
        <row r="340">
          <cell r="E340" t="str">
            <v>WINDSHIELD CHARITABLE FOUNDATION</v>
          </cell>
          <cell r="F340" t="str">
            <v>宏施慈善基金</v>
          </cell>
          <cell r="G340" t="str">
            <v>http://www.windshieldcharitable.org</v>
          </cell>
          <cell r="H340" t="str">
            <v xml:space="preserve">宏施慈善基金社會服務處 </v>
          </cell>
        </row>
        <row r="341">
          <cell r="E341" t="str">
            <v>YAN OI TONG LIMITED</v>
          </cell>
          <cell r="F341" t="str">
            <v>仁愛堂有限公司</v>
          </cell>
          <cell r="G341" t="str">
            <v>/en/donation/search/ngodetails.aspx?ID=153</v>
          </cell>
          <cell r="H341" t="str">
            <v xml:space="preserve">仁愛堂顏寶鈴流動中醫醫療車 </v>
          </cell>
        </row>
        <row r="342">
          <cell r="E342" t="str">
            <v>YAN OI TONG LIMITED</v>
          </cell>
          <cell r="F342" t="str">
            <v>仁愛堂有限公司</v>
          </cell>
          <cell r="G342" t="str">
            <v>/en/donation/search/ngodetails.aspx?ID=153</v>
          </cell>
          <cell r="H342" t="str">
            <v xml:space="preserve">仁愛堂圓玄學院第二流動中醫醫療車 </v>
          </cell>
        </row>
        <row r="343">
          <cell r="H343" t="str">
            <v xml:space="preserve">關愛行動 </v>
          </cell>
        </row>
        <row r="344">
          <cell r="E344" t="str">
            <v>WONG T. LAP FOUNDATION</v>
          </cell>
          <cell r="F344" t="str">
            <v>團立基金會</v>
          </cell>
          <cell r="H344" t="str">
            <v xml:space="preserve">社區動力 </v>
          </cell>
        </row>
        <row r="345">
          <cell r="E345" t="str">
            <v>SHUN TAK FRATERNAL ASSOCIATION</v>
          </cell>
          <cell r="F345" t="str">
            <v>順德聯誼總會</v>
          </cell>
          <cell r="H345" t="str">
            <v xml:space="preserve">順德聯誼總會梁潔華小學 </v>
          </cell>
        </row>
        <row r="346">
          <cell r="D346" t="str">
            <v>http://www.stfawmtps.edu.hk</v>
          </cell>
          <cell r="E346" t="str">
            <v>SHUN TAK FRATERNAL ASSOCIATION</v>
          </cell>
          <cell r="F346" t="str">
            <v>順德聯誼總會</v>
          </cell>
          <cell r="H346" t="str">
            <v xml:space="preserve">順德聯誼總會伍冕端小學 </v>
          </cell>
        </row>
        <row r="347">
          <cell r="E347" t="str">
            <v>YAN OI TONG LIMITED</v>
          </cell>
          <cell r="F347" t="str">
            <v>仁愛堂有限公司</v>
          </cell>
          <cell r="G347" t="str">
            <v>/en/donation/search/ngodetails.aspx?ID=153</v>
          </cell>
          <cell r="H347" t="str">
            <v xml:space="preserve">仁愛堂顏寶鈴第二流動中醫醫療車 </v>
          </cell>
        </row>
        <row r="348">
          <cell r="E348" t="str">
            <v>YAN OI TONG LIMITED</v>
          </cell>
          <cell r="F348" t="str">
            <v>仁愛堂有限公司</v>
          </cell>
          <cell r="G348" t="str">
            <v>/en/donation/search/ngodetails.aspx?ID=153</v>
          </cell>
          <cell r="H348" t="str">
            <v xml:space="preserve">仁愛堂任德章流動中醫醫療車 </v>
          </cell>
        </row>
        <row r="349">
          <cell r="H349" t="str">
            <v xml:space="preserve">黃大仙舞蹈坊 </v>
          </cell>
        </row>
        <row r="350">
          <cell r="E350" t="str">
            <v>YUEN YUEN INSTITUTE, THE</v>
          </cell>
          <cell r="F350" t="str">
            <v>圓玄學院</v>
          </cell>
          <cell r="G350" t="str">
            <v>http://www.yuenyuen.org.hk</v>
          </cell>
          <cell r="H350" t="str">
            <v xml:space="preserve">圓玄護養院(秀茂坪) </v>
          </cell>
        </row>
        <row r="351">
          <cell r="E351" t="str">
            <v>TAI PO YUEN CHOW TSAI TAI WONG YEA HOLY TEMPLE CHINESE OPERA MANAGEMENT ASSOCIATION</v>
          </cell>
          <cell r="F351" t="str">
            <v>大埔元洲仔大王爺神廟管理演戲委員會</v>
          </cell>
          <cell r="H351" t="str">
            <v xml:space="preserve">大埔元洲仔大王爺管理委員會 </v>
          </cell>
        </row>
        <row r="352">
          <cell r="E352" t="str">
            <v>YAN OI TONG LIMITED</v>
          </cell>
          <cell r="F352" t="str">
            <v>仁愛堂有限公司</v>
          </cell>
          <cell r="G352" t="str">
            <v>/en/donation/search/ngodetails.aspx?ID=153</v>
          </cell>
          <cell r="H352" t="str">
            <v xml:space="preserve">仁愛堂圓玄學院第四流動中醫醫療車 </v>
          </cell>
        </row>
        <row r="353">
          <cell r="E353" t="str">
            <v>TAISHAN CHARITABLE ASSOCIATION LIMITED</v>
          </cell>
          <cell r="F353" t="str">
            <v>泰山公德會有限公司</v>
          </cell>
          <cell r="G353" t="str">
            <v>http://www.taishan-international.org</v>
          </cell>
          <cell r="H353" t="str">
            <v xml:space="preserve">泰山公德會愛心文化中心 </v>
          </cell>
        </row>
        <row r="354">
          <cell r="E354" t="str">
            <v>NEIGHBOURHOOD &amp; WORKERS EDUCATION CENTRE LIMITED</v>
          </cell>
          <cell r="F354" t="str">
            <v>街坊工友服務處教育中心有限公司</v>
          </cell>
          <cell r="G354" t="str">
            <v>http://www.nwsc.org.hk</v>
          </cell>
          <cell r="H354" t="str">
            <v xml:space="preserve">街坊工友服務處教育中心(青衣) </v>
          </cell>
        </row>
        <row r="355">
          <cell r="H355" t="str">
            <v xml:space="preserve">恆福會 </v>
          </cell>
        </row>
        <row r="356">
          <cell r="E356" t="str">
            <v>YAN OI TONG LIMITED</v>
          </cell>
          <cell r="F356" t="str">
            <v>仁愛堂有限公司</v>
          </cell>
          <cell r="G356" t="str">
            <v>/en/donation/search/ngodetails.aspx?ID=153</v>
          </cell>
          <cell r="H356" t="str">
            <v xml:space="preserve">仁愛堂吳應寰紀念流動中醫醫療車 </v>
          </cell>
        </row>
        <row r="357">
          <cell r="E357" t="str">
            <v>YAN OI TONG LIMITED</v>
          </cell>
          <cell r="F357" t="str">
            <v>仁愛堂有限公司</v>
          </cell>
          <cell r="G357" t="str">
            <v>/en/donation/search/ngodetails.aspx?ID=153</v>
          </cell>
          <cell r="H357" t="str">
            <v xml:space="preserve">仁愛堂丘忠航自修室 </v>
          </cell>
        </row>
        <row r="358">
          <cell r="E358" t="str">
            <v>YAN OI TONG LIMITED</v>
          </cell>
          <cell r="F358" t="str">
            <v>仁愛堂有限公司</v>
          </cell>
          <cell r="G358" t="str">
            <v>/en/donation/search/ngodetails.aspx?ID=153</v>
          </cell>
          <cell r="H358" t="str">
            <v xml:space="preserve">仁愛堂鄭耀源紀念健體中心 </v>
          </cell>
        </row>
        <row r="359">
          <cell r="D359" t="str">
            <v>http://www.yot.org.hk/index.php?pid=42&amp;submenu_id=2</v>
          </cell>
          <cell r="E359" t="str">
            <v>YAN OI TONG LIMITED</v>
          </cell>
          <cell r="F359" t="str">
            <v>仁愛堂有限公司</v>
          </cell>
          <cell r="G359" t="str">
            <v>/en/donation/search/ngodetails.aspx?ID=153</v>
          </cell>
          <cell r="H359" t="str">
            <v xml:space="preserve">仁愛堂蔡黃玲玲舞蹈館 </v>
          </cell>
        </row>
        <row r="360">
          <cell r="H360" t="str">
            <v xml:space="preserve">長者回鄉安居促進會 </v>
          </cell>
        </row>
        <row r="361">
          <cell r="H361" t="str">
            <v xml:space="preserve">五到 </v>
          </cell>
        </row>
        <row r="362">
          <cell r="H362" t="str">
            <v xml:space="preserve">中華彌勒文化慈善基金會有限公司 </v>
          </cell>
        </row>
        <row r="363">
          <cell r="E363" t="str">
            <v>INGENIOUS CO.,</v>
          </cell>
          <cell r="F363" t="str">
            <v>玄之緣流通中心</v>
          </cell>
          <cell r="H363" t="str">
            <v xml:space="preserve">玄之緣流通中心 </v>
          </cell>
        </row>
        <row r="364">
          <cell r="E364" t="str">
            <v>DIVINE WORD MISSIONARIES</v>
          </cell>
          <cell r="F364" t="str">
            <v>聖言會</v>
          </cell>
          <cell r="H364" t="str">
            <v xml:space="preserve">(Otp) Overseas Training Programme Centre </v>
          </cell>
        </row>
        <row r="365">
          <cell r="E365" t="str">
            <v>SCOUT ASSOCIATION OF HONG KONG, THE (Alias / Notes: Scout Association of Hong Kong)</v>
          </cell>
          <cell r="F365" t="str">
            <v>香港童軍總會</v>
          </cell>
          <cell r="G365" t="str">
            <v>http://www.scout.org.hk</v>
          </cell>
          <cell r="H365" t="str">
            <v xml:space="preserve">1095Th Hong Kong Group (1095Th Eastern Optimistic Scout Group), The </v>
          </cell>
        </row>
        <row r="366">
          <cell r="D366" t="str">
            <v>http://www.1128church.org.hk/</v>
          </cell>
          <cell r="H366" t="str">
            <v>1128 Christian Church Company 基督教1128教會</v>
          </cell>
        </row>
        <row r="367">
          <cell r="H367" t="str">
            <v xml:space="preserve">1995 Western Pacific Orthopaedic Association Congress </v>
          </cell>
        </row>
        <row r="368">
          <cell r="H368" t="str">
            <v xml:space="preserve">1A Group </v>
          </cell>
        </row>
        <row r="369">
          <cell r="H369" t="str">
            <v>2009 Central &amp; Western District Summer Youth Programme Co-Ordinating Committee 二零零九年中西區青少年暑期活動統籌委員會</v>
          </cell>
        </row>
        <row r="370">
          <cell r="H370" t="str">
            <v>2012 Jci Asia Pacific Hong Kong 2012 Conference 香港亞太青商大會</v>
          </cell>
        </row>
        <row r="371">
          <cell r="D371" t="str">
            <v>http://www.2022foundation.com/index.asp</v>
          </cell>
          <cell r="H371" t="str">
            <v xml:space="preserve">2022 Foundation </v>
          </cell>
        </row>
        <row r="372">
          <cell r="H372" t="str">
            <v>40 Plus Association 40加協會</v>
          </cell>
        </row>
        <row r="373">
          <cell r="H373" t="str">
            <v>418 Community Church 基督教418路社區教會</v>
          </cell>
        </row>
        <row r="374">
          <cell r="E374" t="str">
            <v>WE LOVE HONG KONG ASSOCIATION LIMITED</v>
          </cell>
          <cell r="F374" t="str">
            <v>我愛香港協會有限公司</v>
          </cell>
          <cell r="G374" t="str">
            <v>http://www.welovehk.org/about_us.jsp</v>
          </cell>
          <cell r="H374" t="str">
            <v>5 Double Stars Education Centre 五星級教育中心</v>
          </cell>
        </row>
        <row r="375">
          <cell r="D375" t="str">
            <v>http://www.hk5sk.edu.hk</v>
          </cell>
          <cell r="H375" t="str">
            <v>5-S Quality Education Institution 五常法優質教育機構</v>
          </cell>
        </row>
        <row r="376">
          <cell r="D376" t="str">
            <v>http://www.church611.org/</v>
          </cell>
          <cell r="H376" t="str">
            <v>611 Bread Of Life Christian Church (Ling Leung World-Wide Evangelistic Mission) 611靈糧堂(中國基督教靈糧世界佈道會)</v>
          </cell>
        </row>
        <row r="377">
          <cell r="D377" t="str">
            <v>http://www.church611.org/</v>
          </cell>
          <cell r="H377" t="str">
            <v>611 Bread Of Life Christian Church In Tai Po (Ling-Leung World-Wide Evangelistic Mission) 大埔611靈糧堂(中國基督教靈糧世界佈道會)</v>
          </cell>
        </row>
        <row r="378">
          <cell r="E378" t="str">
            <v>611 EDUCATION INSTITUTE</v>
          </cell>
          <cell r="F378" t="str">
            <v>611教育中心</v>
          </cell>
          <cell r="H378" t="str">
            <v>611 Education Institute 611教育中心</v>
          </cell>
        </row>
        <row r="379">
          <cell r="H379" t="str">
            <v>611 Education Institute 611教育中心</v>
          </cell>
        </row>
        <row r="380">
          <cell r="E380" t="str">
            <v>YUEN LONG TOWN HALL MANAGEMENT COMMITTEE</v>
          </cell>
          <cell r="F380" t="str">
            <v>元朗大會堂管理委員會</v>
          </cell>
          <cell r="H380" t="str">
            <v>7-11 You And Me 7-11有你份</v>
          </cell>
        </row>
        <row r="381">
          <cell r="H381" t="str">
            <v xml:space="preserve">A Better Living Environment - Hong Kong (Charity) </v>
          </cell>
        </row>
        <row r="382">
          <cell r="D382" t="str">
            <v>http://www.abettertomorrow.net/about_us_b5.htm</v>
          </cell>
          <cell r="H382" t="str">
            <v>A Better Tomorrow 更好明天</v>
          </cell>
        </row>
        <row r="383">
          <cell r="H383" t="str">
            <v xml:space="preserve">A Childs Right </v>
          </cell>
        </row>
        <row r="384">
          <cell r="D384" t="str">
            <v>http://www.llcs.org.hk/index.php?lang=tw</v>
          </cell>
          <cell r="H384" t="str">
            <v>A Drop Of Life 點滴是生命</v>
          </cell>
        </row>
        <row r="385">
          <cell r="D385" t="str">
            <v>http://www.ajr.com.hk</v>
          </cell>
          <cell r="H385" t="str">
            <v xml:space="preserve">A. J. R. Charitable Foundation </v>
          </cell>
        </row>
        <row r="386">
          <cell r="H386" t="str">
            <v>Aaron Kwok Love And Concern International Charity Fund 郭富城國際關愛慈善基金</v>
          </cell>
        </row>
        <row r="387">
          <cell r="D387" t="str">
            <v>http://www.aafhk.org.hk</v>
          </cell>
          <cell r="H387" t="str">
            <v>Abandoned Animal Fund Of Hong Kong (Aafhk), The 香港保護遺棄動物基金會</v>
          </cell>
        </row>
        <row r="388">
          <cell r="H388" t="str">
            <v>Abba Baptist Church 利群浸信會</v>
          </cell>
        </row>
        <row r="389">
          <cell r="H389" t="str">
            <v xml:space="preserve">Abbot Of The Order Of Cistercians Of The Strict Observance, The </v>
          </cell>
        </row>
        <row r="390">
          <cell r="D390" t="str">
            <v>http://www.aberdeenbaptist.org.hk/</v>
          </cell>
          <cell r="H390" t="str">
            <v>Aberdeen Baptist Church 香港仔浸信會</v>
          </cell>
        </row>
        <row r="391">
          <cell r="D391" t="str">
            <v>http://www.aberdeenbaptist.org.hk/</v>
          </cell>
          <cell r="E391" t="str">
            <v>ABERDEEN BAPTIST CHURCH</v>
          </cell>
          <cell r="F391" t="str">
            <v>香港仔浸信會</v>
          </cell>
          <cell r="G391" t="str">
            <v>http://www.aberdeenbaptist.org.hk/</v>
          </cell>
          <cell r="H391" t="str">
            <v>Aberdeen Baptist Church Abba Chapel 香港仔浸信會利群福音堂</v>
          </cell>
        </row>
        <row r="392">
          <cell r="D392" t="str">
            <v>http://www.aberdeenbaptist.org.hk/</v>
          </cell>
          <cell r="E392" t="str">
            <v>ABERDEEN BAPTIST CHURCH</v>
          </cell>
          <cell r="F392" t="str">
            <v>香港仔浸信會</v>
          </cell>
          <cell r="G392" t="str">
            <v>http://www.aberdeenbaptist.org.hk/</v>
          </cell>
          <cell r="H392" t="str">
            <v>Aberdeen Baptist Church Lei On Chapel 香港仔浸信會利安福音堂</v>
          </cell>
        </row>
        <row r="393">
          <cell r="D393" t="str">
            <v>http://www.pkkg.edu.hk</v>
          </cell>
          <cell r="E393" t="str">
            <v>ABERDEEN BAPTIST CHURCH</v>
          </cell>
          <cell r="F393" t="str">
            <v>香港仔浸信會</v>
          </cell>
          <cell r="G393" t="str">
            <v>http://www.aberdeenbaptist.org.hk/</v>
          </cell>
          <cell r="H393" t="str">
            <v>Aberdeen Baptist Church Pak Kwong Kindergarten 香港仔浸信會白光幼稚園</v>
          </cell>
        </row>
        <row r="394">
          <cell r="D394" t="str">
            <v>http://www.ablmcc.edu.hk</v>
          </cell>
          <cell r="E394" t="str">
            <v>ABERDEEN BAPTIST CHURCH</v>
          </cell>
          <cell r="F394" t="str">
            <v>香港仔浸信會</v>
          </cell>
          <cell r="G394" t="str">
            <v>http://www.aberdeenbaptist.org.hk/</v>
          </cell>
          <cell r="H394" t="str">
            <v>Aberdeen Baptist Lui Ming Choi College 香港仔浸信會呂明才書院</v>
          </cell>
        </row>
        <row r="395">
          <cell r="E395" t="str">
            <v>BOARD OF MANAGEMENT OF THE CHINESE PERMANENT CEMETERIES, THE</v>
          </cell>
          <cell r="F395" t="str">
            <v>華人永遠墳場管理委員會</v>
          </cell>
          <cell r="G395" t="str">
            <v>http://www.bmcpc.org.hk</v>
          </cell>
          <cell r="H395" t="str">
            <v xml:space="preserve">Aberdeen Chinese Permanent Cemetery </v>
          </cell>
        </row>
        <row r="396">
          <cell r="H396" t="str">
            <v>Aberdeen Company 香港仔</v>
          </cell>
        </row>
        <row r="397">
          <cell r="E397" t="str">
            <v>ABERDEEN KAI-FONG WELFARE ASSOCIATION</v>
          </cell>
          <cell r="F397" t="str">
            <v>香港仔街坊福利會</v>
          </cell>
          <cell r="H397" t="str">
            <v>Aberdeen Kai-Fong Welfare Association Continuing Education School 香港仔街坊福利會延續教育學校</v>
          </cell>
        </row>
        <row r="398">
          <cell r="H398" t="str">
            <v>Aberdeen Kai-Fong Welfare Association 香港仔街坊福利會</v>
          </cell>
        </row>
        <row r="399">
          <cell r="D399" t="str">
            <v>http://aberdeen.elchk.org.hk</v>
          </cell>
          <cell r="E399" t="str">
            <v>EVANGELICAL LUTHERAN CHURCH OF HONG KONG, THE</v>
          </cell>
          <cell r="F399" t="str">
            <v>基督教香港信義會</v>
          </cell>
          <cell r="G399" t="str">
            <v>http://www.elchk.org.hk</v>
          </cell>
          <cell r="H399" t="str">
            <v>Aberdeen Lutheran Church, Elchk 基督教香港信義會香港仔堂</v>
          </cell>
        </row>
        <row r="400">
          <cell r="E400" t="str">
            <v>EVANGELICAL LUTHERAN CHURCH OF HONG KONG, THE</v>
          </cell>
          <cell r="F400" t="str">
            <v>基督教香港信義會</v>
          </cell>
          <cell r="G400" t="str">
            <v>http://www.elchk.org.hk</v>
          </cell>
          <cell r="H400" t="str">
            <v>Aberdeen Lutheran School 香港仔信義學校幼稚園</v>
          </cell>
        </row>
        <row r="401">
          <cell r="D401" t="str">
            <v>http://www.aspcps.edu.hk/</v>
          </cell>
          <cell r="E401" t="str">
            <v>CATHOLIC DIOCESE OF HONG KONG (Alias: Bishop of The Roman Catholic Church in Hong Kong, Inc., Catholic Mission)</v>
          </cell>
          <cell r="F401" t="str">
            <v>天主教香港教區</v>
          </cell>
          <cell r="G401" t="str">
            <v>http://catholic.org.hk/v2/b5/index.html</v>
          </cell>
          <cell r="H401" t="str">
            <v>Aberdeen St. Peters Catholic Primary School 香港仔聖伯多祿天主教小學</v>
          </cell>
        </row>
        <row r="402">
          <cell r="H402" t="str">
            <v>Aberdeen St. Peters Catholic Primary School Management Committee 香港仔聖伯多祿天主教小學校董會</v>
          </cell>
        </row>
        <row r="403">
          <cell r="H403" t="str">
            <v>Aberdeen Tam Kung Ye Shrine Company 香港仔譚公爺廟</v>
          </cell>
        </row>
        <row r="404">
          <cell r="E404" t="str">
            <v>SOCIETY OF ST. FRANCIS DE SALES (Alias / Notes: Salesian Society Inc. ,Salesian of Don Bosco)</v>
          </cell>
          <cell r="F404" t="str">
            <v>鮑思高慈幼會</v>
          </cell>
          <cell r="H404" t="str">
            <v>Aberdeen Technical School 香港仔工業學校</v>
          </cell>
        </row>
        <row r="405">
          <cell r="H405" t="str">
            <v>Aberdeen Tin Wan Estate (Wah Kwai Estate) Kai Fong Welfare Association 香港仔田灣邨(華貴邨)街坊福利會</v>
          </cell>
        </row>
        <row r="406">
          <cell r="H406" t="str">
            <v>Aberdeen Tin Wan Estate Kaifong Welfare Association School Company 香港仔田灣邨街坊福利會學校</v>
          </cell>
        </row>
        <row r="407">
          <cell r="H407" t="str">
            <v>Abiding Educational Charity 遵道慈善教育基金</v>
          </cell>
        </row>
        <row r="408">
          <cell r="D408" t="str">
            <v>http://www.abidinggrace.hk/index.php</v>
          </cell>
          <cell r="E408" t="str">
            <v>LUTHERAN CHURCH - HONG KONG SYNOD LIMITED, THE</v>
          </cell>
          <cell r="F408" t="str">
            <v>香港路德會有限公司</v>
          </cell>
          <cell r="G408" t="str">
            <v>http://www.lutheran.org.hk/tsunami.html</v>
          </cell>
          <cell r="H408" t="str">
            <v>Abiding Grace Lutheran Church 香港路德會永恩堂</v>
          </cell>
        </row>
        <row r="409">
          <cell r="E409" t="str">
            <v>ABIDING EDUCATIONAL CHARITY</v>
          </cell>
          <cell r="F409" t="str">
            <v>遵道慈善教育基金</v>
          </cell>
          <cell r="H409" t="str">
            <v>Abiding School (Nam Pin Wai) 遵道學校(南邊圍)</v>
          </cell>
        </row>
        <row r="410">
          <cell r="E410" t="str">
            <v>LUTHERAN CHURCH - HONG KONG SYNOD LIMITED, THE</v>
          </cell>
          <cell r="F410" t="str">
            <v>香港路德會有限公司</v>
          </cell>
          <cell r="G410" t="str">
            <v>http://www.lutheran.org.hk/tsunami.html</v>
          </cell>
          <cell r="H410" t="str">
            <v>Abiding Spirit Lutheran Church 香港路德會沐靈堂</v>
          </cell>
        </row>
        <row r="411">
          <cell r="H411" t="str">
            <v>Able Education Association 慧中寶教育機構</v>
          </cell>
        </row>
        <row r="412">
          <cell r="H412" t="str">
            <v>Abounding Grace Baptist Church 恩潮浸信會</v>
          </cell>
        </row>
        <row r="413">
          <cell r="H413" t="str">
            <v>Absolutely Fabulous Theatre Connection Company , The 誇啦啦藝術集匯</v>
          </cell>
        </row>
        <row r="414">
          <cell r="E414" t="str">
            <v>TSIM SHA TSUI MANDARIN BAPTIST CHURCH</v>
          </cell>
          <cell r="F414" t="str">
            <v>尖沙咀國語浸信會</v>
          </cell>
          <cell r="G414" t="str">
            <v>http://www.tstmbc.org.hk</v>
          </cell>
          <cell r="H414" t="str">
            <v xml:space="preserve">Abundance Chapel </v>
          </cell>
        </row>
        <row r="415">
          <cell r="D415" t="str">
            <v>http://abundantgrace.wordpress.com</v>
          </cell>
          <cell r="H415" t="str">
            <v>Abundant Grace Baptist Church, 深恩浸信會</v>
          </cell>
        </row>
        <row r="416">
          <cell r="H416" t="str">
            <v>Abundant Grace Charity Foundation 主恩澤森慈善基金會</v>
          </cell>
        </row>
        <row r="417">
          <cell r="H417" t="str">
            <v>Abundant Grace Christian Assembly 基督教豐盛恩典堂</v>
          </cell>
        </row>
        <row r="418">
          <cell r="H418" t="str">
            <v>Abundant Grace Christian Church 基督教會豐盛之家</v>
          </cell>
        </row>
        <row r="419">
          <cell r="H419" t="str">
            <v>Abundant Grace Family 豐盛恩典之家</v>
          </cell>
        </row>
        <row r="420">
          <cell r="H420" t="str">
            <v>Abundant Grace Revival Christian Church 基督教復興教會埔恩堂</v>
          </cell>
        </row>
        <row r="421">
          <cell r="D421" t="str">
            <v>http://www.abundantlife.org.hk/</v>
          </cell>
          <cell r="H421" t="str">
            <v>Abundant Life Christian Church 基督教豐盛生命堂</v>
          </cell>
        </row>
        <row r="422">
          <cell r="H422" t="str">
            <v xml:space="preserve">Abundant Life Christian Ministries International </v>
          </cell>
        </row>
        <row r="423">
          <cell r="E423" t="str">
            <v>LUTHERAN CHURCH - HONG KONG SYNOD LIMITED, THE</v>
          </cell>
          <cell r="F423" t="str">
            <v>香港路德會有限公司</v>
          </cell>
          <cell r="G423" t="str">
            <v>http://www.lutheran.org.hk/tsunami.html</v>
          </cell>
          <cell r="H423" t="str">
            <v>Abundant Life Lutheran Church 香港路德會雍盛堂(佈道所)</v>
          </cell>
        </row>
        <row r="424">
          <cell r="E424" t="str">
            <v>HONG KONG BAPTIST UNIVERSITY, THE</v>
          </cell>
          <cell r="F424" t="str">
            <v>香港浸會大學</v>
          </cell>
          <cell r="G424" t="str">
            <v>http://buwww.hkbu.edu.hk</v>
          </cell>
          <cell r="H424" t="str">
            <v>Academic Community Church Hong Kong Baptist University - Kindergarten 基督教大專禮拜堂</v>
          </cell>
        </row>
        <row r="425">
          <cell r="E425" t="str">
            <v>PROMISED LAND MOVEMENT</v>
          </cell>
          <cell r="F425" t="str">
            <v>金路發展</v>
          </cell>
          <cell r="H425" t="str">
            <v>Academy For Hushands And Wives 夫妻學院</v>
          </cell>
        </row>
        <row r="426">
          <cell r="D426" t="str">
            <v>http://academy.school.net.hk/</v>
          </cell>
          <cell r="E426" t="str">
            <v>ACADEMY KINDERGARTEN (TIN SHUI WAI) LIMITED</v>
          </cell>
          <cell r="F426" t="str">
            <v>翰林幼稚園(天水圍)有限公司</v>
          </cell>
          <cell r="G426" t="str">
            <v>http://academy.school.net.hk/</v>
          </cell>
          <cell r="H426" t="str">
            <v xml:space="preserve">Academy Kindergarten (Tin Shui Wai) </v>
          </cell>
        </row>
        <row r="427">
          <cell r="D427" t="str">
            <v>http://academy.school.net.hk/</v>
          </cell>
          <cell r="H427" t="str">
            <v>Academy Kindergarten (Tin Shui Wai) 翰林幼稚園(天水圍)</v>
          </cell>
        </row>
        <row r="428">
          <cell r="D428" t="str">
            <v>http://www.cns.org.hk</v>
          </cell>
          <cell r="H428" t="str">
            <v>Academy Of Chinese Studies , The 中國文化研究院</v>
          </cell>
        </row>
        <row r="429">
          <cell r="D429" t="str">
            <v>http://www.academyofchrist.net</v>
          </cell>
          <cell r="H429" t="str">
            <v>Academy Of Christ 基督學房</v>
          </cell>
        </row>
        <row r="430">
          <cell r="H430" t="str">
            <v xml:space="preserve">Academy Of Family Therapy , The </v>
          </cell>
        </row>
        <row r="431">
          <cell r="H431" t="str">
            <v xml:space="preserve">Academy Of Linguistic Origin </v>
          </cell>
        </row>
        <row r="432">
          <cell r="H432" t="str">
            <v>Academy Of Professional Certification 專業認証學院</v>
          </cell>
        </row>
        <row r="433">
          <cell r="E433" t="str">
            <v>COMMUNITY WELFARE PROJECTS FOUNDATION</v>
          </cell>
          <cell r="F433" t="str">
            <v>社區公益基金會</v>
          </cell>
          <cell r="H433" t="str">
            <v>Academy Of Talented Artists 天才藝術院</v>
          </cell>
        </row>
        <row r="434">
          <cell r="E434" t="str">
            <v>SEAL OF LOVE CHARITABLE FOUNDATION</v>
          </cell>
          <cell r="F434" t="str">
            <v>正愛慈善基金會</v>
          </cell>
          <cell r="H434" t="str">
            <v>Acc Education Fund ACC 教育慈善基金</v>
          </cell>
        </row>
        <row r="435">
          <cell r="H435" t="str">
            <v xml:space="preserve">Acca Charitable Foundation </v>
          </cell>
        </row>
        <row r="436">
          <cell r="D436" t="str">
            <v>http://www.accesshk.org/</v>
          </cell>
          <cell r="H436" t="str">
            <v xml:space="preserve">Access Hk </v>
          </cell>
        </row>
        <row r="437">
          <cell r="D437" t="str">
            <v>http://www.acclaim.org.hk</v>
          </cell>
          <cell r="H437" t="str">
            <v>Acclaim Company 迎欣</v>
          </cell>
        </row>
        <row r="438">
          <cell r="E438" t="str">
            <v>STEWARDS LIMITED</v>
          </cell>
          <cell r="F438" t="str">
            <v>香港神託會有限公司</v>
          </cell>
          <cell r="G438" t="str">
            <v>/en/donation/search/ngodetails.aspx?ID=130</v>
          </cell>
          <cell r="H438" t="str">
            <v xml:space="preserve">Accounting Support </v>
          </cell>
        </row>
        <row r="439">
          <cell r="H439" t="str">
            <v xml:space="preserve">Act China </v>
          </cell>
        </row>
        <row r="440">
          <cell r="D440" t="str">
            <v>http://www.actionasiaevents.com/</v>
          </cell>
          <cell r="H440" t="str">
            <v xml:space="preserve">Action Asia Foundation </v>
          </cell>
        </row>
        <row r="441">
          <cell r="D441" t="str">
            <v>http://www.actioncare.asia/</v>
          </cell>
          <cell r="H441" t="str">
            <v>Action Care International 關愛動員(國際)</v>
          </cell>
        </row>
        <row r="442">
          <cell r="H442" t="str">
            <v>Action Health 健康行動</v>
          </cell>
        </row>
        <row r="443">
          <cell r="D443" t="str">
            <v>http://www.aohk.org.hk</v>
          </cell>
          <cell r="E443" t="str">
            <v>ASIAN OUTREACH HONG KONG LIMITED</v>
          </cell>
          <cell r="F443" t="str">
            <v>香港亞洲歸主協會有限公司</v>
          </cell>
          <cell r="G443" t="str">
            <v>/en/donation/search/ngodetails.aspx?ID=30</v>
          </cell>
          <cell r="H443" t="str">
            <v>Action Love 愛心行動</v>
          </cell>
        </row>
        <row r="444">
          <cell r="H444" t="str">
            <v xml:space="preserve">Action Outreach Hong Kong </v>
          </cell>
        </row>
        <row r="445">
          <cell r="H445" t="str">
            <v>Action Sports Foundation 善行體育基金</v>
          </cell>
        </row>
        <row r="446">
          <cell r="H446" t="str">
            <v>Actionlove (China) 愛心行動協會(中國)</v>
          </cell>
        </row>
        <row r="447">
          <cell r="H447" t="str">
            <v xml:space="preserve">Activaid Charitable Projects </v>
          </cell>
        </row>
        <row r="448">
          <cell r="E448" t="str">
            <v>LIGHT AND LOVE HOME LIMITED</v>
          </cell>
          <cell r="F448" t="str">
            <v>光愛中心有限公司</v>
          </cell>
          <cell r="G448" t="str">
            <v>http://www.llhome.org</v>
          </cell>
          <cell r="H448" t="str">
            <v>Active Ageing Centre 耆菁天地</v>
          </cell>
        </row>
        <row r="449">
          <cell r="D449" t="str">
            <v>http://202.131.44.50/activist/aahome.asp</v>
          </cell>
          <cell r="H449" t="str">
            <v>Activist Association 力行社</v>
          </cell>
        </row>
        <row r="450">
          <cell r="H450" t="str">
            <v>Acts 求祈劇社</v>
          </cell>
        </row>
        <row r="451">
          <cell r="E451" t="str">
            <v>IMC OF AD &amp; FD OF POK OI HOSPITAL MRS CHENG YAM ON MILLENNIUM SCHOOL, THE Alias / Notes: IMC = Incorporated Management Committee</v>
          </cell>
          <cell r="F451" t="str">
            <v>博愛醫院歷屆總理聯誼會鄭任安夫人千禧小學法團校董會</v>
          </cell>
          <cell r="H451" t="str">
            <v>Ad &amp; Fd Of Pok Oi Hospital Mrs. Cheng Yam On Millennium School 博愛醫院歷屆總理聯誼會鄭任安夫人千禧小學</v>
          </cell>
        </row>
        <row r="452">
          <cell r="H452" t="str">
            <v>Addult Value Association 活得妙成年關注協會</v>
          </cell>
        </row>
        <row r="453">
          <cell r="H453" t="str">
            <v>Adhd Foundation 專注力促進會</v>
          </cell>
        </row>
        <row r="454">
          <cell r="H454" t="str">
            <v xml:space="preserve">Adi-El Foundation </v>
          </cell>
        </row>
        <row r="455">
          <cell r="D455" t="str">
            <v>http://www.admcf.org/</v>
          </cell>
          <cell r="H455" t="str">
            <v xml:space="preserve">Adm Capital Foundation , The </v>
          </cell>
        </row>
        <row r="456">
          <cell r="E456" t="str">
            <v>BAPTIST OI KWAN SOCIAL SERVICE</v>
          </cell>
          <cell r="F456" t="str">
            <v>浸信會愛羣社會服務處</v>
          </cell>
          <cell r="G456" t="str">
            <v>/en/donation/search/ngodetails.aspx?ID=204</v>
          </cell>
          <cell r="H456" t="str">
            <v>Adolescent Early Intervention Program 青少年身心導航服務</v>
          </cell>
        </row>
        <row r="457">
          <cell r="H457" t="str">
            <v xml:space="preserve">Adoptive Families Of Hong Kong </v>
          </cell>
        </row>
        <row r="458">
          <cell r="H458" t="str">
            <v>Adream Charitable Foundation 真愛夢想中國教育基金</v>
          </cell>
        </row>
        <row r="459">
          <cell r="E459" t="str">
            <v>SHATIN BAPTIST CHURCH</v>
          </cell>
          <cell r="F459" t="str">
            <v>沙田浸信會</v>
          </cell>
          <cell r="G459" t="str">
            <v>/en/donation/search/ngodetails.aspx?ID=116</v>
          </cell>
          <cell r="H459" t="str">
            <v>Advanced Learning Institute For 信徒神學裝備學院</v>
          </cell>
        </row>
        <row r="460">
          <cell r="D460" t="str">
            <v>http://www.hkosl.com/aa-lam/page.php?parentid=3&amp;pagecontentid=19</v>
          </cell>
          <cell r="H460" t="str">
            <v>Advancement Academy 晞望成長坊</v>
          </cell>
        </row>
        <row r="461">
          <cell r="E461" t="str">
            <v>LUTHERAN CHURCH - HONG KONG SYNOD LIMITED, THE</v>
          </cell>
          <cell r="F461" t="str">
            <v>香港路德會有限公司</v>
          </cell>
          <cell r="G461" t="str">
            <v>http://www.lutheran.org.hk/tsunami.html</v>
          </cell>
          <cell r="H461" t="str">
            <v>Advent Lutheran Church Of The Deaf 香港路德會主臨聾人堂</v>
          </cell>
        </row>
        <row r="462">
          <cell r="E462" t="str">
            <v>HONG KONG - MACAO CONFERENCE OF SEVENTH-DAY ADVENTISTS</v>
          </cell>
          <cell r="F462" t="str">
            <v>基督復臨安息日會港澳區會</v>
          </cell>
          <cell r="G462" t="str">
            <v>http://www.hkmcadventist.org</v>
          </cell>
          <cell r="H462" t="str">
            <v>Adventist Book Centre (Adventist Vege Food) 時兆書室(時兆素食品)</v>
          </cell>
        </row>
        <row r="463">
          <cell r="D463" t="str">
            <v>http://www.adventureship.org.hk</v>
          </cell>
          <cell r="H463" t="str">
            <v>Adventure - Ship 乘風航</v>
          </cell>
        </row>
        <row r="464">
          <cell r="D464" t="str">
            <v>http://www.adventure.org.hk/</v>
          </cell>
          <cell r="H464" t="str">
            <v>Adventure Counselling Association 歷奇輔導協會</v>
          </cell>
        </row>
        <row r="465">
          <cell r="E465" t="str">
            <v>HONG KONG - MACAO CONFERENCE OF SEVENTH-DAY ADVENTISTS</v>
          </cell>
          <cell r="F465" t="str">
            <v>基督復臨安息日會港澳區會</v>
          </cell>
          <cell r="G465" t="str">
            <v>http://www.hkmcadventist.org</v>
          </cell>
          <cell r="H465" t="str">
            <v>Adventurer Club 前鋒會幼年團</v>
          </cell>
        </row>
        <row r="466">
          <cell r="H466" t="str">
            <v>Advocates For Children And The Aged 扶攜會</v>
          </cell>
        </row>
        <row r="467">
          <cell r="D467" t="str">
            <v>http://www.aeonfund.org.hk/</v>
          </cell>
          <cell r="H467" t="str">
            <v xml:space="preserve">Aeon Education And Environment Fund </v>
          </cell>
        </row>
        <row r="468">
          <cell r="H468" t="str">
            <v xml:space="preserve">Affinity Services </v>
          </cell>
        </row>
        <row r="469">
          <cell r="H469" t="str">
            <v>Afh Charitable Foundation 亞洲金融慈善基金</v>
          </cell>
        </row>
        <row r="470">
          <cell r="D470" t="str">
            <v>http://www.aimhk.org</v>
          </cell>
          <cell r="H470" t="str">
            <v>Africa Inland Mission International Hong Kong Committee 非洲內地會香港區委會</v>
          </cell>
        </row>
        <row r="471">
          <cell r="D471" t="str">
            <v>http://www.avahk.com.hk/</v>
          </cell>
          <cell r="H471" t="str">
            <v>African Violet Association Of Hong Kong 香港非洲紫羅蘭協會</v>
          </cell>
        </row>
        <row r="472">
          <cell r="E472" t="str">
            <v>STEWARDS LIMITED</v>
          </cell>
          <cell r="F472" t="str">
            <v>香港神託會有限公司</v>
          </cell>
          <cell r="G472" t="str">
            <v>/en/donation/search/ngodetails.aspx?ID=130</v>
          </cell>
          <cell r="H472" t="str">
            <v xml:space="preserve">After School Care Services </v>
          </cell>
        </row>
        <row r="473">
          <cell r="E473" t="str">
            <v>BAPTIST OI KWAN SOCIAL SERVICE</v>
          </cell>
          <cell r="F473" t="str">
            <v>浸信會愛羣社會服務處</v>
          </cell>
          <cell r="G473" t="str">
            <v>/en/donation/search/ngodetails.aspx?ID=204</v>
          </cell>
          <cell r="H473" t="str">
            <v>After School Learning 區本課餘學習計劃</v>
          </cell>
        </row>
        <row r="474">
          <cell r="E474" t="str">
            <v>ST. JAMES SETTLEMENT</v>
          </cell>
          <cell r="F474" t="str">
            <v>聖雅各福群會</v>
          </cell>
          <cell r="G474" t="str">
            <v>/en/donation/search/ngodetails.aspx?ID=131</v>
          </cell>
          <cell r="H474" t="str">
            <v>After School Care Services 學童課餘託管中心</v>
          </cell>
        </row>
        <row r="475">
          <cell r="H475" t="str">
            <v>Against Elderly Abuse Of Hong Kong, The 香港防止虐待長者協會</v>
          </cell>
        </row>
        <row r="476">
          <cell r="H476" t="str">
            <v>Agape Foundation 愛福基金會</v>
          </cell>
        </row>
        <row r="477">
          <cell r="D477" t="str">
            <v>https://www.facebook.com/pages/Agape-Gospel-Church-%E6%84%9B%E5%8A%A0%E5%80%8D%E7%A6%8F%E9%9F%B3%E5%A0%82/178925828818811</v>
          </cell>
          <cell r="E477" t="str">
            <v>CHRISTIAN AGAPE LIFE MISSION COMPANY</v>
          </cell>
          <cell r="F477" t="str">
            <v>基督教愛加倍生命使團有限公司</v>
          </cell>
          <cell r="G477" t="str">
            <v>http://www.almega.com.hk/acms/?site=calm</v>
          </cell>
          <cell r="H477" t="str">
            <v>Agape Gospel Church 愛加倍福音堂</v>
          </cell>
        </row>
        <row r="478">
          <cell r="D478" t="str">
            <v>http://www.agapehk.com</v>
          </cell>
          <cell r="H478" t="str">
            <v>Agape International Ministry Hong Kong 愛修園國際宣教訓練中心香港</v>
          </cell>
        </row>
        <row r="479">
          <cell r="H479" t="str">
            <v>Agape Love Deaf International 愛加倍國際愛聾協會</v>
          </cell>
        </row>
        <row r="480">
          <cell r="E480" t="str">
            <v>CONFERENCE OF MENNONITE CHURCHES IN HONG KONG, THE</v>
          </cell>
          <cell r="F480" t="str">
            <v>基督教門諾會香港聯會</v>
          </cell>
          <cell r="H480" t="str">
            <v>Agape Mennonite Church 基督教門諾會愛恩堂</v>
          </cell>
        </row>
        <row r="481">
          <cell r="D481" t="str">
            <v>http://agp.methodist.org.hk</v>
          </cell>
          <cell r="E481" t="str">
            <v>METHODIST CHURCH, HONG KONG, THE</v>
          </cell>
          <cell r="F481" t="str">
            <v>香港基督教循道衛理聯合教會</v>
          </cell>
          <cell r="G481" t="str">
            <v>http://www.methodist.org.hk</v>
          </cell>
          <cell r="H481" t="str">
            <v>Agape Methodist Church 循道衛理聯合教會神愛堂</v>
          </cell>
        </row>
        <row r="482">
          <cell r="E482" t="str">
            <v>METHODIST CHURCH, HONG KONG, THE</v>
          </cell>
          <cell r="F482" t="str">
            <v>香港基督教循道衛理聯合教會</v>
          </cell>
          <cell r="G482" t="str">
            <v>http://www.methodist.org.hk</v>
          </cell>
          <cell r="H482" t="str">
            <v>Agape Methodist Church Kindergarten 神愛堂幼稚園</v>
          </cell>
        </row>
        <row r="483">
          <cell r="H483" t="str">
            <v>Agape Ministry Company 無比愛事工</v>
          </cell>
        </row>
        <row r="484">
          <cell r="H484" t="str">
            <v>Agape Society 友愛之家協會</v>
          </cell>
        </row>
        <row r="485">
          <cell r="H485" t="str">
            <v>Agape-Life Foundation 愛‧生命基金</v>
          </cell>
        </row>
        <row r="486">
          <cell r="H486" t="str">
            <v>Age Of The Kingdom Church , The 國度新時代教會</v>
          </cell>
        </row>
        <row r="487">
          <cell r="E487" t="str">
            <v>AGE OF THE KINGDOM CHURCH, THE</v>
          </cell>
          <cell r="F487" t="str">
            <v>國度新時代教會</v>
          </cell>
          <cell r="H487" t="str">
            <v>Age Of The Kingdom Church , The 國度新時代教會</v>
          </cell>
        </row>
        <row r="488">
          <cell r="H488" t="str">
            <v>Aging &amp; Better Care 愛予晴</v>
          </cell>
        </row>
        <row r="489">
          <cell r="H489" t="str">
            <v xml:space="preserve">Aglow International Hong Kong </v>
          </cell>
        </row>
        <row r="490">
          <cell r="D490" t="str">
            <v>http://agneskg.edu.hk</v>
          </cell>
          <cell r="H490" t="str">
            <v>Agnes Education Institute Company 雅麗斯教育機構</v>
          </cell>
        </row>
        <row r="491">
          <cell r="D491" t="str">
            <v>http://agneskg.edu.hk</v>
          </cell>
          <cell r="E491" t="str">
            <v>AGNES EDUCATION INSTITUTE COMPANY LIMITED</v>
          </cell>
          <cell r="F491" t="str">
            <v>雅麗斯教育機構有限公司</v>
          </cell>
          <cell r="G491" t="str">
            <v>http://agneskg.edu.hk</v>
          </cell>
          <cell r="H491" t="str">
            <v>Agnes English Kindergarten 雅麗斯英文幼稚園</v>
          </cell>
        </row>
        <row r="492">
          <cell r="D492" t="str">
            <v>http://agneskg.edu.hk</v>
          </cell>
          <cell r="E492" t="str">
            <v>AGNES EDUCATION INSTITUTE COMPANY LIMITED</v>
          </cell>
          <cell r="F492" t="str">
            <v>雅麗斯教育機構有限公司</v>
          </cell>
          <cell r="G492" t="str">
            <v>http://agneskg.edu.hk</v>
          </cell>
          <cell r="H492" t="str">
            <v>Agnes Kindergarten (Grandeur Terrace) 雅麗斯俊宏軒幼稚園</v>
          </cell>
        </row>
        <row r="493">
          <cell r="D493" t="str">
            <v>http://agneskg.edu.hk</v>
          </cell>
          <cell r="E493" t="str">
            <v>AGNES EDUCATION INSTITUTE COMPANY LIMITED</v>
          </cell>
          <cell r="F493" t="str">
            <v>雅麗斯教育機構有限公司</v>
          </cell>
          <cell r="G493" t="str">
            <v>http://agneskg.edu.hk</v>
          </cell>
          <cell r="H493" t="str">
            <v>Agnes Nursery 雅麗斯幼兒園</v>
          </cell>
        </row>
        <row r="494">
          <cell r="D494" t="str">
            <v>http://agneskg.edu.hk</v>
          </cell>
          <cell r="E494" t="str">
            <v>AGNES EDUCATION INSTITUTE COMPANY LIMITED</v>
          </cell>
          <cell r="F494" t="str">
            <v>雅麗斯教育機構有限公司</v>
          </cell>
          <cell r="G494" t="str">
            <v>http://agneskg.edu.hk</v>
          </cell>
          <cell r="H494" t="str">
            <v>Agnes Nursery (Grandeur Terrace) 雅麗斯俊宏軒幼兒園</v>
          </cell>
        </row>
        <row r="495">
          <cell r="H495" t="str">
            <v>Ahavah Covenant Academy 雅和博聖約書院</v>
          </cell>
        </row>
        <row r="496">
          <cell r="H496" t="str">
            <v>Ai You (Hong Kong) Foundation 愛佑慈善基金</v>
          </cell>
        </row>
        <row r="497">
          <cell r="D497" t="str">
            <v>http://www.gcec.hk/index.html</v>
          </cell>
          <cell r="H497" t="str">
            <v>Aia Charity &amp; Education Trust Fund Aia 國際會計師公會慈善及教育基金</v>
          </cell>
        </row>
        <row r="498">
          <cell r="D498" t="str">
            <v>http://www.aia.com.hk/chi/index.jsp</v>
          </cell>
          <cell r="H498" t="str">
            <v>Aia Foundation 友邦慈善基金</v>
          </cell>
        </row>
        <row r="499">
          <cell r="H499" t="str">
            <v>Aichina 愛中國</v>
          </cell>
        </row>
        <row r="500">
          <cell r="H500" t="str">
            <v>Aid To Mothers Arts Foundation 母親的藝術基金會</v>
          </cell>
        </row>
        <row r="501">
          <cell r="D501" t="str">
            <v>http://www.aide-et-action.org.hk/tch/</v>
          </cell>
          <cell r="H501" t="str">
            <v>Aide Et Action Education Foundation 愛達迅教育基金會</v>
          </cell>
        </row>
        <row r="502">
          <cell r="H502" t="str">
            <v>Aids Care China 中國愛之關懷</v>
          </cell>
        </row>
        <row r="503">
          <cell r="D503" t="str">
            <v>http://www.hkair.org</v>
          </cell>
          <cell r="H503" t="str">
            <v xml:space="preserve">Air Association , The </v>
          </cell>
        </row>
        <row r="504">
          <cell r="D504" t="str">
            <v>http://www.amhk.org</v>
          </cell>
          <cell r="H504" t="str">
            <v>Air Monitor Limited 空氣監察</v>
          </cell>
        </row>
        <row r="505">
          <cell r="D505" t="str">
            <v>http://www.aishk.edu.hk/index.php</v>
          </cell>
          <cell r="H505" t="str">
            <v xml:space="preserve">Aishk - Parent Association </v>
          </cell>
        </row>
        <row r="506">
          <cell r="H506" t="str">
            <v>Albert C W Chan Foundation, The 陳俊懷基金</v>
          </cell>
        </row>
        <row r="507">
          <cell r="H507" t="str">
            <v xml:space="preserve">Albert Wu Charitable Trust </v>
          </cell>
        </row>
        <row r="508">
          <cell r="H508" t="str">
            <v>Albert Yeung Sau Shing Charity Foundation 楊受成慈善基金</v>
          </cell>
        </row>
        <row r="509">
          <cell r="H509" t="str">
            <v>Albert Young Foundation 楊秉正基金</v>
          </cell>
        </row>
        <row r="510">
          <cell r="H510" t="str">
            <v>Alena Foundation 愛蓮基金</v>
          </cell>
        </row>
        <row r="511">
          <cell r="H511" t="str">
            <v>Alice Cheng Foundation 張永珍基金</v>
          </cell>
        </row>
        <row r="512">
          <cell r="D512" t="str">
            <v>http://www.nethersole.org.hk</v>
          </cell>
          <cell r="H512" t="str">
            <v>Alice Ho Miu Ling Nethersole Charity Foundation 雅麗氏何妙齡那打素慈善基金會</v>
          </cell>
        </row>
        <row r="513">
          <cell r="E513" t="str">
            <v>HONG KONG RED CROSS</v>
          </cell>
          <cell r="F513" t="str">
            <v>香港紅十字會</v>
          </cell>
          <cell r="G513" t="str">
            <v>/en/donation/search/ngodetails.aspx?ID=102</v>
          </cell>
          <cell r="H513" t="str">
            <v xml:space="preserve">Alice Ho Miu Ling Nethersole Hospital </v>
          </cell>
        </row>
        <row r="514">
          <cell r="E514" t="str">
            <v>HOSPITAL AUTHORITY</v>
          </cell>
          <cell r="F514" t="str">
            <v>醫院管理局</v>
          </cell>
          <cell r="G514" t="str">
            <v>http://www.ha.org.hk</v>
          </cell>
          <cell r="H514" t="str">
            <v>Alice Ho Miu Ling Nethersole Hospital 雅麗氏何妙齡那打素醫院</v>
          </cell>
        </row>
        <row r="515">
          <cell r="H515" t="str">
            <v>Alice Ho Miu Ling Nethersole Social Service 雅麗氏何妙齡那打素社福</v>
          </cell>
        </row>
        <row r="516">
          <cell r="E516" t="str">
            <v>ALICE LAN AND VERA SHEN EDUCATION FUND</v>
          </cell>
          <cell r="F516" t="str">
            <v>藍如溪盛成皿教育基金</v>
          </cell>
          <cell r="H516" t="str">
            <v>Alice Lan &amp; Vera Shen Education Fund Delia Pei Kindergarten 藍如溪盛成皿教育基金邊陳之娟幼稚園</v>
          </cell>
        </row>
        <row r="517">
          <cell r="E517" t="str">
            <v>ALICE LAN AND VERA SHEN EDUCATION FUND</v>
          </cell>
          <cell r="F517" t="str">
            <v>藍如溪盛成皿教育基金</v>
          </cell>
          <cell r="H517" t="str">
            <v>Alice Lan &amp; Vera Shen Education Fund Delia Pei Nursery 藍如溪盛成皿教育基金邊陳之娟幼兒園</v>
          </cell>
        </row>
        <row r="518">
          <cell r="E518" t="str">
            <v>ALICE LAN AND VERA SHEN EDUCATION FUND</v>
          </cell>
          <cell r="F518" t="str">
            <v>藍如溪盛成皿教育基金</v>
          </cell>
          <cell r="H518" t="str">
            <v>Alice Lan &amp; Vera Shen Education Fund Gordon Pei Kindergarten 藍如溪盛成皿教育基金邊耀良幼稚園</v>
          </cell>
        </row>
        <row r="519">
          <cell r="E519" t="str">
            <v>ALICE LAN AND VERA SHEN EDUCATION FUND</v>
          </cell>
          <cell r="F519" t="str">
            <v>藍如溪盛成皿教育基金</v>
          </cell>
          <cell r="H519" t="str">
            <v>Alice Lan &amp; Vera Shen Education Fund Gordon Pei Nursery 藍如溪盛成皿教育基金邊耀良幼兒園</v>
          </cell>
        </row>
        <row r="520">
          <cell r="H520" t="str">
            <v>Alice Lan And Vera Shen Education Fund 藍如溪盛成皿教育基金</v>
          </cell>
        </row>
        <row r="521">
          <cell r="H521" t="str">
            <v>Alice Theatre Laboratory 愛麗絲劇場實驗室</v>
          </cell>
        </row>
        <row r="522">
          <cell r="H522" t="str">
            <v xml:space="preserve">Alice Wu Memorial Fund </v>
          </cell>
        </row>
        <row r="523">
          <cell r="H523" t="str">
            <v>Alison Lam Foundation , The 愛禮信基金會</v>
          </cell>
        </row>
        <row r="524">
          <cell r="E524" t="str">
            <v>ALL GRACIOUS SOCIETY (HONG KONG)</v>
          </cell>
          <cell r="F524" t="str">
            <v>持量協會</v>
          </cell>
          <cell r="H524" t="str">
            <v>All Gracious Society 慈量協會</v>
          </cell>
        </row>
        <row r="525">
          <cell r="H525" t="str">
            <v>All Gracious Society (Hong Kong) 持量協會</v>
          </cell>
        </row>
        <row r="526">
          <cell r="H526" t="str">
            <v>All Human Health Foundation 全人類健康基金會</v>
          </cell>
        </row>
        <row r="527">
          <cell r="H527" t="str">
            <v>All Nations Educational Services 萬國英語教育</v>
          </cell>
        </row>
        <row r="528">
          <cell r="H528" t="str">
            <v>All Nations Worship And Praise Ministries, Hong Kong 萬國敬拜與讚美香港分會</v>
          </cell>
        </row>
        <row r="529">
          <cell r="E529" t="str">
            <v>CHURCH BODY OF THE HONG KONG SHENG KUNG HUI</v>
          </cell>
          <cell r="F529" t="str">
            <v>香港聖公會管業委員會</v>
          </cell>
          <cell r="H529" t="str">
            <v>All Saints Cathedral 諸聖座堂</v>
          </cell>
        </row>
        <row r="530">
          <cell r="D530" t="str">
            <v>http://www.avbchurch.org</v>
          </cell>
          <cell r="H530" t="str">
            <v>All Virtues Baptist Church 百德浸信會</v>
          </cell>
        </row>
        <row r="531">
          <cell r="H531" t="str">
            <v xml:space="preserve">Allah Ditta (Deceased) - Charitable Trust Fund </v>
          </cell>
        </row>
        <row r="532">
          <cell r="H532" t="str">
            <v>Allegro Singers 明儀合唱團</v>
          </cell>
        </row>
        <row r="533">
          <cell r="E533" t="str">
            <v>ALLIANCE BIBLE SEMINARY</v>
          </cell>
          <cell r="F533" t="str">
            <v>建道神學院</v>
          </cell>
          <cell r="G533" t="str">
            <v>http://www.abs.edu</v>
          </cell>
          <cell r="H533" t="str">
            <v>Alliance Bible Seminary Student Evangelistic Band 建道神學院學生佈道團</v>
          </cell>
        </row>
        <row r="534">
          <cell r="E534" t="str">
            <v>CHRISTIAN &amp; MISSIONARY ALLIANCE CHURCH UNION HONG KONG LIMITED</v>
          </cell>
          <cell r="F534" t="str">
            <v>基督教宣道會香港區聯會有限公司</v>
          </cell>
          <cell r="G534" t="str">
            <v>/en/donation/search/ngodetails.aspx?ID=191</v>
          </cell>
          <cell r="H534" t="str">
            <v xml:space="preserve">Alliance Bible Seminary Student Evangelistic Band </v>
          </cell>
        </row>
        <row r="535">
          <cell r="D535" t="str">
            <v>http://www.abs.edu</v>
          </cell>
          <cell r="E535" t="str">
            <v>CHRISTIAN &amp; MISSIONARY ALLIANCE CHURCH UNION HONG KONG LIMITED</v>
          </cell>
          <cell r="F535" t="str">
            <v>基督教宣道會香港區聯會有限公司</v>
          </cell>
          <cell r="G535" t="str">
            <v>/en/donation/search/ngodetails.aspx?ID=191</v>
          </cell>
          <cell r="H535" t="str">
            <v>Alliance Bible Seminary 建道神學院</v>
          </cell>
        </row>
        <row r="536">
          <cell r="D536" t="str">
            <v>http://www.cap.org.hk/</v>
          </cell>
          <cell r="E536" t="str">
            <v>CHRISTIAN &amp; MISSIONARY ALLIANCE CHURCH UNION HONG KONG LIMITED</v>
          </cell>
          <cell r="F536" t="str">
            <v>基督教宣道會香港區聯會有限公司</v>
          </cell>
          <cell r="G536" t="str">
            <v>/en/donation/search/ngodetails.aspx?ID=191</v>
          </cell>
          <cell r="H536" t="str">
            <v>Alliance Book Centre - Yau Ma Tei 油麻地宣道書局</v>
          </cell>
        </row>
        <row r="537">
          <cell r="D537" t="str">
            <v>http://www.cap.org.hk/</v>
          </cell>
          <cell r="E537" t="str">
            <v>CHRISTIAN &amp; MISSIONARY ALLIANCE CHURCH UNION HONG KONG LIMITED</v>
          </cell>
          <cell r="F537" t="str">
            <v>基督教宣道會香港區聯會有限公司</v>
          </cell>
          <cell r="G537" t="str">
            <v>/en/donation/search/ngodetails.aspx?ID=191</v>
          </cell>
          <cell r="H537" t="str">
            <v>Alliance Book Centre - Yuen Long 元朗宣道書局</v>
          </cell>
        </row>
        <row r="538">
          <cell r="E538" t="str">
            <v>CHRISTIAN &amp; MISSIONARY ALLIANCE CHURCH UNION HONG KONG LIMITED</v>
          </cell>
          <cell r="F538" t="str">
            <v>基督教宣道會香港區聯會有限公司</v>
          </cell>
          <cell r="G538" t="str">
            <v>/en/donation/search/ngodetails.aspx?ID=191</v>
          </cell>
          <cell r="H538" t="str">
            <v>Alliance Book Store - North Point 北角宣道書局</v>
          </cell>
        </row>
        <row r="539">
          <cell r="H539" t="str">
            <v>Alliance Broadcasting Company 宣道廣播</v>
          </cell>
        </row>
        <row r="540">
          <cell r="D540" t="str">
            <v>http://www.alliancefrancaise.com.hk</v>
          </cell>
          <cell r="H540" t="str">
            <v>Alliance Francaise De Hong Kong 香港法國文化協會</v>
          </cell>
        </row>
        <row r="541">
          <cell r="D541" t="str">
            <v>http://www.alliancegs.org</v>
          </cell>
          <cell r="H541" t="str">
            <v>Alliance Global Serve 環球宣愛協會</v>
          </cell>
        </row>
        <row r="542">
          <cell r="E542" t="str">
            <v>KOWLOON TONG CHURCH OF THE CHINESE CHRISTIAN AND MISSIONARY ALLIANCE, THE</v>
          </cell>
          <cell r="F542" t="str">
            <v>香港九龍塘基督教中華宣道會</v>
          </cell>
          <cell r="G542" t="str">
            <v>http://www.ktac.org</v>
          </cell>
          <cell r="H542" t="str">
            <v xml:space="preserve">Alliance International Church </v>
          </cell>
        </row>
        <row r="543">
          <cell r="E543" t="str">
            <v>KOWLOON TONG CHURCH OF THE CHINESE CHRISTIAN AND MISSIONARY ALLIANCE, THE</v>
          </cell>
          <cell r="F543" t="str">
            <v>香港九龍塘基督教中華宣道會</v>
          </cell>
          <cell r="G543" t="str">
            <v>http://www.ktac.org</v>
          </cell>
          <cell r="H543" t="str">
            <v>Alliance Kindergarten,The 宣道幼稚園</v>
          </cell>
        </row>
        <row r="544">
          <cell r="E544" t="str">
            <v>CHRISTIAN &amp; MISSIONARY ALLIANCE CHURCH UNION HONG KONG LIMITED</v>
          </cell>
          <cell r="F544" t="str">
            <v>基督教宣道會香港區聯會有限公司</v>
          </cell>
          <cell r="G544" t="str">
            <v>/en/donation/search/ngodetails.aspx?ID=191</v>
          </cell>
          <cell r="H544" t="str">
            <v>Alliance Mandarin Church 宣道會國語堂</v>
          </cell>
        </row>
        <row r="545">
          <cell r="H545" t="str">
            <v>Alliance Of Anti-Drug Abuse Professionals 禁毒專業聯盟</v>
          </cell>
        </row>
        <row r="546">
          <cell r="H546" t="str">
            <v>Alliance Of Ex-Mentally Ill Of Hong Kong 香港精神康復者聯盟</v>
          </cell>
        </row>
        <row r="547">
          <cell r="H547" t="str">
            <v>Alliance Of Self Help Groups For The Occupational Injuries And Diseases 香港職業傷病聯盟</v>
          </cell>
        </row>
        <row r="548">
          <cell r="D548" t="str">
            <v>http://aps.solarcreation.com/</v>
          </cell>
          <cell r="E548" t="str">
            <v>KOWLOON TONG CHURCH OF THE CHINESE CHRISTIAN AND MISSIONARY ALLIANCE, THE</v>
          </cell>
          <cell r="F548" t="str">
            <v>香港九龍塘基督教中華宣道會</v>
          </cell>
          <cell r="G548" t="str">
            <v>http://www.ktac.org</v>
          </cell>
          <cell r="H548" t="str">
            <v>Alliance Primary School Kowloon Tong 九龍塘宣道小學</v>
          </cell>
        </row>
        <row r="549">
          <cell r="D549" t="str">
            <v>http://www.apsss.edu.hk/</v>
          </cell>
          <cell r="E549" t="str">
            <v>KOWLOON TONG CHURCH OF THE CHINESE CHRISTIAN AND MISSIONARY ALLIANCE, THE</v>
          </cell>
          <cell r="F549" t="str">
            <v>香港九龍塘基督教中華宣道會</v>
          </cell>
          <cell r="G549" t="str">
            <v>http://www.ktac.org</v>
          </cell>
          <cell r="H549" t="str">
            <v>Alliance Primary School, Sheung Shui 上水宣道小學</v>
          </cell>
        </row>
        <row r="550">
          <cell r="D550" t="str">
            <v>http://www.apstht.edu.hk/</v>
          </cell>
          <cell r="E550" t="str">
            <v>KOWLOON TONG CHURCH OF THE CHINESE CHRISTIAN AND MISSIONARY ALLIANCE, THE</v>
          </cell>
          <cell r="F550" t="str">
            <v>香港九龍塘基督教中華宣道會</v>
          </cell>
          <cell r="G550" t="str">
            <v>http://www.ktac.org</v>
          </cell>
          <cell r="H550" t="str">
            <v>Alliance Primary School, Tai Hang Tung 大坑東宣道小學</v>
          </cell>
        </row>
        <row r="551">
          <cell r="D551" t="str">
            <v>http://www.apsw.edu.hk/</v>
          </cell>
          <cell r="E551" t="str">
            <v>KOWLOON TONG CHURCH OF THE CHINESE CHRISTIAN AND MISSIONARY ALLIANCE, THE</v>
          </cell>
          <cell r="F551" t="str">
            <v>香港九龍塘基督教中華宣道會</v>
          </cell>
          <cell r="G551" t="str">
            <v>http://www.ktac.org</v>
          </cell>
          <cell r="H551" t="str">
            <v>Alliance Primary School, Whampoa 黃埔宣道小學</v>
          </cell>
        </row>
        <row r="552">
          <cell r="E552" t="str">
            <v>CHRISTIAN &amp; MISSIONARY ALLIANCE, THE</v>
          </cell>
          <cell r="G552" t="str">
            <v>http://www.cmalliance.org</v>
          </cell>
          <cell r="H552" t="str">
            <v xml:space="preserve">Alliance Radio </v>
          </cell>
        </row>
        <row r="553">
          <cell r="E553" t="str">
            <v>ALLWAY KINDERGARTEN</v>
          </cell>
          <cell r="F553" t="str">
            <v>荃威幼稚園</v>
          </cell>
          <cell r="H553" t="str">
            <v xml:space="preserve">Allway Kindergarten </v>
          </cell>
        </row>
        <row r="554">
          <cell r="H554" t="str">
            <v>Allway Kindergarten 荃威幼稚園</v>
          </cell>
        </row>
        <row r="555">
          <cell r="E555" t="str">
            <v>GRACE INTERNATIONAL MINISTRIES</v>
          </cell>
          <cell r="F555" t="str">
            <v>恩典國際聖工</v>
          </cell>
          <cell r="H555" t="str">
            <v xml:space="preserve">Ally Christian Fellowship </v>
          </cell>
        </row>
        <row r="556">
          <cell r="D556" t="str">
            <v>http://www.alpha.org.hk</v>
          </cell>
          <cell r="H556" t="str">
            <v>Alpha Course Hong Kong 香港啟發課程</v>
          </cell>
        </row>
        <row r="557">
          <cell r="E557" t="str">
            <v>STEWARDS LIMITED</v>
          </cell>
          <cell r="F557" t="str">
            <v>香港神託會有限公司</v>
          </cell>
          <cell r="G557" t="str">
            <v>/en/donation/search/ngodetails.aspx?ID=130</v>
          </cell>
          <cell r="H557" t="str">
            <v xml:space="preserve">Alpha Resources Development </v>
          </cell>
        </row>
        <row r="558">
          <cell r="H558" t="str">
            <v>Alumni Association Of Divinity School Of Chung Chi College, The Chinese University Of Hong Kong 香港中文大學崇基學院神學院校友會</v>
          </cell>
        </row>
        <row r="559">
          <cell r="H559" t="str">
            <v>Alumni Association Of St Pauls Convent School Charitable Trust, The 聖保祿學校校友會慈善信託基金</v>
          </cell>
        </row>
        <row r="560">
          <cell r="H560" t="str">
            <v>Alumni Association Of The School Of Law Of The City University Of Hong Kong , The 香港城市大學法律學院畢業同學會</v>
          </cell>
        </row>
        <row r="561">
          <cell r="H561" t="str">
            <v>Always Hopes Foundation 奕恆基金會</v>
          </cell>
        </row>
        <row r="562">
          <cell r="H562" t="str">
            <v>Am730 Charity Fund 730慈善基金</v>
          </cell>
        </row>
        <row r="563">
          <cell r="H563" t="str">
            <v>Amazing Grace Christian Church 基督教恩臨堂</v>
          </cell>
        </row>
        <row r="564">
          <cell r="H564" t="str">
            <v>Amazing Grace Foundation 奇異恩典慈善基金</v>
          </cell>
        </row>
        <row r="565">
          <cell r="E565" t="str">
            <v>LUTHERAN CHURCH - HONG KONG SYNOD LIMITED, THE</v>
          </cell>
          <cell r="F565" t="str">
            <v>香港路德會有限公司</v>
          </cell>
          <cell r="G565" t="str">
            <v>http://www.lutheran.org.hk/tsunami.html</v>
          </cell>
          <cell r="H565" t="str">
            <v>Amazing Grace Lutheran Church 香港路德會沐恩堂</v>
          </cell>
        </row>
        <row r="566">
          <cell r="H566" t="str">
            <v>Amazing Grace Lutheran Church 路德會沐恩堂</v>
          </cell>
        </row>
        <row r="567">
          <cell r="D567" t="str">
            <v>http://www.agwmm.com</v>
          </cell>
          <cell r="H567" t="str">
            <v>Amazing Grace Worship Music Ministry 基恩敬拜音樂事工</v>
          </cell>
        </row>
        <row r="568">
          <cell r="H568" t="str">
            <v>Ambassador International Church 證道國際教會</v>
          </cell>
        </row>
        <row r="569">
          <cell r="H569" t="str">
            <v xml:space="preserve">Amber Foundation , The </v>
          </cell>
        </row>
        <row r="570">
          <cell r="H570" t="str">
            <v>American Assemblies Of God (Hong Kong Branch) 美國神召會(香港分會)</v>
          </cell>
        </row>
        <row r="571">
          <cell r="D571" t="str">
            <v>http://www.abmhk.org.hk/Chinese/chinese.html</v>
          </cell>
          <cell r="H571" t="str">
            <v>American Baptist Foreign Mission Society ( American Baptist Mission) 美浸信會</v>
          </cell>
        </row>
        <row r="572">
          <cell r="D572" t="str">
            <v>http://www.amcham.org.hk</v>
          </cell>
          <cell r="H572" t="str">
            <v xml:space="preserve">American Chamber Of Commerce Charitable Foundation, The </v>
          </cell>
        </row>
        <row r="573">
          <cell r="H573" t="str">
            <v xml:space="preserve">American College Of Chest Physicians Hong Kong And Macau Chapter </v>
          </cell>
        </row>
        <row r="574">
          <cell r="D574" t="str">
            <v>http://https://www.awa.org.hk</v>
          </cell>
          <cell r="H574" t="str">
            <v xml:space="preserve">American Womens Association Of Hong Kong , The </v>
          </cell>
        </row>
        <row r="575">
          <cell r="H575" t="str">
            <v xml:space="preserve">Amherst Asia Foundation </v>
          </cell>
        </row>
        <row r="576">
          <cell r="H576" t="str">
            <v>Amita Buddha Lodger Association 香港彌陀學會</v>
          </cell>
        </row>
        <row r="577">
          <cell r="H577" t="str">
            <v>Amitabha Buddhist Society (H.K.) 香港淨宗學會</v>
          </cell>
        </row>
        <row r="578">
          <cell r="D578" t="str">
            <v>http://wisdom.buddhistdoor.com/afhk/</v>
          </cell>
          <cell r="H578" t="str">
            <v xml:space="preserve">Amitabha Foundation </v>
          </cell>
        </row>
        <row r="579">
          <cell r="H579" t="str">
            <v>Amitabha Pure-Land Nunnery Of Wisdom Lotus 淨土宗慧蓮淨苑</v>
          </cell>
        </row>
        <row r="580">
          <cell r="H580" t="str">
            <v>Amitofo Care Centre (Hong Kong) 阿彌陀佛關懷中心</v>
          </cell>
        </row>
        <row r="581">
          <cell r="H581" t="str">
            <v>Amity Foundation, Hong Kong 愛德基金會</v>
          </cell>
        </row>
        <row r="582">
          <cell r="H582" t="str">
            <v xml:space="preserve">Amity Foundation, Hong Kong, , The </v>
          </cell>
        </row>
        <row r="583">
          <cell r="H583" t="str">
            <v>Amnesty International (Hong Kong) 國際特赦組織</v>
          </cell>
        </row>
        <row r="584">
          <cell r="D584" t="str">
            <v>http://www.amoycollege.edu.hk</v>
          </cell>
          <cell r="E584" t="str">
            <v>CHINESE CHRISTIAN CHURCH OF AMOY, KOWLOON, HONG KONG, THE</v>
          </cell>
          <cell r="F584" t="str">
            <v>香港九龍閩南中華基督教會</v>
          </cell>
          <cell r="G584" t="str">
            <v>http://cccamoy.church.org.hk/new_website/index.htm</v>
          </cell>
          <cell r="H584" t="str">
            <v>Amoy College 閩光書院</v>
          </cell>
        </row>
        <row r="585">
          <cell r="E585" t="str">
            <v>INTELLECTUAL EDUCATIONAL ASSOCIATION</v>
          </cell>
          <cell r="F585" t="str">
            <v>民知教育學會</v>
          </cell>
          <cell r="H585" t="str">
            <v>Amoy Plaza St. Teresa Kindergarten 淘大花園聖德肋撒幼稚園</v>
          </cell>
        </row>
        <row r="586">
          <cell r="E586" t="str">
            <v>INTELLECTUAL EDUCATIONAL ASSOCIATION</v>
          </cell>
          <cell r="F586" t="str">
            <v>民知教育學會</v>
          </cell>
          <cell r="H586" t="str">
            <v>Amoy Plaza St. Teresa Nursery Chiu Ha Kindergarten 淘大花園聖德肋撒幼兒院</v>
          </cell>
        </row>
        <row r="587">
          <cell r="D587" t="str">
            <v>http://www.amrita.org.hk</v>
          </cell>
          <cell r="H587" t="str">
            <v>Amrita Charity Foundation 甘露慈善基金會</v>
          </cell>
        </row>
        <row r="588">
          <cell r="H588" t="str">
            <v xml:space="preserve">Amsua Educational Foundation </v>
          </cell>
        </row>
        <row r="589">
          <cell r="H589" t="str">
            <v xml:space="preserve">Amy And Michael Ng Charitable Trust, The </v>
          </cell>
        </row>
        <row r="590">
          <cell r="H590" t="str">
            <v>An Tzu Charity Foundation 安慈善業基金會</v>
          </cell>
        </row>
        <row r="591">
          <cell r="H591" t="str">
            <v>Anan International Education Foundation Hong Kong (Charity) 香港安安國際自閉症教育基金會(慈善)</v>
          </cell>
        </row>
        <row r="592">
          <cell r="H592" t="str">
            <v xml:space="preserve">Ananda Society </v>
          </cell>
        </row>
        <row r="593">
          <cell r="E593" t="str">
            <v>CHURCH OF CHRIST IN CHINA, SHEUNG SHUI CHURCH,THE</v>
          </cell>
          <cell r="F593" t="str">
            <v>中華基督教會上水堂</v>
          </cell>
          <cell r="G593" t="str">
            <v>http://www.sheungshuichurch.org.hk</v>
          </cell>
          <cell r="H593" t="str">
            <v>Anani Kindergarten 主蔭幼稚園</v>
          </cell>
        </row>
        <row r="594">
          <cell r="H594" t="str">
            <v xml:space="preserve">Anapauso </v>
          </cell>
        </row>
        <row r="595">
          <cell r="H595" t="str">
            <v xml:space="preserve">Anatolia Cultural And Dialog Center </v>
          </cell>
        </row>
        <row r="596">
          <cell r="E596" t="str">
            <v/>
          </cell>
          <cell r="G596" t="str">
            <v>http://www.bbhk.org.hk</v>
          </cell>
          <cell r="H596" t="str">
            <v>Anchor House 臻訓中心</v>
          </cell>
        </row>
        <row r="597">
          <cell r="E597" t="str">
            <v>CTU EDUCATION FOUNDATION LIMITED</v>
          </cell>
          <cell r="F597" t="str">
            <v>職工盟教育基金有限公司</v>
          </cell>
          <cell r="G597" t="str">
            <v>/en/donation/search/ngodetails.aspx?ID=71</v>
          </cell>
          <cell r="H597" t="str">
            <v>Anchor Smart Learning Center 英卓教育中心</v>
          </cell>
        </row>
        <row r="598">
          <cell r="E598" t="str">
            <v>HONG KONG SOCIETY FOR REHABILITATION, THE</v>
          </cell>
          <cell r="F598" t="str">
            <v>香港復康會</v>
          </cell>
          <cell r="G598" t="str">
            <v>/en/donation/search/ngodetails.aspx?ID=163</v>
          </cell>
          <cell r="H598" t="str">
            <v xml:space="preserve">Anderson Training Fund </v>
          </cell>
        </row>
        <row r="599">
          <cell r="H599" t="str">
            <v>Andregina Charity Fund 安捷達基金會</v>
          </cell>
        </row>
        <row r="600">
          <cell r="D600" t="str">
            <v>http://www.andyhui.org.hk/</v>
          </cell>
          <cell r="H600" t="str">
            <v>Andy Hui Global Foundation 許志安國際慈善基金會</v>
          </cell>
        </row>
        <row r="601">
          <cell r="H601" t="str">
            <v>Andy Lau Charity Foundation 劉德華慈善基金會</v>
          </cell>
        </row>
        <row r="602">
          <cell r="H602" t="str">
            <v>Angel Of Diabetic 糖尿天使</v>
          </cell>
        </row>
        <row r="603">
          <cell r="E603" t="str">
            <v>ANGELA LUKS EDUCATION FOUNDATION LIMITED</v>
          </cell>
          <cell r="F603" t="str">
            <v>陸趙鈞鴻教育基金有限公司</v>
          </cell>
          <cell r="G603" t="str">
            <v>http://www.alef.org.hk/</v>
          </cell>
          <cell r="H603" t="str">
            <v>Angela Childrens Theatre 小天使兒童劇場</v>
          </cell>
        </row>
        <row r="604">
          <cell r="H604" t="str">
            <v>Angela Leong Charitable Foundation 梁安琪慈善基金</v>
          </cell>
        </row>
        <row r="605">
          <cell r="D605" t="str">
            <v>http://www.alef.org.hk/</v>
          </cell>
          <cell r="H605" t="str">
            <v>Angela Luks Education Foundation 陸趙鈞鴻教育基金</v>
          </cell>
        </row>
        <row r="606">
          <cell r="H606" t="str">
            <v xml:space="preserve">Angels For Orphans </v>
          </cell>
        </row>
        <row r="607">
          <cell r="H607" t="str">
            <v xml:space="preserve">Angkor Hospital For Children </v>
          </cell>
        </row>
        <row r="608">
          <cell r="H608" t="str">
            <v>Anglican (Hong Kong) Early Childhood Education Council 聖公宗幼兒教育議會</v>
          </cell>
        </row>
        <row r="609">
          <cell r="D609" t="str">
            <v>http://www.apsc.org.hk</v>
          </cell>
          <cell r="H609" t="str">
            <v>Anglican (Hong Kong) Primary Schools Council 聖公宗小學監理委員會</v>
          </cell>
        </row>
        <row r="610">
          <cell r="H610" t="str">
            <v>Anglican (Hong Kong) Secondary Schools Council 聖公宗中學委員會</v>
          </cell>
        </row>
        <row r="611">
          <cell r="H611" t="str">
            <v xml:space="preserve">Anglo - Hong Kong Trust, The </v>
          </cell>
        </row>
        <row r="612">
          <cell r="H612" t="str">
            <v>Animal Friends 動物朋友</v>
          </cell>
        </row>
        <row r="613">
          <cell r="H613" t="str">
            <v xml:space="preserve">Anisha A. Hotwani Memorial Fund </v>
          </cell>
        </row>
        <row r="614">
          <cell r="H614" t="str">
            <v xml:space="preserve">Anita Mui True Heart Charity Foundation </v>
          </cell>
        </row>
        <row r="615">
          <cell r="H615" t="str">
            <v>Annie Wong Leung Kit Wah Art Foundation , The 梁潔華藝術基金會</v>
          </cell>
        </row>
        <row r="616">
          <cell r="H616" t="str">
            <v>Annswee Foundation 安瑞慈善基金</v>
          </cell>
        </row>
        <row r="617">
          <cell r="D617" t="str">
            <v>http://www.ack.edu.hk/public/modules/main/main.asp</v>
          </cell>
          <cell r="E617" t="str">
            <v>CATHOLIC DIOCESE OF HONG KONG (Alias: Bishop of The Roman Catholic Church in Hong Kong, Inc., Catholic Mission)</v>
          </cell>
          <cell r="F617" t="str">
            <v>天主教香港教區</v>
          </cell>
          <cell r="G617" t="str">
            <v>http://catholic.org.hk/v2/b5/index.html</v>
          </cell>
          <cell r="H617" t="str">
            <v>Annunciation Catholic Kindergarten 天主教領報幼稚園</v>
          </cell>
        </row>
        <row r="618">
          <cell r="D618" t="str">
            <v>http://aglc.elchk.org.hk</v>
          </cell>
          <cell r="E618" t="str">
            <v>EVANGELICAL LUTHERAN CHURCH OF HONG KONG, THE</v>
          </cell>
          <cell r="F618" t="str">
            <v>基督教香港信義會</v>
          </cell>
          <cell r="G618" t="str">
            <v>http://www.elchk.org.hk</v>
          </cell>
          <cell r="H618" t="str">
            <v>Anointed Grace Lutheran Church Of Evangelical Lutheran Church Of Hong Kong 基督教香港信義會沐恩堂</v>
          </cell>
        </row>
        <row r="619">
          <cell r="H619" t="str">
            <v>Anthropological Survival Out-Reach 人類生存文化外展協會</v>
          </cell>
        </row>
        <row r="620">
          <cell r="D620" t="str">
            <v>http://www.anti480.org.hk</v>
          </cell>
          <cell r="E620" t="str">
            <v>ASSOCIATION CONCERNING SEXUAL VIOLENCE AGAINST WOMEN</v>
          </cell>
          <cell r="F620" t="str">
            <v>關注婦女性暴力協會</v>
          </cell>
          <cell r="G620" t="str">
            <v>/en/donation/search/ngodetails.aspx?ID=16</v>
          </cell>
          <cell r="H620" t="str">
            <v>Anti480-Anti Sexual Violence Resource Centre Anti480-反性暴力資源中心</v>
          </cell>
        </row>
        <row r="621">
          <cell r="E621" t="str">
            <v>INCORPORATED TRUSTEES OF THE PENTECOSTAL CHURCH OF GOD, HONG KONG AND MACAU, THE</v>
          </cell>
          <cell r="H621" t="str">
            <v xml:space="preserve">Antioch Church (Hk) </v>
          </cell>
        </row>
        <row r="622">
          <cell r="H622" t="str">
            <v>Antique Temple Of Fook Tak Buddha 福德老爺古廟</v>
          </cell>
        </row>
        <row r="623">
          <cell r="H623" t="str">
            <v xml:space="preserve">Anu-Mongolia Charity </v>
          </cell>
        </row>
        <row r="624">
          <cell r="E624" t="str">
            <v>HUNG HOM (THREE DISTRICTS) KAIFONG ASSOCIATION</v>
          </cell>
          <cell r="F624" t="str">
            <v>紅磡三約街坊福利會</v>
          </cell>
          <cell r="H624" t="str">
            <v>Aoi Pui School 愛培學校</v>
          </cell>
        </row>
        <row r="625">
          <cell r="E625" t="str">
            <v>A-ONE KINDERGARTEN</v>
          </cell>
          <cell r="F625" t="str">
            <v>第一幼稚園</v>
          </cell>
          <cell r="H625" t="str">
            <v xml:space="preserve">A-One Kindergarten </v>
          </cell>
        </row>
        <row r="626">
          <cell r="H626" t="str">
            <v>A-One Kindergarten 第一幼稚園</v>
          </cell>
        </row>
        <row r="627">
          <cell r="E627" t="str">
            <v>METHODIST CHURCH, HONG KONG, THE</v>
          </cell>
          <cell r="F627" t="str">
            <v>香港基督教循道衛理聯合教會</v>
          </cell>
          <cell r="G627" t="str">
            <v>http://www.methodist.org.hk</v>
          </cell>
          <cell r="H627" t="str">
            <v>Ap Lei Chau Methodist Church 循道衛理聯合教會鴨洲堂</v>
          </cell>
        </row>
        <row r="628">
          <cell r="H628" t="str">
            <v>Apex Junior Chamber 晉峰青年商會</v>
          </cell>
        </row>
        <row r="629">
          <cell r="E629" t="str">
            <v>SAHK</v>
          </cell>
          <cell r="F629" t="str">
            <v>香港耀能協會</v>
          </cell>
          <cell r="G629" t="str">
            <v>/en/donation/search/ngodetails.aspx?ID=115</v>
          </cell>
          <cell r="H629" t="str">
            <v>Apleichau Pre-School Centre 鴨洲幼兒中心</v>
          </cell>
        </row>
        <row r="630">
          <cell r="D630" t="str">
            <v>http://www.asp.edu.hk/index/index11.aspx</v>
          </cell>
          <cell r="E630" t="str">
            <v>CATHOLIC DIOCESE OF HONG KONG (Alias: Bishop of The Roman Catholic Church in Hong Kong, Inc., Catholic Mission)</v>
          </cell>
          <cell r="F630" t="str">
            <v>天主教香港教區</v>
          </cell>
          <cell r="G630" t="str">
            <v>http://catholic.org.hk/v2/b5/index.html</v>
          </cell>
          <cell r="H630" t="str">
            <v>Apleichau St. Peters Catholic Primary School 鴨脷洲聖伯多祿天主教小學</v>
          </cell>
        </row>
        <row r="631">
          <cell r="H631" t="str">
            <v>Aplichau Baptist Church 鴨脷洲浸信會</v>
          </cell>
        </row>
        <row r="632">
          <cell r="E632" t="str">
            <v>APLICHAU KAIFONG WELFARE ASSOCIATION, THE</v>
          </cell>
          <cell r="F632" t="str">
            <v>鴨脷洲街坊福利會</v>
          </cell>
          <cell r="H632" t="str">
            <v>Aplichau Kai Fong Primary School 鴨脷洲街坊小學</v>
          </cell>
        </row>
        <row r="633">
          <cell r="H633" t="str">
            <v>Aplichau Kaifong Welfare Association, The 鴨脷洲街坊福利會</v>
          </cell>
        </row>
        <row r="634">
          <cell r="H634" t="str">
            <v xml:space="preserve">Apmm Company </v>
          </cell>
        </row>
        <row r="635">
          <cell r="H635" t="str">
            <v xml:space="preserve">Apostolic Catholic Church </v>
          </cell>
        </row>
        <row r="636">
          <cell r="D636" t="str">
            <v>http://www.afcc.org.hk</v>
          </cell>
          <cell r="H636" t="str">
            <v>Apostolic Faith Church Of Hong Kong 香港基督教使徒信心會</v>
          </cell>
        </row>
        <row r="637">
          <cell r="D637" t="str">
            <v>http://www.afcc.org.hk</v>
          </cell>
          <cell r="E637" t="str">
            <v>APOSTOLIC FAITH CHURCH OF HONG KONG LIMITED</v>
          </cell>
          <cell r="F637" t="str">
            <v>香港基督教使徒信心會有限公司</v>
          </cell>
          <cell r="G637" t="str">
            <v>http://www.afcc.org.hk</v>
          </cell>
          <cell r="H637" t="str">
            <v>Apostolic Faith Church Of Hong Kong Limited - Favour Centre 香港基督教使徒信心會 - 恩澤中心</v>
          </cell>
        </row>
        <row r="638">
          <cell r="H638" t="str">
            <v xml:space="preserve">Apple Core Outreach (H.K.) </v>
          </cell>
        </row>
        <row r="639">
          <cell r="D639" t="str">
            <v>http://hk.charity.nextmedia.com/site/index.php</v>
          </cell>
          <cell r="H639" t="str">
            <v>Apple Daily Charitable Foundation 蘋果日報慈善基金</v>
          </cell>
        </row>
        <row r="640">
          <cell r="H640" t="str">
            <v>Aquameridian Conservation &amp; Education Foundation 海峰環保教育基金</v>
          </cell>
        </row>
        <row r="641">
          <cell r="H641" t="str">
            <v>Aquatic Life Conservation Fund 水下生態資源保育基金</v>
          </cell>
        </row>
        <row r="642">
          <cell r="H642" t="str">
            <v>Arboriculture Society Of Hong Kong Company 香港樹藝會</v>
          </cell>
        </row>
        <row r="643">
          <cell r="H643" t="str">
            <v xml:space="preserve">Arch Community Outreach </v>
          </cell>
        </row>
        <row r="644">
          <cell r="H644" t="str">
            <v>Archbishop Dominic Tang Education Fund 鄧以明總主教教育基金</v>
          </cell>
        </row>
        <row r="645">
          <cell r="H645" t="str">
            <v xml:space="preserve">Archie Zimmern Memorial Fund </v>
          </cell>
        </row>
        <row r="646">
          <cell r="H646" t="str">
            <v xml:space="preserve">Area Committee Of The Hong Kong Sea Cadet Corps </v>
          </cell>
        </row>
        <row r="647">
          <cell r="H647" t="str">
            <v xml:space="preserve">Areopagos Norge </v>
          </cell>
        </row>
        <row r="648">
          <cell r="E648" t="str">
            <v>ARETE YOUTH EDUCATIONAL SERVICES (H.K.) COMPANY</v>
          </cell>
          <cell r="F648" t="str">
            <v>賢德青少年教育服務﹝香港﹞</v>
          </cell>
          <cell r="H648" t="str">
            <v xml:space="preserve">Arete Educational Centre </v>
          </cell>
        </row>
        <row r="649">
          <cell r="H649" t="str">
            <v>Arete Youth Educational Services (H.K.) Company 賢德青少年教育服務﹝香港﹞</v>
          </cell>
        </row>
        <row r="650">
          <cell r="H650" t="str">
            <v>Argyle Street Church Of Christ 亞皆老街基督教會</v>
          </cell>
        </row>
        <row r="651">
          <cell r="H651" t="str">
            <v>Ark Association 方舟協會</v>
          </cell>
        </row>
        <row r="652">
          <cell r="E652" t="str">
            <v>ST. JAMES SETTLEMENT</v>
          </cell>
          <cell r="F652" t="str">
            <v>聖雅各福群會</v>
          </cell>
          <cell r="G652" t="str">
            <v>/en/donation/search/ngodetails.aspx?ID=131</v>
          </cell>
          <cell r="H652" t="str">
            <v>Ark Life Education House 方舟生命教育館</v>
          </cell>
        </row>
        <row r="653">
          <cell r="D653" t="str">
            <v>http://www.ark.org.hk/v2/index.html</v>
          </cell>
          <cell r="H653" t="str">
            <v>Ark , The 方舟機構</v>
          </cell>
        </row>
        <row r="654">
          <cell r="H654" t="str">
            <v>Ark Mission , The 神舟關顧行動</v>
          </cell>
        </row>
        <row r="655">
          <cell r="H655" t="str">
            <v>Arm Services Company 力加服務</v>
          </cell>
        </row>
        <row r="656">
          <cell r="H656" t="str">
            <v>Arms Care 護手社</v>
          </cell>
        </row>
        <row r="657">
          <cell r="H657" t="str">
            <v>Aroma Cantonese Opera Troupe 錦添花粵劇團</v>
          </cell>
        </row>
        <row r="658">
          <cell r="H658" t="str">
            <v>Art And Culture Outreach 藝鵠</v>
          </cell>
        </row>
        <row r="659">
          <cell r="H659" t="str">
            <v xml:space="preserve">Art Banking Charitable Foundation </v>
          </cell>
        </row>
        <row r="660">
          <cell r="D660" t="str">
            <v>http://www.art-for-all.org/</v>
          </cell>
          <cell r="H660" t="str">
            <v>Art For All 全人藝動</v>
          </cell>
        </row>
        <row r="661">
          <cell r="D661" t="str">
            <v>http://www.artinhk.com</v>
          </cell>
          <cell r="H661" t="str">
            <v xml:space="preserve">Art In Hong Kong </v>
          </cell>
        </row>
        <row r="662">
          <cell r="H662" t="str">
            <v>Art Kiln Mission , The 藝窰軒</v>
          </cell>
        </row>
        <row r="663">
          <cell r="H663" t="str">
            <v>Art Of Cantonese Opera Association 粵劇戲台協會</v>
          </cell>
        </row>
        <row r="664">
          <cell r="H664" t="str">
            <v xml:space="preserve">Art Of Living Society Of Hong Kong , The </v>
          </cell>
        </row>
        <row r="665">
          <cell r="H665" t="str">
            <v>Art Recovery Association 康復藝術協會</v>
          </cell>
        </row>
        <row r="666">
          <cell r="H666" t="str">
            <v xml:space="preserve">Arthur And Louise May Memorial Fund, The </v>
          </cell>
        </row>
        <row r="667">
          <cell r="H667" t="str">
            <v>Arthur Samy Memorial Fund, The 沈艾達紀念基金</v>
          </cell>
        </row>
        <row r="668">
          <cell r="D668" t="str">
            <v>http://www.artist-commune.com</v>
          </cell>
          <cell r="H668" t="str">
            <v>Artist Commune 藝術公社</v>
          </cell>
        </row>
        <row r="669">
          <cell r="H669" t="str">
            <v>Artist Cradle Co. 藝術家搖籃</v>
          </cell>
        </row>
        <row r="670">
          <cell r="D670" t="str">
            <v>http://www.aga.hk/default.asp</v>
          </cell>
          <cell r="H670" t="str">
            <v>Artiste Golf Association Of Hong Kong 香港藝人高爾夫協會</v>
          </cell>
        </row>
        <row r="671">
          <cell r="D671" t="str">
            <v>http://www.ataa.hk/fund.html</v>
          </cell>
          <cell r="H671" t="str">
            <v>Artiste Training Alumni Association Charitable Fund 藝進同學會慈善基金</v>
          </cell>
        </row>
        <row r="672">
          <cell r="H672" t="str">
            <v>Artistes 414 Fund Raising Campaign 演藝界情繫玉樹關愛行動</v>
          </cell>
        </row>
        <row r="673">
          <cell r="H673" t="str">
            <v xml:space="preserve">Arts And Education </v>
          </cell>
        </row>
        <row r="674">
          <cell r="H674" t="str">
            <v>Arts For Charity Foundation 藝術慈善基金</v>
          </cell>
        </row>
        <row r="675">
          <cell r="H675" t="str">
            <v xml:space="preserve">Arts Options </v>
          </cell>
        </row>
        <row r="676">
          <cell r="H676" t="str">
            <v>As Above 衷天</v>
          </cell>
        </row>
        <row r="677">
          <cell r="E677" t="str">
            <v>METHODIST CHURCH, HONG KONG, THE</v>
          </cell>
          <cell r="F677" t="str">
            <v>香港基督教循道衛理聯合教會</v>
          </cell>
          <cell r="G677" t="str">
            <v>http://www.methodist.org.hk</v>
          </cell>
          <cell r="H677" t="str">
            <v>Asbury Methodist Church 循道衛理聯合教會亞斯理堂</v>
          </cell>
        </row>
        <row r="678">
          <cell r="E678" t="str">
            <v>METHODIST CHURCH, HONG KONG, THE</v>
          </cell>
          <cell r="F678" t="str">
            <v>香港基督教循道衛理聯合教會</v>
          </cell>
          <cell r="G678" t="str">
            <v>http://www.methodist.org.hk</v>
          </cell>
          <cell r="H678" t="str">
            <v>Asbury Methodist Day Nursery 循道衛理聯合教會亞斯理幼兒園</v>
          </cell>
        </row>
        <row r="679">
          <cell r="E679" t="str">
            <v>METHODIST CHURCH, HONG KONG, THE</v>
          </cell>
          <cell r="F679" t="str">
            <v>香港基督教循道衛理聯合教會</v>
          </cell>
          <cell r="G679" t="str">
            <v>http://www.methodist.org.hk</v>
          </cell>
          <cell r="H679" t="str">
            <v>Asbury Methodist Dental Clinic 循道衛理亞斯理牙科診所</v>
          </cell>
        </row>
        <row r="680">
          <cell r="E680" t="str">
            <v>METHODIST CHURCH, HONG KONG, THE</v>
          </cell>
          <cell r="F680" t="str">
            <v>香港基督教循道衛理聯合教會</v>
          </cell>
          <cell r="G680" t="str">
            <v>http://www.methodist.org.hk</v>
          </cell>
          <cell r="H680" t="str">
            <v>Asbury Methodist Kindergarten 循道衛理聯合教會亞斯理幼稚園</v>
          </cell>
        </row>
        <row r="681">
          <cell r="D681" t="str">
            <v>http://www.asbury.edu.hk</v>
          </cell>
          <cell r="E681" t="str">
            <v>METHODIST CHURCH, HONG KONG, THE</v>
          </cell>
          <cell r="F681" t="str">
            <v>香港基督教循道衛理聯合教會</v>
          </cell>
          <cell r="G681" t="str">
            <v>http://www.methodist.org.hk</v>
          </cell>
          <cell r="H681" t="str">
            <v>Asbury Methodist Primary School 亞斯理衛理小學</v>
          </cell>
        </row>
        <row r="682">
          <cell r="H682" t="str">
            <v>Ascent Foundation , The 上行基金</v>
          </cell>
        </row>
        <row r="683">
          <cell r="H683" t="str">
            <v>Ascot Chang Foundation 張子斌教育基金</v>
          </cell>
        </row>
        <row r="684">
          <cell r="D684" t="str">
            <v>http://www.baf.cuhk.edu.hk/asia%2Daom/index.html</v>
          </cell>
          <cell r="H684" t="str">
            <v>Asia Academy Of Management , The 亞洲管理學學會</v>
          </cell>
        </row>
        <row r="685">
          <cell r="H685" t="str">
            <v>Asia Agricultural Research Development Fund 亞洲農業研究發展基金</v>
          </cell>
        </row>
        <row r="686">
          <cell r="D686" t="str">
            <v>http://www.asiapacificymca.org</v>
          </cell>
          <cell r="H686" t="str">
            <v xml:space="preserve">Asia And Pacific Alliance Of Ymcas </v>
          </cell>
        </row>
        <row r="687">
          <cell r="D687" t="str">
            <v>http://www.asiapacificymca.org</v>
          </cell>
          <cell r="H687" t="str">
            <v xml:space="preserve">Asia And Pacific Alliance Of Ymcas
Golden Anniversary Trust Fund </v>
          </cell>
        </row>
        <row r="688">
          <cell r="D688" t="str">
            <v>http://www.aaa.org.hk</v>
          </cell>
          <cell r="H688" t="str">
            <v>Asia Art Archive 亞洲藝術文獻庫</v>
          </cell>
        </row>
        <row r="689">
          <cell r="H689" t="str">
            <v>Asia Assembly Mission Council 亞洲神召宣教議會</v>
          </cell>
        </row>
        <row r="690">
          <cell r="H690" t="str">
            <v>Asia Baptist Graduate Theological Seminary 亞洲浸信會神學研究院</v>
          </cell>
        </row>
        <row r="691">
          <cell r="E691" t="str">
            <v>ASSOCIATION OF BAPTISTS FOR WORLD EVANGELISM, INC.</v>
          </cell>
          <cell r="G691" t="str">
            <v>http://www.abwe.org.hk/</v>
          </cell>
          <cell r="H691" t="str">
            <v xml:space="preserve">Asia Baptist Theological Seminary Of Cornerstone University </v>
          </cell>
        </row>
        <row r="692">
          <cell r="H692" t="str">
            <v>Asia Belongs To Christ Ministries 亞洲屬基督事工</v>
          </cell>
        </row>
        <row r="693">
          <cell r="H693" t="str">
            <v xml:space="preserve">Asia Brokers Charity </v>
          </cell>
        </row>
        <row r="694">
          <cell r="H694" t="str">
            <v>Asia Children Education Association 亞洲兒童教育協會</v>
          </cell>
        </row>
        <row r="695">
          <cell r="D695" t="str">
            <v>http://www.asiacommunityventures.org/</v>
          </cell>
          <cell r="H695" t="str">
            <v xml:space="preserve">Asia Community Ventures </v>
          </cell>
        </row>
        <row r="696">
          <cell r="E696" t="str">
            <v>HONG KONG ACADEMY OF CHINESE CULTURE</v>
          </cell>
          <cell r="F696" t="str">
            <v>香港中華文化學院</v>
          </cell>
          <cell r="H696" t="str">
            <v>Asia Cultural Forum 亞洲文化論壇</v>
          </cell>
        </row>
        <row r="697">
          <cell r="H697" t="str">
            <v xml:space="preserve">Asia Diabetes Foundation </v>
          </cell>
        </row>
        <row r="698">
          <cell r="H698" t="str">
            <v>Asia Education Foundation 亞洲教育慈善基金</v>
          </cell>
        </row>
        <row r="699">
          <cell r="H699" t="str">
            <v>Asia Environmental Foundation 亞洲環境保護慈善基金</v>
          </cell>
        </row>
        <row r="700">
          <cell r="H700" t="str">
            <v xml:space="preserve">Asia Foundation, The </v>
          </cell>
        </row>
        <row r="701">
          <cell r="H701" t="str">
            <v>Asia House Hong Kong 亞歐協會</v>
          </cell>
        </row>
        <row r="702">
          <cell r="D702" t="str">
            <v>http://www.facebook.com/aigaaiga</v>
          </cell>
          <cell r="H702" t="str">
            <v>Asia Impaired Golfers Association 亞洲傷健高爾夫球協會</v>
          </cell>
        </row>
        <row r="703">
          <cell r="E703" t="str">
            <v>LIFE NET</v>
          </cell>
          <cell r="F703" t="str">
            <v>生命網</v>
          </cell>
          <cell r="H703" t="str">
            <v>Asia Lutheran Seminary 亞洲路德宗神學院</v>
          </cell>
        </row>
        <row r="704">
          <cell r="D704" t="str">
            <v>http://www.amrc.org.hk</v>
          </cell>
          <cell r="H704" t="str">
            <v>Asia Monitor Resource Centre 亞洲專訊資料研究中心</v>
          </cell>
        </row>
        <row r="705">
          <cell r="H705" t="str">
            <v xml:space="preserve">Asia Pacific Advanced Network </v>
          </cell>
        </row>
        <row r="706">
          <cell r="H706" t="str">
            <v>Asia Pacific Association For Medical Informatics 亞太區醫療信息學聯會</v>
          </cell>
        </row>
        <row r="707">
          <cell r="D707" t="str">
            <v>http://www.apfmma.org</v>
          </cell>
          <cell r="E707" t="str">
            <v>FREE METHODIST CHURCH OF HONG KONG, THE</v>
          </cell>
          <cell r="F707" t="str">
            <v>香港循理會</v>
          </cell>
          <cell r="G707" t="str">
            <v>/en/donation/search/ngodetails.aspx?ID=89</v>
          </cell>
          <cell r="H707" t="str">
            <v>Asia Pacific Free Methodist Missions 亞太循理會宣教協會</v>
          </cell>
        </row>
        <row r="708">
          <cell r="D708" t="str">
            <v>http://www.apfmma.org</v>
          </cell>
          <cell r="E708" t="str">
            <v>FREE METHODIST CHURCH OF HONG KONG, THE</v>
          </cell>
          <cell r="F708" t="str">
            <v>香港循理會</v>
          </cell>
          <cell r="G708" t="str">
            <v>/en/donation/search/ngodetails.aspx?ID=89</v>
          </cell>
          <cell r="H708" t="str">
            <v>Asia Pacific Free Methodist Missions 亞太循理會宣教基金</v>
          </cell>
        </row>
        <row r="709">
          <cell r="D709" t="str">
            <v>http://www.apmf.net</v>
          </cell>
          <cell r="H709" t="str">
            <v>Asia Pacific Menopause Federation, The 亞太更年期聯會</v>
          </cell>
        </row>
        <row r="710">
          <cell r="H710" t="str">
            <v xml:space="preserve">Asia Pacific Stroke Organisation </v>
          </cell>
        </row>
        <row r="711">
          <cell r="D711" t="str">
            <v>http://www.apvrs.org/index00_1.shtml</v>
          </cell>
          <cell r="H711" t="str">
            <v xml:space="preserve">Asia Pacific Vitreo-Retina Society </v>
          </cell>
        </row>
        <row r="712">
          <cell r="H712" t="str">
            <v xml:space="preserve">Asia Partnership For Human Development </v>
          </cell>
        </row>
        <row r="713">
          <cell r="H713" t="str">
            <v xml:space="preserve">Asia Press Haus </v>
          </cell>
        </row>
        <row r="714">
          <cell r="H714" t="str">
            <v>Asia Society Hong Kong Center 亞洲協會香港中心</v>
          </cell>
        </row>
        <row r="715">
          <cell r="H715" t="str">
            <v xml:space="preserve">Asia Society Hong Kong Center, The </v>
          </cell>
        </row>
        <row r="716">
          <cell r="E716" t="str">
            <v>ASIA SOCIETY HONG KONG CENTER</v>
          </cell>
          <cell r="F716" t="str">
            <v>亞洲協會香港中心</v>
          </cell>
          <cell r="H716" t="str">
            <v xml:space="preserve">Asia Society Hong Kong Center, The </v>
          </cell>
        </row>
        <row r="717">
          <cell r="H717" t="str">
            <v xml:space="preserve">Asia Water Foundation , The </v>
          </cell>
        </row>
        <row r="718">
          <cell r="H718" t="str">
            <v xml:space="preserve">Asia World Protection </v>
          </cell>
        </row>
        <row r="719">
          <cell r="H719" t="str">
            <v>Asia Youth Environmental Protection Development Fund 亞洲青年環保發展基金</v>
          </cell>
        </row>
        <row r="720">
          <cell r="H720" t="str">
            <v>Asiahep Hong Kong 香港亞洲肝炎會</v>
          </cell>
        </row>
        <row r="721">
          <cell r="D721" t="str">
            <v>http://www.aado.org</v>
          </cell>
          <cell r="H721" t="str">
            <v xml:space="preserve">Asian Association For Dynamic Osteosynthesis </v>
          </cell>
        </row>
        <row r="722">
          <cell r="D722" t="str">
            <v>http://www.ccc.cuhk.edu.hk/index.php?lang=tw</v>
          </cell>
          <cell r="H722" t="str">
            <v xml:space="preserve">Asian Baptist Womens Fellowship, Hk </v>
          </cell>
        </row>
        <row r="723">
          <cell r="D723" t="str">
            <v>http://www.abda-breast.org</v>
          </cell>
          <cell r="H723" t="str">
            <v xml:space="preserve">Asian Breast Diseases Association </v>
          </cell>
        </row>
        <row r="724">
          <cell r="H724" t="str">
            <v xml:space="preserve">Asian Care Charity Foundation </v>
          </cell>
        </row>
        <row r="725">
          <cell r="H725" t="str">
            <v>Asian Center For The Progress Of Peoples, 民族發展亞洲中心</v>
          </cell>
        </row>
        <row r="726">
          <cell r="H726" t="str">
            <v>Asian Centre For Mobilization 亞洲差傳中心</v>
          </cell>
        </row>
        <row r="727">
          <cell r="H727" t="str">
            <v>Asian Chamber Orchestra 亞洲室樂團</v>
          </cell>
        </row>
        <row r="728">
          <cell r="D728" t="str">
            <v>http://www.asiancharityservices.org</v>
          </cell>
          <cell r="H728" t="str">
            <v xml:space="preserve">Asian Charity Services </v>
          </cell>
        </row>
        <row r="729">
          <cell r="H729" t="str">
            <v>Asian Community Services Association 亞洲公益服務基金會</v>
          </cell>
        </row>
        <row r="730">
          <cell r="H730" t="str">
            <v>Asian Compassionate Touch Foundation 亞洲博愛救助基金會</v>
          </cell>
        </row>
        <row r="731">
          <cell r="H731" t="str">
            <v>Asian Consultancy On Tobacco Control 亞洲反吸煙咨詢</v>
          </cell>
        </row>
        <row r="732">
          <cell r="E732" t="str">
            <v>ASIAN CULTURAL COUNCIL INC.</v>
          </cell>
          <cell r="H732" t="str">
            <v>Asian Cultural Council Hong Kong 亞洲文化協會香港分會</v>
          </cell>
        </row>
        <row r="733">
          <cell r="H733" t="str">
            <v xml:space="preserve">Asian Cultural Council Inc. </v>
          </cell>
        </row>
        <row r="734">
          <cell r="D734" t="str">
            <v>http://www.medicine.org.hk/ada/</v>
          </cell>
          <cell r="H734" t="str">
            <v xml:space="preserve">Asian Dermatological Association </v>
          </cell>
        </row>
        <row r="735">
          <cell r="H735" t="str">
            <v>Asian Development Ministries 工人培訓資源中心</v>
          </cell>
        </row>
        <row r="736">
          <cell r="H736" t="str">
            <v>Asian Domain Name Dispute Resolution Centre 亞洲域名爭議解決中心</v>
          </cell>
        </row>
        <row r="737">
          <cell r="H737" t="str">
            <v xml:space="preserve">Asian Encounters </v>
          </cell>
        </row>
        <row r="738">
          <cell r="H738" t="str">
            <v xml:space="preserve">Asian Federation Of Osteoporosis Societies </v>
          </cell>
        </row>
        <row r="739">
          <cell r="D739" t="str">
            <v>http://asianfos.org</v>
          </cell>
          <cell r="H739" t="str">
            <v xml:space="preserve">Asian Federation Of Osteoporosis Societies , The </v>
          </cell>
        </row>
        <row r="740">
          <cell r="D740" t="str">
            <v>http://www.afpb.org.hk</v>
          </cell>
          <cell r="H740" t="str">
            <v xml:space="preserve">Asian Foundation For The Prevention Of Blindness, The </v>
          </cell>
        </row>
        <row r="741">
          <cell r="H741" t="str">
            <v xml:space="preserve">Asian Foundation </v>
          </cell>
        </row>
        <row r="742">
          <cell r="H742" t="str">
            <v>Asian Fund For Cancer Research 亞洲癌症研究基金會</v>
          </cell>
        </row>
        <row r="743">
          <cell r="H743" t="str">
            <v xml:space="preserve">Asian Jewish Life </v>
          </cell>
        </row>
        <row r="744">
          <cell r="H744" t="str">
            <v xml:space="preserve">Asian Legal Resource Centre </v>
          </cell>
        </row>
        <row r="745">
          <cell r="D745" t="str">
            <v>http://www.asianoutreach.org</v>
          </cell>
          <cell r="H745" t="str">
            <v xml:space="preserve">Asian Outreach International </v>
          </cell>
        </row>
        <row r="746">
          <cell r="H746" t="str">
            <v xml:space="preserve">Asian Pacific Association Of Gastroenterology , The </v>
          </cell>
        </row>
        <row r="747">
          <cell r="H747" t="str">
            <v>Asian Pacific Digestive Week Federation 亞洲太平洋區消化及關連學會</v>
          </cell>
        </row>
        <row r="748">
          <cell r="D748" t="str">
            <v>http://www.apof.org/</v>
          </cell>
          <cell r="H748" t="str">
            <v xml:space="preserve">Asian Pacific Osteoporosis Foundation </v>
          </cell>
        </row>
        <row r="749">
          <cell r="D749" t="str">
            <v>http://www.asianpartnersinternational.com/</v>
          </cell>
          <cell r="H749" t="str">
            <v>Asian Partners International 亞洲同工聯會</v>
          </cell>
        </row>
        <row r="750">
          <cell r="H750" t="str">
            <v xml:space="preserve">Asian Political And International Studies Association </v>
          </cell>
        </row>
        <row r="751">
          <cell r="H751" t="str">
            <v xml:space="preserve">Asian Regional Exchange For New Alternatives </v>
          </cell>
        </row>
        <row r="752">
          <cell r="H752" t="str">
            <v>Asian Services &amp; Projects 亞細亞事業服務與策劃</v>
          </cell>
        </row>
        <row r="753">
          <cell r="H753" t="str">
            <v>Asian Society For Traumatic Stress Studies 亞洲創傷心理研究學會</v>
          </cell>
        </row>
        <row r="754">
          <cell r="H754" t="str">
            <v>Asian Students Inter-T.V. Auditorium Channel Institute ( Asia Channel Institute) 亞洲學生交流傳播中心</v>
          </cell>
        </row>
        <row r="755">
          <cell r="D755" t="str">
            <v>http://www.asian-university.org/supportAUW/donors.htm</v>
          </cell>
          <cell r="H755" t="str">
            <v xml:space="preserve">Asian University For Women Support Foundation (Hong Kong) </v>
          </cell>
        </row>
        <row r="756">
          <cell r="D756" t="str">
            <v>http://www.asianyouthorchestra.com</v>
          </cell>
          <cell r="H756" t="str">
            <v xml:space="preserve">Asian Youth Orchestra </v>
          </cell>
        </row>
        <row r="757">
          <cell r="H757" t="str">
            <v xml:space="preserve">Asian-Pacific Hepato-Pancreato-Biliary Association </v>
          </cell>
        </row>
        <row r="758">
          <cell r="H758" t="str">
            <v>Asia-Oceania Federation For Sexology , The 亞洲大洋洲性學聯會</v>
          </cell>
        </row>
        <row r="759">
          <cell r="D759" t="str">
            <v>http://www.apaophth.org/foundation.php</v>
          </cell>
          <cell r="H759" t="str">
            <v xml:space="preserve">Asia-Pacific Academy Of Ophthalmology Foundation </v>
          </cell>
        </row>
        <row r="760">
          <cell r="H760" t="str">
            <v xml:space="preserve">Asia-Pacific Society Of Eye Genetics </v>
          </cell>
        </row>
        <row r="761">
          <cell r="H761" t="str">
            <v>Asia-Pacific Strabismus And Paediatric Ophthalmology Society, The 亞太斜視及兒童眼科學會</v>
          </cell>
        </row>
        <row r="762">
          <cell r="H762" t="str">
            <v>Asiaworks Hk Charity Fund 香港亞洲行慈善基金會</v>
          </cell>
        </row>
        <row r="763">
          <cell r="H763" t="str">
            <v>Asokarama 無憂精舍</v>
          </cell>
        </row>
        <row r="764">
          <cell r="H764" t="str">
            <v>Assemblies Of God Christian Centre 神召會基督徒中心</v>
          </cell>
        </row>
        <row r="765">
          <cell r="E765" t="str">
            <v>CHINESE CHRISTIAN WORKERS FELLOWSHIP</v>
          </cell>
          <cell r="F765" t="str">
            <v>神召會華人同工聯會有限公司</v>
          </cell>
          <cell r="H765" t="str">
            <v>Assemblies Of God Glorious Church 神召會耀主堂</v>
          </cell>
        </row>
        <row r="766">
          <cell r="D766" t="str">
            <v>http://www.holylightchurch.org.hk</v>
          </cell>
          <cell r="E766" t="str">
            <v>ASSEMBLIES OF GOD HOLY LIGHT CHURCH LIMITED</v>
          </cell>
          <cell r="F766" t="str">
            <v>神召會聖光堂有限公司</v>
          </cell>
          <cell r="G766" t="str">
            <v>http://www.holylightchurch.org.hk</v>
          </cell>
          <cell r="H766" t="str">
            <v>Assemblies Of God Holy Light Church Aged Home 神召會聖光堂晚怡園安老院</v>
          </cell>
        </row>
        <row r="767">
          <cell r="D767" t="str">
            <v>http://www.holylightchurch.org.hk</v>
          </cell>
          <cell r="H767" t="str">
            <v>Assemblies Of God Holy Light Church 神召會聖光堂</v>
          </cell>
        </row>
        <row r="768">
          <cell r="H768" t="str">
            <v>Assemblies Of God Kowloon Bay Church 神召會九龍灣堂</v>
          </cell>
        </row>
        <row r="769">
          <cell r="D769" t="str">
            <v>http://www.minonrock.org/LSC</v>
          </cell>
          <cell r="E769" t="str">
            <v>MINISTRY ON THE ROCK LIMITED</v>
          </cell>
          <cell r="F769" t="str">
            <v>泉石復興事工有限公司</v>
          </cell>
          <cell r="G769" t="str">
            <v>http://www.minonrock.org</v>
          </cell>
          <cell r="H769" t="str">
            <v>Assemblies Of God Living Spring Church 神召會活泉堂</v>
          </cell>
        </row>
        <row r="770">
          <cell r="H770" t="str">
            <v>Assemblies Of God Mission (Hong Kong &amp; Macau District) 神召會港澳區議會</v>
          </cell>
        </row>
        <row r="771">
          <cell r="H771" t="str">
            <v>Assemblies Of God Mission (Hong Kong &amp; Macau District) 神召會港澳區議會</v>
          </cell>
        </row>
        <row r="772">
          <cell r="H772" t="str">
            <v>Assemblies Of God Mission (Hong Kong &amp; Macau District) Ling En Church 神召會港澳區議會靈恩堂</v>
          </cell>
        </row>
        <row r="773">
          <cell r="E773" t="str">
            <v>ASSEMBLIES OF GOD WA WAI CHURCH</v>
          </cell>
          <cell r="F773" t="str">
            <v>華惠神召會</v>
          </cell>
          <cell r="H773" t="str">
            <v xml:space="preserve">Assemblies Of God Wa Wai Church (Kwun Tong) </v>
          </cell>
        </row>
        <row r="774">
          <cell r="H774" t="str">
            <v>Assemblies Of God Wa Wai Church 華惠神召會</v>
          </cell>
        </row>
        <row r="775">
          <cell r="D775" t="str">
            <v>http://www.agwp.org</v>
          </cell>
          <cell r="H775" t="str">
            <v>Assemblies Of God West Point Church 神召會西環堂</v>
          </cell>
        </row>
        <row r="776">
          <cell r="H776" t="str">
            <v>Assembly Of God Caleb Church 神召會迦勒堂</v>
          </cell>
        </row>
        <row r="777">
          <cell r="E777" t="str">
            <v>CHINESE CHRISTIAN WORKERS FELLOWSHIP</v>
          </cell>
          <cell r="F777" t="str">
            <v>神召會華人同工聯會有限公司</v>
          </cell>
          <cell r="H777" t="str">
            <v>Assembly Of God Choi Po Gospel Church 神召會彩蒲福音堂</v>
          </cell>
        </row>
        <row r="778">
          <cell r="E778" t="str">
            <v>PENTECOSTAL CHURCH OF HONG KONG</v>
          </cell>
          <cell r="F778" t="str">
            <v>竹園區神召會</v>
          </cell>
          <cell r="G778" t="str">
            <v>/en/donation/search/ngodetails.aspx?ID=224</v>
          </cell>
          <cell r="H778" t="str">
            <v>Assembly Of God Evening Secondary School 神召會夜中學</v>
          </cell>
        </row>
        <row r="779">
          <cell r="D779" t="str">
            <v>http://www.aogglc.org.hk/</v>
          </cell>
          <cell r="E779" t="str">
            <v>ASSEMBLY OF GOD GRACE LIGHT CHURCH, LIMITED</v>
          </cell>
          <cell r="F779" t="str">
            <v>神召會恩光堂有限公司</v>
          </cell>
          <cell r="G779" t="str">
            <v>http://aogglc.org.hk/</v>
          </cell>
          <cell r="H779" t="str">
            <v>Assembly Of God Grace Light Church - Social Services Department 神召會恩光堂社會服務部</v>
          </cell>
        </row>
        <row r="780">
          <cell r="D780" t="str">
            <v>http://aogglc.org.hk/</v>
          </cell>
          <cell r="H780" t="str">
            <v>Assembly Of God Grace Light Church, 神召會恩光堂</v>
          </cell>
        </row>
        <row r="781">
          <cell r="E781" t="str">
            <v>PENTECOSTAL CHURCH OF HONG KONG</v>
          </cell>
          <cell r="F781" t="str">
            <v>竹園區神召會</v>
          </cell>
          <cell r="G781" t="str">
            <v>/en/donation/search/ngodetails.aspx?ID=224</v>
          </cell>
          <cell r="H781" t="str">
            <v>Assembly Of God Hebron Evening School 神召會康樂夜中學</v>
          </cell>
        </row>
        <row r="782">
          <cell r="E782" t="str">
            <v>PENTECOSTAL CHURCH OF HONG KONG</v>
          </cell>
          <cell r="F782" t="str">
            <v>竹園區神召會</v>
          </cell>
          <cell r="G782" t="str">
            <v>/en/donation/search/ngodetails.aspx?ID=224</v>
          </cell>
          <cell r="H782" t="str">
            <v>Assembly Of God Hebron Secondary School 神召會康樂中學</v>
          </cell>
        </row>
        <row r="783">
          <cell r="E783" t="str">
            <v>CHINESE CHRISTIAN WORKERS FELLOWSHIP</v>
          </cell>
          <cell r="F783" t="str">
            <v>神召會華人同工聯會有限公司</v>
          </cell>
          <cell r="H783" t="str">
            <v xml:space="preserve">Assembly Of God King Shing Church </v>
          </cell>
        </row>
        <row r="784">
          <cell r="E784" t="str">
            <v>ASSEMBLY OF GOD SHEK KIP MEI CHURCH LIMITED</v>
          </cell>
          <cell r="F784" t="str">
            <v>神召會石硤尾堂有限公司</v>
          </cell>
          <cell r="G784" t="str">
            <v>http://aogskmc.org/</v>
          </cell>
          <cell r="H784" t="str">
            <v>Assembly Of God Lei Muk Shue Estate Church 神召會梨木樹堂</v>
          </cell>
        </row>
        <row r="785">
          <cell r="D785" t="str">
            <v>http://www.lsttko.edu.hk/contact_intro/contact.asp</v>
          </cell>
          <cell r="E785" t="str">
            <v>PENTECOSTAL CHURCH OF HONG KONG</v>
          </cell>
          <cell r="F785" t="str">
            <v>竹園區神召會</v>
          </cell>
          <cell r="G785" t="str">
            <v>/en/donation/search/ngodetails.aspx?ID=224</v>
          </cell>
          <cell r="H785" t="str">
            <v>Assembly Of God Leung Sing Tak Primary School 基督教神召會梁省德小學</v>
          </cell>
        </row>
        <row r="786">
          <cell r="E786" t="str">
            <v>ASSEMBLY OF GOD SHEK KIP MEI CHURCH LIMITED</v>
          </cell>
          <cell r="F786" t="str">
            <v>神召會石硤尾堂有限公司</v>
          </cell>
          <cell r="G786" t="str">
            <v>http://aogskmc.org/</v>
          </cell>
          <cell r="H786" t="str">
            <v>Assembly Of God Mcleod Memorial Kindergarten 神召會麥嘉倫紀念幼稚園</v>
          </cell>
        </row>
        <row r="787">
          <cell r="D787" t="str">
            <v>http://aogmc.org/</v>
          </cell>
          <cell r="H787" t="str">
            <v>Assembly Of God Mission Center Of Grace 神召會天恩宣福中心</v>
          </cell>
        </row>
        <row r="788">
          <cell r="E788" t="str">
            <v>PENTECOSTAL CHURCH OF HONG KONG</v>
          </cell>
          <cell r="F788" t="str">
            <v>竹園區神召會</v>
          </cell>
          <cell r="G788" t="str">
            <v>/en/donation/search/ngodetails.aspx?ID=224</v>
          </cell>
          <cell r="H788" t="str">
            <v>Assembly Of God Morrison College 神召會馬理信書院</v>
          </cell>
        </row>
        <row r="789">
          <cell r="E789" t="str">
            <v>ASSEMBLY OF GOD PAUL CHURCH LIMITED</v>
          </cell>
          <cell r="F789" t="str">
            <v>神召會保羅堂有限公司</v>
          </cell>
          <cell r="G789" t="str">
            <v>http://www.hkaog.org.hk/</v>
          </cell>
          <cell r="H789" t="str">
            <v>Assembly Of God Paul Church Kindergarten (Tin Wah Estate) 神召會保羅堂幼稚園(天華邨)</v>
          </cell>
        </row>
        <row r="790">
          <cell r="D790" t="str">
            <v>http://www.hkaog.org.hk/</v>
          </cell>
          <cell r="H790" t="str">
            <v>Assembly Of God Paul Church 神召會保羅堂</v>
          </cell>
        </row>
        <row r="791">
          <cell r="E791" t="str">
            <v>ASSEMBLY OF GOD SHEK KIP MEI CHURCH LIMITED</v>
          </cell>
          <cell r="F791" t="str">
            <v>神召會石硤尾堂有限公司</v>
          </cell>
          <cell r="G791" t="str">
            <v>http://aogskmc.org/</v>
          </cell>
          <cell r="H791" t="str">
            <v>Assembly Of God Sha Kok Estate Church 神召會沙角堂</v>
          </cell>
        </row>
        <row r="792">
          <cell r="D792" t="str">
            <v>http://aogskmc.org/</v>
          </cell>
          <cell r="H792" t="str">
            <v>Assembly Of God Shek Kip Mei Church 神召會石硤尾堂</v>
          </cell>
        </row>
        <row r="793">
          <cell r="D793" t="str">
            <v>http://www.aoguck.edu.hk</v>
          </cell>
          <cell r="E793" t="str">
            <v>FANLING ASSEMBLY OF GOD CHURCH, LIMITED</v>
          </cell>
          <cell r="F793" t="str">
            <v>基督教粉嶺神召會有限公司</v>
          </cell>
          <cell r="G793" t="str">
            <v>http://www.aog.org.hk</v>
          </cell>
          <cell r="H793" t="str">
            <v>Assembly Of God Union Church Kindergarten 基督教神召會合一堂幼稚園</v>
          </cell>
        </row>
        <row r="794">
          <cell r="D794" t="str">
            <v>http://www.ylgc.org.hk</v>
          </cell>
          <cell r="E794" t="str">
            <v>FANLING ASSEMBLY OF GOD CHURCH, LIMITED</v>
          </cell>
          <cell r="F794" t="str">
            <v>基督教粉嶺神召會有限公司</v>
          </cell>
          <cell r="G794" t="str">
            <v>http://www.aog.org.hk</v>
          </cell>
          <cell r="H794" t="str">
            <v>Assembly Of God Yuen Long Gospel Centre 神召會元朗福音中心</v>
          </cell>
        </row>
        <row r="795">
          <cell r="D795" t="str">
            <v>http://www.ylgc.org.hk/</v>
          </cell>
          <cell r="H795" t="str">
            <v>Assembly Of God Yuen Long Gospel Centre 神召會元朗福音中心</v>
          </cell>
        </row>
        <row r="796">
          <cell r="D796" t="str">
            <v>http://www.aogcop.org.hk/</v>
          </cell>
          <cell r="H796" t="str">
            <v>Assembly Of God, Chapel Of Praise, 神召會頌恩堂</v>
          </cell>
        </row>
        <row r="797">
          <cell r="H797" t="str">
            <v xml:space="preserve">Association Culturelle France - Hong Kong </v>
          </cell>
        </row>
        <row r="798">
          <cell r="H798" t="str">
            <v>Association For Aging In Place And Long Term Care 香港樂耆居協會</v>
          </cell>
        </row>
        <row r="799">
          <cell r="H799" t="str">
            <v>Association For Celebration Of Reunification Of Hong Kong With China Charitable Trust 香港各界慶祝回歸委員會慈善信託基金</v>
          </cell>
        </row>
        <row r="800">
          <cell r="H800" t="str">
            <v>Association For Clinical Pastoral Education And Pastoral Counseling Education (Hong Kong) , The 香港臨床牧關教育及教牧輔導協會</v>
          </cell>
        </row>
        <row r="801">
          <cell r="D801" t="str">
            <v>http://www.rocks.org.hk</v>
          </cell>
          <cell r="H801" t="str">
            <v>Association For Geoconservation, Hong Kong 香港地貌岩石保育協會</v>
          </cell>
        </row>
        <row r="802">
          <cell r="D802" t="str">
            <v>http://www.aibethics.org</v>
          </cell>
          <cell r="H802" t="str">
            <v>Association For International Business Ethics 國際經濟倫理協會</v>
          </cell>
        </row>
        <row r="803">
          <cell r="H803" t="str">
            <v>Association For International Teaching, Educational And Curriculum Exchange 國際教學教育課程協會</v>
          </cell>
        </row>
        <row r="804">
          <cell r="E804" t="str">
            <v>GRACE INTERNATIONAL MINISTRIES</v>
          </cell>
          <cell r="F804" t="str">
            <v>恩典國際聖工</v>
          </cell>
          <cell r="H804" t="str">
            <v>Association For Prevention Of Drug Abuse, The 預防濫藥協會</v>
          </cell>
        </row>
        <row r="805">
          <cell r="D805" t="str">
            <v>http://www.aaf.org.hk</v>
          </cell>
          <cell r="H805" t="str">
            <v>Association For The Advancement Of Feminism, The 新婦女協進會</v>
          </cell>
        </row>
        <row r="806">
          <cell r="H806" t="str">
            <v>Association For The Promotion And Protection Of Duan Huangs Cultural Heritage Company 敦煌文化遺產推廣及保護協會</v>
          </cell>
        </row>
        <row r="807">
          <cell r="H807" t="str">
            <v>Association For The Promotion Of Global Chinese Traders Fraternity Foundation , The 世界華商聯合促進會基金</v>
          </cell>
        </row>
        <row r="808">
          <cell r="H808" t="str">
            <v>Association For The Promotion Of Proper Cantonese Pronunciation , The 粵語正音推廣協會</v>
          </cell>
        </row>
        <row r="809">
          <cell r="E809" t="str">
            <v>REHABILITATION ALLIANCE HONG KONG</v>
          </cell>
          <cell r="F809" t="str">
            <v>香港復康聯盟</v>
          </cell>
          <cell r="G809" t="str">
            <v>/en/donation/search/ngodetails.aspx?ID=108</v>
          </cell>
          <cell r="H809" t="str">
            <v>Association Of Access And Built Environment 環境及通道監察會</v>
          </cell>
        </row>
        <row r="810">
          <cell r="D810" t="str">
            <v>http://www.abwe.org.hk</v>
          </cell>
          <cell r="H810" t="str">
            <v>Association Of Baptists For World Evangelism (Hk) 萬國宣道浸信會</v>
          </cell>
        </row>
        <row r="811">
          <cell r="D811" t="str">
            <v>http://www.abwe.org.hk/</v>
          </cell>
          <cell r="H811" t="str">
            <v xml:space="preserve">Association Of Baptists For World Evangelism, Inc. </v>
          </cell>
        </row>
        <row r="812">
          <cell r="H812" t="str">
            <v>Association Of Chairmen Of The Tung Wah Group Of Hospitals, The 東華三院歷屆主席會</v>
          </cell>
        </row>
        <row r="813">
          <cell r="H813" t="str">
            <v>Association Of China Trend Studies (Hk) 中國國情研習促進會</v>
          </cell>
        </row>
        <row r="814">
          <cell r="H814" t="str">
            <v xml:space="preserve">Association Of Chinese And Mongolian International Baccalaureate Schools, The </v>
          </cell>
        </row>
        <row r="815">
          <cell r="H815" t="str">
            <v>Association Of Chinese Cultural Preservation 愛國文化保育協會</v>
          </cell>
        </row>
        <row r="816">
          <cell r="H816" t="str">
            <v>Association Of Christian Accountants , The 基督徒會計師團契</v>
          </cell>
        </row>
        <row r="817">
          <cell r="H817" t="str">
            <v>Association Of Christian Church Of Living Faith , The 基督教信生會(總會)</v>
          </cell>
        </row>
        <row r="818">
          <cell r="D818" t="str">
            <v>http://www.acp.org.hk</v>
          </cell>
          <cell r="H818" t="str">
            <v>Association Of Christian Publishers 基督教出版聯會</v>
          </cell>
        </row>
        <row r="819">
          <cell r="H819" t="str">
            <v>Association Of Community , The 社區盟</v>
          </cell>
        </row>
        <row r="820">
          <cell r="H820" t="str">
            <v>Association Of Compatriots In Hong Kong For Celebration Of The National Day Of The Peoples Republic Of China 香港同胞慶祝國慶常設委員會</v>
          </cell>
        </row>
        <row r="821">
          <cell r="H821" t="str">
            <v>Association Of Elderly 銀髮社</v>
          </cell>
        </row>
        <row r="822">
          <cell r="D822" t="str">
            <v>http://www.pnns.edu.hk</v>
          </cell>
          <cell r="E822" t="str">
            <v>ASSOCIATION OF EVANGELICAL FREE CHURCHES OF HONG KONG, THE</v>
          </cell>
          <cell r="F822" t="str">
            <v>香港基督教播道會聯會</v>
          </cell>
          <cell r="G822" t="str">
            <v>/en/donation/search/ngodetails.aspx?ID=79</v>
          </cell>
          <cell r="H822" t="str">
            <v>Association Of Evangelical Free Churches Of Hong Kong - Evangelical Free Chruch Of China - Po Nga Nursery School, The 香港基督教播道會聯會中國基督教播道會寶雅幼兒學校</v>
          </cell>
        </row>
        <row r="823">
          <cell r="D823" t="str">
            <v>http://www.tyns.edu.hk/about.asp?id=383</v>
          </cell>
          <cell r="E823" t="str">
            <v>ASSOCIATION OF EVANGELICAL FREE CHURCHES OF HONG KONG, THE</v>
          </cell>
          <cell r="F823" t="str">
            <v>香港基督教播道會聯會</v>
          </cell>
          <cell r="G823" t="str">
            <v>/en/donation/search/ngodetails.aspx?ID=79</v>
          </cell>
          <cell r="H823" t="str">
            <v>Association Of Evangelical Free Churches Of Hong Kong - Evangelical Free Church Of China - Abundant Grace Church Abundant Grace Nursery School, The 香港基督教播道會聯會中國基督教播道會厚恩堂厚恩幼兒學校</v>
          </cell>
        </row>
        <row r="824">
          <cell r="D824" t="str">
            <v>http://www.tyns.edu.hk/about.asp?id=383</v>
          </cell>
          <cell r="E824" t="str">
            <v>ASSOCIATION OF EVANGELICAL FREE CHURCHES OF HONG KONG, THE</v>
          </cell>
          <cell r="F824" t="str">
            <v>香港基督教播道會聯會</v>
          </cell>
          <cell r="G824" t="str">
            <v>/en/donation/search/ngodetails.aspx?ID=79</v>
          </cell>
          <cell r="H824" t="str">
            <v>Association Of Evangelical Free Churches Of Hong Kong - Evangelical Free Church Of China - Tin Yan Nursery School, The 香港基督教播道會聯會中國基督教播道會天恩幼兒學校</v>
          </cell>
        </row>
        <row r="825">
          <cell r="D825" t="str">
            <v>http://www.vns.edu.hk</v>
          </cell>
          <cell r="E825" t="str">
            <v>ASSOCIATION OF EVANGELICAL FREE CHURCHES OF HONG KONG, THE</v>
          </cell>
          <cell r="F825" t="str">
            <v>香港基督教播道會聯會</v>
          </cell>
          <cell r="G825" t="str">
            <v>/en/donation/search/ngodetails.aspx?ID=79</v>
          </cell>
          <cell r="H825" t="str">
            <v>Association Of Evangelical Free Churches Of Hong Kong - Evangelical Free Church Of China - Verbena Nursery School, The 香港基督教播道會聯會中國基督教播道會茵怡幼兒學校</v>
          </cell>
        </row>
        <row r="826">
          <cell r="E826" t="str">
            <v>ASSOCIATION OF EVANGELICAL FREE CHURCHES OF HONG KONG, THE</v>
          </cell>
          <cell r="F826" t="str">
            <v>香港基督教播道會聯會</v>
          </cell>
          <cell r="G826" t="str">
            <v>/en/donation/search/ngodetails.aspx?ID=79</v>
          </cell>
          <cell r="H826" t="str">
            <v>Association Of Evangelical Free Churches Of Hong Kong - Nursery School Management Board, The 香港基督教播道會聯會幼兒學校校董會</v>
          </cell>
        </row>
        <row r="827">
          <cell r="E827" t="str">
            <v>ASSOCIATION OF EVANGELICAL FREE CHURCHES OF HONG KONG, THE</v>
          </cell>
          <cell r="F827" t="str">
            <v>香港基督教播道會聯會</v>
          </cell>
          <cell r="G827" t="str">
            <v>/en/donation/search/ngodetails.aspx?ID=79</v>
          </cell>
          <cell r="H827" t="str">
            <v>Association Of Evangelical Free Churches Of Hong Kong - School Management Committee, The 香港基督教播道會聯會臨時學校管理委員會</v>
          </cell>
        </row>
        <row r="828">
          <cell r="E828" t="str">
            <v>ASSOCIATION OF EVANGELICAL FREE CHURCHES OF HONG KONG, THE</v>
          </cell>
          <cell r="F828" t="str">
            <v>香港基督教播道會聯會</v>
          </cell>
          <cell r="G828" t="str">
            <v>/en/donation/search/ngodetails.aspx?ID=79</v>
          </cell>
          <cell r="H828" t="str">
            <v>Association Of Evangelical Free Churches Of Hong Kong - Social Service Management Board, The 香港基督教播道會聯會社會服務管理董事會</v>
          </cell>
        </row>
        <row r="829">
          <cell r="E829" t="str">
            <v>ASSOCIATION OF EVANGELICAL FREE CHURCHES OF HONG KONG, THE</v>
          </cell>
          <cell r="F829" t="str">
            <v>香港基督教播道會聯會</v>
          </cell>
          <cell r="G829" t="str">
            <v>/en/donation/search/ngodetails.aspx?ID=79</v>
          </cell>
          <cell r="H829" t="str">
            <v>Association Of Evangelical Free Churches Of Hong Kong - Social Service Office, The 香港基督教播道會聯會社會服務辦事處</v>
          </cell>
        </row>
        <row r="830">
          <cell r="D830" t="str">
            <v>http://www.godwin.org.hk</v>
          </cell>
          <cell r="H830" t="str">
            <v>Association Of Godwins Spiritual Friends , The 葛榮禪修同學會</v>
          </cell>
        </row>
        <row r="831">
          <cell r="H831" t="str">
            <v>Association Of Ha Pak Nai Village Environment 下白泥環境關注協會</v>
          </cell>
        </row>
        <row r="832">
          <cell r="H832" t="str">
            <v>Association Of Help And Care 建設和諧社會慈善</v>
          </cell>
        </row>
        <row r="833">
          <cell r="H833" t="str">
            <v>Association Of Hkees Social Service 電職社會服務協會</v>
          </cell>
        </row>
        <row r="834">
          <cell r="D834" t="str">
            <v>http://www.assn-hkdc.org.hk/hkwl/</v>
          </cell>
          <cell r="H834" t="str">
            <v>Association Of Hong Kong Dance Organization 香港舞蹈聯會</v>
          </cell>
        </row>
        <row r="835">
          <cell r="H835" t="str">
            <v>Association Of Hong Kong Flag-Guards 香港升旗隊總會</v>
          </cell>
        </row>
        <row r="836">
          <cell r="D836" t="str">
            <v>http://www.hospitalchap.org.hk</v>
          </cell>
          <cell r="H836" t="str">
            <v>Association Of Hong Kong Hospital Christian Chaplaincy Ministry 香港醫院院牧事工聯會</v>
          </cell>
        </row>
        <row r="837">
          <cell r="H837" t="str">
            <v>Association Of Hong Kong Quanzhou Charity Promotion 香港泉州慈善促進總會</v>
          </cell>
        </row>
        <row r="838">
          <cell r="H838" t="str">
            <v>Association Of Hong Kong Visual Arts And Culture Education 香港視藝文化教育協會</v>
          </cell>
        </row>
        <row r="839">
          <cell r="H839" t="str">
            <v>Association Of Instructors Of Volunteers For Social Services, The 香港義工導師協會</v>
          </cell>
        </row>
        <row r="840">
          <cell r="H840" t="str">
            <v>Association Of International Children Education , The 國際兒童教育協會</v>
          </cell>
        </row>
        <row r="841">
          <cell r="H841" t="str">
            <v>Association Of Kowloon Pentecostal Churches 基督教九龍五旬節會聯會</v>
          </cell>
        </row>
        <row r="842">
          <cell r="H842" t="str">
            <v>Association Of Major Superiors Of Religion Women In Hong Kong 香港女修會會長聯會</v>
          </cell>
        </row>
        <row r="843">
          <cell r="H843" t="str">
            <v>Association Of Parents Of The Severely Mentally Handicapped, The 嚴重弱智人士家長協會</v>
          </cell>
        </row>
        <row r="844">
          <cell r="D844" t="str">
            <v>http://www.abacusedu.org/</v>
          </cell>
          <cell r="H844" t="str">
            <v>Association Of Professional Abacus Education (Hk) 香港珠心算專業教育協會</v>
          </cell>
        </row>
        <row r="845">
          <cell r="H845" t="str">
            <v>Association Of Round Tables In Hong Kong Charitable Foundation 香港圓桌會慈善基金</v>
          </cell>
        </row>
        <row r="846">
          <cell r="H846" t="str">
            <v>Association Of Sai Kung Childrens Choir, The 西貢兒童合唱團協會</v>
          </cell>
        </row>
        <row r="847">
          <cell r="H847" t="str">
            <v>Association Of Salesian Cooperators 聖鮑思高慈幼協進會</v>
          </cell>
        </row>
        <row r="848">
          <cell r="E848" t="str">
            <v>ASSOCIATION OF THE DIRECTORS AND FORMER DIRECTORS OF POK OI HOSPITAL, THE</v>
          </cell>
          <cell r="F848" t="str">
            <v>博愛醫院歷屆總理聯誼會</v>
          </cell>
          <cell r="H848" t="str">
            <v>Association Of The Directors And Former Directors Of Pok Oi Hospital Limited Leung Sing Tak School, The 博愛醫院歷屆總理聯誼會梁省德學校</v>
          </cell>
        </row>
        <row r="849">
          <cell r="H849" t="str">
            <v>Association Of The Directors And Former Directors Of Pok Oi Hospital , The 博愛醫院歷屆總理聯誼會</v>
          </cell>
        </row>
        <row r="850">
          <cell r="H850" t="str">
            <v>Association Of The Directors And Former Directors Of Yan Oi Tong , The 仁愛堂歷屆總理聯誼會</v>
          </cell>
        </row>
        <row r="851">
          <cell r="H851" t="str">
            <v>Association Of The Hong Kong Central And Western District , The 香港中西區各界協會</v>
          </cell>
        </row>
        <row r="852">
          <cell r="D852" t="str">
            <v>http://www.awdhk.org</v>
          </cell>
          <cell r="H852" t="str">
            <v>Association Of Women With Disabilities Hong Kong 香港女障協進會</v>
          </cell>
        </row>
        <row r="853">
          <cell r="H853" t="str">
            <v>Association Of Youth Builders For Christ , The 標竿青年會</v>
          </cell>
        </row>
        <row r="854">
          <cell r="D854" t="str">
            <v>http://kga.ywca.org.hk/index.php</v>
          </cell>
          <cell r="E854" t="str">
            <v>HONG KONG YOUNG WOMENS CHRISTIAN ASSOCIATION</v>
          </cell>
          <cell r="F854" t="str">
            <v>香港基督教女青年會</v>
          </cell>
          <cell r="G854" t="str">
            <v>http://ywca.org.hk</v>
          </cell>
          <cell r="H854" t="str">
            <v>Athena Kindergarten 宏恩幼稚園</v>
          </cell>
        </row>
        <row r="855">
          <cell r="H855" t="str">
            <v xml:space="preserve">Atma Education Hong Kong </v>
          </cell>
        </row>
        <row r="856">
          <cell r="E856" t="str">
            <v>NETWORK J INTERNATIONAL LIMITED</v>
          </cell>
          <cell r="F856" t="str">
            <v>飛躍網絡國際有限公司</v>
          </cell>
          <cell r="G856" t="str">
            <v>http://www.networkj.org/</v>
          </cell>
          <cell r="H856" t="str">
            <v>Attitude Magazine 主導生活</v>
          </cell>
        </row>
        <row r="857">
          <cell r="D857" t="str">
            <v>http://www.akhlovecare.org.hk</v>
          </cell>
          <cell r="H857" t="str">
            <v>Au Kim Hung Love &amp; Care Association 區劍雄愛心會</v>
          </cell>
        </row>
        <row r="858">
          <cell r="H858" t="str">
            <v xml:space="preserve">Au Kwok Yin Charitable Foundation, The </v>
          </cell>
        </row>
        <row r="859">
          <cell r="H859" t="str">
            <v>Au Shue Hung Foundation 區樹洪基金會</v>
          </cell>
        </row>
        <row r="860">
          <cell r="E860" t="str">
            <v>HONG KONG BAPTIST HOSPITAL</v>
          </cell>
          <cell r="F860" t="str">
            <v>香港浸信會醫院</v>
          </cell>
          <cell r="G860" t="str">
            <v>http://www.hkbh.org.hk</v>
          </cell>
          <cell r="H860" t="str">
            <v xml:space="preserve">Au Shue Hung Health Centre </v>
          </cell>
        </row>
        <row r="861">
          <cell r="E861" t="str">
            <v>HONG KONG ROAD SAFETY ASSOCIATION, THE</v>
          </cell>
          <cell r="F861" t="str">
            <v>香港交通安全會</v>
          </cell>
          <cell r="G861" t="str">
            <v>http://www.rsa.org.hk</v>
          </cell>
          <cell r="H861" t="str">
            <v xml:space="preserve">Au Tok Ching Scholarship Fund </v>
          </cell>
        </row>
        <row r="862">
          <cell r="H862" t="str">
            <v xml:space="preserve">Auism Charitable Foundation </v>
          </cell>
        </row>
        <row r="863">
          <cell r="H863" t="str">
            <v>Australia Oriental Radio Buddhist Charity Association 澳洲東方電臺弘揚佛法慈善團體</v>
          </cell>
        </row>
        <row r="864">
          <cell r="E864" t="str">
            <v>AUSTRALIAN INTERNATIONAL SCHOOL FOUNDATION, THE</v>
          </cell>
          <cell r="H864" t="str">
            <v xml:space="preserve">Australian International Education Of Hong Kong </v>
          </cell>
        </row>
        <row r="865">
          <cell r="H865" t="str">
            <v xml:space="preserve">Australian International School Foundation , The </v>
          </cell>
        </row>
        <row r="866">
          <cell r="H866" t="str">
            <v xml:space="preserve">Authentic Worship Ministries </v>
          </cell>
        </row>
        <row r="867">
          <cell r="D867" t="str">
            <v>http://www.autismchildren.org.hk</v>
          </cell>
          <cell r="H867" t="str">
            <v>Autism Children Foundation 自閉症兒童基金協會</v>
          </cell>
        </row>
        <row r="868">
          <cell r="H868" t="str">
            <v xml:space="preserve">Autism Partnership Foundation </v>
          </cell>
        </row>
        <row r="869">
          <cell r="H869" t="str">
            <v>Auxiliary Medical Services Officers Club 醫療輔助隊長官聯會</v>
          </cell>
        </row>
        <row r="870">
          <cell r="E870" t="str">
            <v>CHRISTIAN FAMILY SERVICE CENTRE</v>
          </cell>
          <cell r="F870" t="str">
            <v>基督教家庭服務中心</v>
          </cell>
          <cell r="G870" t="str">
            <v>/en/donation/search/ngodetails.aspx?ID=52</v>
          </cell>
          <cell r="H870" t="str">
            <v>Auxiliary Professional Scheme 輔助專業人員計劃</v>
          </cell>
        </row>
        <row r="871">
          <cell r="E871" t="str">
            <v>AVALOKITESHVARA INSTITUTE</v>
          </cell>
          <cell r="F871" t="str">
            <v>觀自在佛學院</v>
          </cell>
          <cell r="H871" t="str">
            <v>Avalokiteshvara Institute 觀自在學院</v>
          </cell>
        </row>
        <row r="872">
          <cell r="H872" t="str">
            <v>Avalokiteshvara Institute 觀自在佛學院</v>
          </cell>
        </row>
        <row r="873">
          <cell r="H873" t="str">
            <v>Avalokitesvara Buddhist Association 觀音佛學會</v>
          </cell>
        </row>
        <row r="874">
          <cell r="D874" t="str">
            <v>http://www.avphk.org</v>
          </cell>
          <cell r="H874" t="str">
            <v xml:space="preserve">Avp Hk Foundation </v>
          </cell>
        </row>
        <row r="875">
          <cell r="D875" t="str">
            <v>http://www.abhfoundation.org</v>
          </cell>
          <cell r="H875" t="str">
            <v>Aw Boon Haw Foundation, The 胡文虎慈善基金</v>
          </cell>
        </row>
        <row r="876">
          <cell r="H876" t="str">
            <v xml:space="preserve">Awana Hong Kong </v>
          </cell>
        </row>
        <row r="877">
          <cell r="H877" t="str">
            <v>Awareness Spiritual Growth Centre 覺醒心靈成長中心</v>
          </cell>
        </row>
        <row r="878">
          <cell r="H878" t="str">
            <v>Awe Mission 紅黑皇佈道團</v>
          </cell>
        </row>
        <row r="879">
          <cell r="D879" t="str">
            <v>http://www.axa-equitable.com/axa-foundation/about.html</v>
          </cell>
          <cell r="H879" t="str">
            <v>Axa Foundation 安盛慈善基金</v>
          </cell>
        </row>
        <row r="880">
          <cell r="H880" t="str">
            <v xml:space="preserve">Azurefoundation For Tax Education Charitable Trust, The </v>
          </cell>
        </row>
        <row r="881">
          <cell r="H881" t="str">
            <v>B &amp; P Charitable Foundation 德頤慈善基金</v>
          </cell>
        </row>
        <row r="882">
          <cell r="H882" t="str">
            <v>B &amp; P Foundation 保華基金會</v>
          </cell>
        </row>
        <row r="883">
          <cell r="D883" t="str">
            <v>http://www.bpih.com.hk/</v>
          </cell>
          <cell r="E883" t="str">
            <v>SCOUT ASSOCIATION OF HONG KONG, THE (Alias / Notes: Scout Association of Hong Kong)</v>
          </cell>
          <cell r="F883" t="str">
            <v>香港童軍總會</v>
          </cell>
          <cell r="G883" t="str">
            <v>http://www.scout.org.hk</v>
          </cell>
          <cell r="H883" t="str">
            <v>B P International House 龍堡國際賓館</v>
          </cell>
        </row>
        <row r="884">
          <cell r="H884" t="str">
            <v xml:space="preserve">B.L. Wong Charitable Trust </v>
          </cell>
        </row>
        <row r="885">
          <cell r="D885" t="str">
            <v>http://www.bmkms.edu.hk</v>
          </cell>
          <cell r="E885" t="str">
            <v>SAHK</v>
          </cell>
          <cell r="F885" t="str">
            <v>香港耀能協會</v>
          </cell>
          <cell r="G885" t="str">
            <v>/en/donation/search/ngodetails.aspx?ID=115</v>
          </cell>
          <cell r="H885" t="str">
            <v>B.M. Kotewall Memorial School 羅怡基紀念學校</v>
          </cell>
        </row>
        <row r="886">
          <cell r="E886" t="str">
            <v>ST. JOHNS CATHEDRAL (Alias / Notes: St. Johns Cathedral Endowment Fund)</v>
          </cell>
          <cell r="G886" t="str">
            <v>http://www.stjohnscathedral.org.hk</v>
          </cell>
          <cell r="H886" t="str">
            <v xml:space="preserve">B.Percy Dillon Endowment Fund </v>
          </cell>
        </row>
        <row r="887">
          <cell r="D887" t="str">
            <v>http://www.b27association.org/</v>
          </cell>
          <cell r="H887" t="str">
            <v>B27 Association B27協進會</v>
          </cell>
        </row>
        <row r="888">
          <cell r="H888" t="str">
            <v>Babson College Alumni Club Charitable Foundation (Hk) 百森商學院校友會慈善基金</v>
          </cell>
        </row>
        <row r="889">
          <cell r="D889" t="str">
            <v>http://www.xbd.org</v>
          </cell>
          <cell r="E889" t="str">
            <v>EDUCATION FOUNDATION OF THE FEDERATION OF THE ALUMNI ASSOCIATIONS OF THE CHINESE UNIVERSITY OF HONG KONG LIMITED, THE</v>
          </cell>
          <cell r="F889" t="str">
            <v>香港中文大學校友會聯會教育基金會有限公司</v>
          </cell>
          <cell r="G889" t="str">
            <v>http://www.alumni.cuhk.edu.hk/eng/</v>
          </cell>
          <cell r="H889" t="str">
            <v>Baby Bamboo Operation 小扁擔勵學行動</v>
          </cell>
        </row>
        <row r="890">
          <cell r="D890" t="str">
            <v>http://www.babyfriendly.org.hk</v>
          </cell>
          <cell r="H890" t="str">
            <v>Baby Friendly Hospital Initiative Hong Kong Association 愛嬰醫院香港協會</v>
          </cell>
        </row>
        <row r="891">
          <cell r="H891" t="str">
            <v xml:space="preserve">Baby Hero Foundation </v>
          </cell>
        </row>
        <row r="892">
          <cell r="H892" t="str">
            <v>Baby Kingdom Environmental Protection Education Fund 親子王國環保教育基金</v>
          </cell>
        </row>
        <row r="893">
          <cell r="H893" t="str">
            <v>Back To God Hour , The 普世佳音</v>
          </cell>
        </row>
        <row r="894">
          <cell r="D894" t="str">
            <v>http://www.scout.org.hk/chi/</v>
          </cell>
          <cell r="E894" t="str">
            <v>SCOUT ASSOCIATION OF HONG KONG, THE (Alias / Notes: Scout Association of Hong Kong)</v>
          </cell>
          <cell r="F894" t="str">
            <v>香港童軍總會</v>
          </cell>
          <cell r="G894" t="str">
            <v>http://www.scout.org.hk</v>
          </cell>
          <cell r="H894" t="str">
            <v>Baden - Powell Scout Club Of Hong Kong 貝登堡聯誼會</v>
          </cell>
        </row>
        <row r="895">
          <cell r="E895" t="str">
            <v>HONG KONG GIRL GUIDES ASSOCIATION, THE</v>
          </cell>
          <cell r="F895" t="str">
            <v>香港女童軍總會</v>
          </cell>
          <cell r="G895" t="str">
            <v>http://www.hkgga.org.hk</v>
          </cell>
          <cell r="H895" t="str">
            <v>Badgework Centre 香港女童軍興趣章訓練中心</v>
          </cell>
        </row>
        <row r="896">
          <cell r="H896" t="str">
            <v>Baiwan Charity 白灣慈善基金</v>
          </cell>
        </row>
        <row r="897">
          <cell r="E897" t="str">
            <v>DAUGHTERS OF CHARITY OF THE CANOSSIAN INSTITUTE INC. (Alias / Notes: Canossian Missions)</v>
          </cell>
          <cell r="F897" t="str">
            <v>嘉諾撒仁愛女修會</v>
          </cell>
          <cell r="G897" t="str">
            <v>http://home.netvigator.com/~cmissionhk</v>
          </cell>
          <cell r="H897" t="str">
            <v>Bakhita Canossian Convent 嘉諾撒柏姬達修院</v>
          </cell>
        </row>
        <row r="898">
          <cell r="D898" t="str">
            <v>http://www.bgu.hk</v>
          </cell>
          <cell r="H898" t="str">
            <v xml:space="preserve">Bakke Graduate University (Hk) </v>
          </cell>
        </row>
        <row r="899">
          <cell r="D899" t="str">
            <v>http://bahkg.org/index.php</v>
          </cell>
          <cell r="H899" t="str">
            <v xml:space="preserve">Bangladesh Association Of Hong Kong </v>
          </cell>
        </row>
        <row r="900">
          <cell r="H900" t="str">
            <v>Banian Company 綠蓉</v>
          </cell>
        </row>
        <row r="901">
          <cell r="H901" t="str">
            <v>Bank Of Communications Charitable Foundation Limtied 交通銀行慈善基金</v>
          </cell>
        </row>
        <row r="902">
          <cell r="H902" t="str">
            <v>Bank Of East Asia Charitable Foundation , The 東亞銀行慈善基金</v>
          </cell>
        </row>
        <row r="903">
          <cell r="H903" t="str">
            <v>Bankee Pak-Hoo Kwan Education Fund Company 關百豪教育基金</v>
          </cell>
        </row>
        <row r="904">
          <cell r="D904" t="str">
            <v>http://www.befhk.org</v>
          </cell>
          <cell r="H904" t="str">
            <v>Banking Evangelistic Fellowship 銀行同業福音團契</v>
          </cell>
        </row>
        <row r="905">
          <cell r="D905" t="str">
            <v>http://www.banyanservice.org</v>
          </cell>
          <cell r="H905" t="str">
            <v>Banyan Elderly Services Association 榕光社老人服務團</v>
          </cell>
        </row>
        <row r="906">
          <cell r="H906" t="str">
            <v>Bao Bao Bear Care Foundation 抱抱熊關愛基金會</v>
          </cell>
        </row>
        <row r="907">
          <cell r="H907" t="str">
            <v>Bao Hua Foundation 寶華慈航基金會</v>
          </cell>
        </row>
        <row r="908">
          <cell r="D908" t="str">
            <v>http://www.bstwlmc.edu.hk/</v>
          </cell>
          <cell r="E908" t="str">
            <v>BAPTIST CONVENTION OF HONG KONG, THE</v>
          </cell>
          <cell r="F908" t="str">
            <v>香港浸信會聯會</v>
          </cell>
          <cell r="G908" t="str">
            <v>http://www.hkbaptist.org.hk</v>
          </cell>
          <cell r="H908" t="str">
            <v>Baptist (Sha Tin Wai) Lui Ming Choi Primary School 浸信會沙田圍呂明才小學</v>
          </cell>
        </row>
        <row r="909">
          <cell r="H909" t="str">
            <v>Baptist Bible Fellowship (Hong Kong) 浸禮聖經會</v>
          </cell>
        </row>
        <row r="910">
          <cell r="E910" t="str">
            <v>HONG KONG BAPTIST HOSPITAL</v>
          </cell>
          <cell r="F910" t="str">
            <v>香港浸信會醫院</v>
          </cell>
          <cell r="G910" t="str">
            <v>http://www.hkbh.org.hk</v>
          </cell>
          <cell r="H910" t="str">
            <v xml:space="preserve">Baptist Chinese Medicine Clinic </v>
          </cell>
        </row>
        <row r="911">
          <cell r="H911" t="str">
            <v>Baptist Chinese Medicine Research Centre 浸會中醫藥研究中心</v>
          </cell>
        </row>
        <row r="912">
          <cell r="E912" t="str">
            <v>TUEN MUN BAPTIST CHURCH</v>
          </cell>
          <cell r="F912" t="str">
            <v>屯門浸信教會</v>
          </cell>
          <cell r="G912" t="str">
            <v>http://tmbc.org.hk</v>
          </cell>
          <cell r="H912" t="str">
            <v>Baptist Church Christian Grace Kindergarten 浸信會基恩幼稚園</v>
          </cell>
        </row>
        <row r="913">
          <cell r="D913" t="str">
            <v>http://www.bcsgkg.edu.hk</v>
          </cell>
          <cell r="E913" t="str">
            <v>TUEN MUN BAPTIST CHURCH</v>
          </cell>
          <cell r="F913" t="str">
            <v>屯門浸信教會</v>
          </cell>
          <cell r="G913" t="str">
            <v>http://tmbc.org.hk</v>
          </cell>
          <cell r="H913" t="str">
            <v>Baptist Church Shining Grace Kindergarten 浸信會華恩幼稚園</v>
          </cell>
        </row>
        <row r="914">
          <cell r="E914" t="str">
            <v>BAPTIST CONVENTION OF HONG KONG, THE</v>
          </cell>
          <cell r="F914" t="str">
            <v>香港浸信會聯會</v>
          </cell>
          <cell r="G914" t="str">
            <v>http://www.hkbaptist.org.hk</v>
          </cell>
          <cell r="H914" t="str">
            <v>Baptist Convention Of Hong Kong Lee On Nursery, The 香港浸信會聯會利安幼兒園</v>
          </cell>
        </row>
        <row r="915">
          <cell r="D915" t="str">
            <v>http://www.hkbaptist.org.hk</v>
          </cell>
          <cell r="H915" t="str">
            <v>Baptist Convention Of Hong Kong, The 香港浸信會聯會</v>
          </cell>
        </row>
        <row r="916">
          <cell r="D916" t="str">
            <v>http://www.camphkba.org/hkbainfo.htm</v>
          </cell>
          <cell r="E916" t="str">
            <v>BAPTIST CONVENTION OF HONG KONG, THE</v>
          </cell>
          <cell r="F916" t="str">
            <v>香港浸信會聯會</v>
          </cell>
          <cell r="G916" t="str">
            <v>http://www.hkbaptist.org.hk</v>
          </cell>
          <cell r="H916" t="str">
            <v>Baptist Convention Of Hong Kong, The Hong Kong Baptist Assembly 香港浸信會聯會浸會園</v>
          </cell>
        </row>
        <row r="917">
          <cell r="E917" t="str">
            <v>BAPTIST CONVENTION OF HONG KONG, THE</v>
          </cell>
          <cell r="F917" t="str">
            <v>香港浸信會聯會</v>
          </cell>
          <cell r="G917" t="str">
            <v>http://www.hkbaptist.org.hk</v>
          </cell>
          <cell r="H917" t="str">
            <v>Baptist Convention Of Hong Kong, The Hong Kong Baptist Brotherhood 香港浸信會聯會弟兄會</v>
          </cell>
        </row>
        <row r="918">
          <cell r="D918" t="str">
            <v>http://www.potinkg.com</v>
          </cell>
          <cell r="E918" t="str">
            <v>BAPTIST CONVENTION OF HONG KONG, THE</v>
          </cell>
          <cell r="F918" t="str">
            <v>香港浸信會聯會</v>
          </cell>
          <cell r="G918" t="str">
            <v>http://www.hkbaptist.org.hk</v>
          </cell>
          <cell r="H918" t="str">
            <v>Baptist Convention Of Hong Kong, The Po Tin Kindergarten 香港浸信會聯會寶田幼稚園</v>
          </cell>
        </row>
        <row r="919">
          <cell r="D919" t="str">
            <v>http://www.bcrotaryclubkg.edu.hk</v>
          </cell>
          <cell r="E919" t="str">
            <v>BAPTIST CONVENTION OF HONG KONG, THE</v>
          </cell>
          <cell r="F919" t="str">
            <v>香港浸信會聯會</v>
          </cell>
          <cell r="G919" t="str">
            <v>http://www.hkbaptist.org.hk</v>
          </cell>
          <cell r="H919" t="str">
            <v>Baptist Convention Of Hong Kong, The Rotary Club Of Hong Kong Northwest Kindergarten 香港浸信會聯會香港西北扶輪社幼稚園</v>
          </cell>
        </row>
        <row r="920">
          <cell r="D920" t="str">
            <v>http://www.yiuhingkg.com</v>
          </cell>
          <cell r="E920" t="str">
            <v>BAPTIST CONVENTION OF HONG KONG, THE</v>
          </cell>
          <cell r="F920" t="str">
            <v>香港浸信會聯會</v>
          </cell>
          <cell r="G920" t="str">
            <v>http://www.hkbaptist.org.hk</v>
          </cell>
          <cell r="H920" t="str">
            <v>Baptist Convention Of Hong Kong, The Yiu Hing Kindergarten 香港浸信會聯會耀興幼稚園</v>
          </cell>
        </row>
        <row r="921">
          <cell r="H921" t="str">
            <v>Baptist International Outreach (Hong Kong) 國際浸信會援助機構</v>
          </cell>
        </row>
        <row r="922">
          <cell r="D922" t="str">
            <v>http://www.baptist-lmc-primary.edu.hk</v>
          </cell>
          <cell r="E922" t="str">
            <v>BAPTIST CONVENTION OF HONG KONG, THE</v>
          </cell>
          <cell r="F922" t="str">
            <v>香港浸信會聯會</v>
          </cell>
          <cell r="G922" t="str">
            <v>http://www.hkbaptist.org.hk</v>
          </cell>
          <cell r="H922" t="str">
            <v>Baptist Lui Ming Choi Primary School 浸信會呂明才小學</v>
          </cell>
        </row>
        <row r="923">
          <cell r="D923" t="str">
            <v>http://www.blmcss.edu.hk</v>
          </cell>
          <cell r="E923" t="str">
            <v>BAPTIST CONVENTION OF HONG KONG, THE</v>
          </cell>
          <cell r="F923" t="str">
            <v>香港浸信會聯會</v>
          </cell>
          <cell r="G923" t="str">
            <v>http://www.hkbaptist.org.hk</v>
          </cell>
          <cell r="H923" t="str">
            <v>Baptist Lui Ming Choi Secondary School 浸信會呂明才中學</v>
          </cell>
        </row>
        <row r="924">
          <cell r="D924" t="str">
            <v>http://www.bmm.org.hk/main.html</v>
          </cell>
          <cell r="H924" t="str">
            <v xml:space="preserve">Baptist Mid-Missions </v>
          </cell>
        </row>
        <row r="925">
          <cell r="H925" t="str">
            <v xml:space="preserve">Baptist Missionary Association Of The Philippines (Hong Kong) </v>
          </cell>
        </row>
        <row r="926">
          <cell r="E926" t="str">
            <v>BAPTIST OI KWAN SOCIAL SERVICE</v>
          </cell>
          <cell r="F926" t="str">
            <v>浸信會愛羣社會服務處</v>
          </cell>
          <cell r="G926" t="str">
            <v>/en/donation/search/ngodetails.aspx?ID=204</v>
          </cell>
          <cell r="H926" t="str">
            <v>Baptist Oi Kwan Social Service Pui Yan Pre-Primary School 浸信會愛羣社會服務處培殷幼兒學校</v>
          </cell>
        </row>
        <row r="927">
          <cell r="D927" t="str">
            <v>http://www.puili.edu.hk</v>
          </cell>
          <cell r="E927" t="str">
            <v>SHAUKIWAN BAPTIST CHURCH</v>
          </cell>
          <cell r="F927" t="str">
            <v>筲箕灣浸信會</v>
          </cell>
          <cell r="G927" t="str">
            <v>http://www.skwbc.org</v>
          </cell>
          <cell r="H927" t="str">
            <v>Baptist Pui Li School 浸信會培理學校</v>
          </cell>
        </row>
        <row r="928">
          <cell r="D928" t="str">
            <v>http://www.rainbow.edu.hk</v>
          </cell>
          <cell r="E928" t="str">
            <v>BAPTIST CONVENTION OF HONG KONG, THE</v>
          </cell>
          <cell r="F928" t="str">
            <v>香港浸信會聯會</v>
          </cell>
          <cell r="G928" t="str">
            <v>http://www.hkbaptist.org.hk</v>
          </cell>
          <cell r="H928" t="str">
            <v>Baptist Rainbow Primary School 浸信會天虹小學</v>
          </cell>
        </row>
        <row r="929">
          <cell r="E929" t="str">
            <v>SHATIN BAPTIST CHURCH</v>
          </cell>
          <cell r="F929" t="str">
            <v>沙田浸信會</v>
          </cell>
          <cell r="G929" t="str">
            <v>/en/donation/search/ngodetails.aspx?ID=116</v>
          </cell>
          <cell r="H929" t="str">
            <v>Baptist Shatin Education Centre 浸信會沙田教育中心</v>
          </cell>
        </row>
        <row r="930">
          <cell r="E930" t="str">
            <v>SHATIN BAPTIST CHURCH</v>
          </cell>
          <cell r="F930" t="str">
            <v>沙田浸信會</v>
          </cell>
          <cell r="G930" t="str">
            <v>/en/donation/search/ngodetails.aspx?ID=116</v>
          </cell>
          <cell r="H930" t="str">
            <v>Baptist Shatin Education Centre (Jordan) 浸信會沙田教育中心(佐敦)</v>
          </cell>
        </row>
        <row r="931">
          <cell r="E931" t="str">
            <v>SHATIN BAPTIST CHURCH</v>
          </cell>
          <cell r="F931" t="str">
            <v>沙田浸信會</v>
          </cell>
          <cell r="G931" t="str">
            <v>/en/donation/search/ngodetails.aspx?ID=116</v>
          </cell>
          <cell r="H931" t="str">
            <v>Baptist Unity Chapel 浸信會合一堂</v>
          </cell>
        </row>
        <row r="932">
          <cell r="D932" t="str">
            <v>http://www.bwlss.edu.hk</v>
          </cell>
          <cell r="E932" t="str">
            <v>BAPTIST CONVENTION OF HONG KONG, THE</v>
          </cell>
          <cell r="F932" t="str">
            <v>香港浸信會聯會</v>
          </cell>
          <cell r="G932" t="str">
            <v>http://www.hkbaptist.org.hk</v>
          </cell>
          <cell r="H932" t="str">
            <v>Baptist Wing Lung Secondary School 浸信會永隆中學</v>
          </cell>
        </row>
        <row r="933">
          <cell r="D933" t="str">
            <v>http://www.hkba.org</v>
          </cell>
          <cell r="H933" t="str">
            <v xml:space="preserve">Bar Free Legal Service Scheme, The </v>
          </cell>
        </row>
        <row r="934">
          <cell r="D934" t="str">
            <v>http://www.hkba.org</v>
          </cell>
          <cell r="H934" t="str">
            <v xml:space="preserve">Bar Scholarship, The </v>
          </cell>
        </row>
        <row r="935">
          <cell r="H935" t="str">
            <v xml:space="preserve">Barnabas And Partners </v>
          </cell>
        </row>
        <row r="936">
          <cell r="H936" t="str">
            <v>Barnard Club Of Hongkong 巴納德香港同學會</v>
          </cell>
        </row>
        <row r="937">
          <cell r="H937" t="str">
            <v xml:space="preserve">Basic Goodness Foundation </v>
          </cell>
        </row>
        <row r="938">
          <cell r="H938" t="str">
            <v>Basic Law Institute 基本法研究中心</v>
          </cell>
        </row>
        <row r="939">
          <cell r="D939" t="str">
            <v>http://www.bsm.org.hk</v>
          </cell>
          <cell r="H939" t="str">
            <v>Basketball Sport Ministry 籃球體育事工</v>
          </cell>
        </row>
        <row r="940">
          <cell r="H940" t="str">
            <v>Bauhinia Association 紫荊社</v>
          </cell>
        </row>
        <row r="941">
          <cell r="H941" t="str">
            <v>Bauhinia Foundation 智經基金</v>
          </cell>
        </row>
        <row r="942">
          <cell r="E942" t="str">
            <v>ST. JOHNS CATHEDRAL (Alias / Notes: St. Johns Cathedral Endowment Fund)</v>
          </cell>
          <cell r="G942" t="str">
            <v>http://www.stjohnscathedral.org.hk</v>
          </cell>
          <cell r="H942" t="str">
            <v xml:space="preserve">Bayanihan For Negros </v>
          </cell>
        </row>
        <row r="943">
          <cell r="E943" t="str">
            <v>HONG KONG - MACAO CONFERENCE OF SEVENTH-DAY ADVENTISTS</v>
          </cell>
          <cell r="F943" t="str">
            <v>基督復臨安息日會港澳區會</v>
          </cell>
          <cell r="G943" t="str">
            <v>http://www.hkmcadventist.org</v>
          </cell>
          <cell r="H943" t="str">
            <v>Bayview Church Of Seventh-Day Adventists 基督復臨安息日會海光教會</v>
          </cell>
        </row>
        <row r="944">
          <cell r="H944" t="str">
            <v>Be Your Side Association 同途社</v>
          </cell>
        </row>
        <row r="945">
          <cell r="D945" t="str">
            <v>http://www.beaconhill.edu.hk</v>
          </cell>
          <cell r="E945" t="str">
            <v>ENGLISH SCHOOLS FOUNDATION, THE</v>
          </cell>
          <cell r="G945" t="str">
            <v>http://www.esf.edu.hk</v>
          </cell>
          <cell r="H945" t="str">
            <v xml:space="preserve">Beacon Hill School </v>
          </cell>
        </row>
        <row r="946">
          <cell r="H946" t="str">
            <v xml:space="preserve">Beacon Hill School Parent Teacher Association </v>
          </cell>
        </row>
        <row r="947">
          <cell r="H947" t="str">
            <v xml:space="preserve">Beacon Hill School Parent Teacher Association </v>
          </cell>
        </row>
        <row r="948">
          <cell r="H948" t="str">
            <v>Bear Foundation Of Music Education Assoication 熊熊兒童音樂教育基金會</v>
          </cell>
        </row>
        <row r="949">
          <cell r="H949" t="str">
            <v>Beat Drugs Fund Association 禁毒基金會</v>
          </cell>
        </row>
        <row r="950">
          <cell r="H950" t="str">
            <v>Beautiful Gate Baptist Church , The 美門浸信會</v>
          </cell>
        </row>
        <row r="951">
          <cell r="D951" t="str">
            <v>http://www.beautiful-gate.org/</v>
          </cell>
          <cell r="E951" t="str">
            <v>KINGDOM HARVEST MINISTRIES LIMITED</v>
          </cell>
          <cell r="F951" t="str">
            <v>國度禾場事工有限公司</v>
          </cell>
          <cell r="G951" t="str">
            <v>http://www.grace-churchhk.org/</v>
          </cell>
          <cell r="H951" t="str">
            <v>Beautiful Gate Bookstore 美門書坊</v>
          </cell>
        </row>
        <row r="952">
          <cell r="H952" t="str">
            <v>Beautiful Gate Holistic Care Organization 美門全人關懷機構</v>
          </cell>
        </row>
        <row r="953">
          <cell r="H953" t="str">
            <v>Beautiful Life Project 彼達福生命工程</v>
          </cell>
        </row>
        <row r="954">
          <cell r="H954" t="str">
            <v xml:space="preserve">Beautiful Mind Charity , The </v>
          </cell>
        </row>
        <row r="955">
          <cell r="D955" t="str">
            <v>http://www.beautyofgrace.org</v>
          </cell>
          <cell r="H955" t="str">
            <v>Beauty Of Grace Foundation , The 恩與美文化基金</v>
          </cell>
        </row>
        <row r="956">
          <cell r="H956" t="str">
            <v>Been Yuann Shan Hong Kong Nim Fat Wui Association 本願山香港唸佛會</v>
          </cell>
        </row>
        <row r="957">
          <cell r="H957" t="str">
            <v>Behavioral Analyst Institute 行為分析師學會</v>
          </cell>
        </row>
        <row r="958">
          <cell r="H958" t="str">
            <v>Bei Shan Tang Foundation 北山堂基金</v>
          </cell>
        </row>
        <row r="959">
          <cell r="H959" t="str">
            <v>Beida Education Foundation (Hong Kong) 香港北大助學基金會</v>
          </cell>
        </row>
        <row r="960">
          <cell r="H960" t="str">
            <v>Beijing Rural Women Cultural Development Centre (Hong Kong) 北京農家女文化發展中心</v>
          </cell>
        </row>
        <row r="961">
          <cell r="H961" t="str">
            <v>Bel Canto Singers Foundation 美聲基金</v>
          </cell>
        </row>
        <row r="962">
          <cell r="H962" t="str">
            <v xml:space="preserve">Bel Ministries </v>
          </cell>
        </row>
        <row r="963">
          <cell r="H963" t="str">
            <v>Believers Ministry &amp; Gospel , The 信徒福音事工</v>
          </cell>
        </row>
        <row r="964">
          <cell r="H964" t="str">
            <v>Belilios Old Girls Foundation 庇理羅士舊生基金會</v>
          </cell>
        </row>
        <row r="965">
          <cell r="H965" t="str">
            <v>Belilios Old Girls Foundation Ben Kende Foundation, The 庇理羅士舊生基金會</v>
          </cell>
        </row>
        <row r="966">
          <cell r="E966" t="str">
            <v>CLC MINISTRIES INTERNATIONAL</v>
          </cell>
          <cell r="G966" t="str">
            <v>http://www.clcusa.org</v>
          </cell>
          <cell r="H966" t="str">
            <v xml:space="preserve">Bellman House Publishers, The </v>
          </cell>
        </row>
        <row r="967">
          <cell r="H967" t="str">
            <v xml:space="preserve">Ben Kende Foundation, The </v>
          </cell>
        </row>
        <row r="968">
          <cell r="D968" t="str">
            <v>http://www.benefits4all.hk/</v>
          </cell>
          <cell r="H968" t="str">
            <v>Benefits For All Association Co. 利益眾生協會</v>
          </cell>
        </row>
        <row r="969">
          <cell r="H969" t="str">
            <v xml:space="preserve">Benenden School Hong Kong Society , The </v>
          </cell>
        </row>
        <row r="970">
          <cell r="H970" t="str">
            <v xml:space="preserve">Benenden School Hong Kong Trust, The </v>
          </cell>
        </row>
        <row r="971">
          <cell r="H971" t="str">
            <v xml:space="preserve">Benevolence Charitable Trust </v>
          </cell>
        </row>
        <row r="972">
          <cell r="H972" t="str">
            <v>Benevolent Concord Foundation , The 勵協慈善基金會</v>
          </cell>
        </row>
        <row r="973">
          <cell r="E973" t="str">
            <v>ABLE EDUCATION ASSOCIATION</v>
          </cell>
          <cell r="F973" t="str">
            <v>慧中寶教育機構</v>
          </cell>
          <cell r="H973" t="str">
            <v>Benevolent Light Kindergarten 慈光幼稚園</v>
          </cell>
        </row>
        <row r="974">
          <cell r="D974" t="str">
            <v>http://www.benjiscentre.org.hk</v>
          </cell>
          <cell r="H974" t="str">
            <v>Benjis Centre 庭恩兒童中心</v>
          </cell>
        </row>
        <row r="975">
          <cell r="E975" t="str">
            <v>BENJIS CENTRE</v>
          </cell>
          <cell r="F975" t="str">
            <v>庭恩兒童中心</v>
          </cell>
          <cell r="G975" t="str">
            <v>http://www.benjiscentre.org.hk</v>
          </cell>
          <cell r="H975" t="str">
            <v>Benjis Centre (Shatin Centre) 庭恩兒童中心 (沙田中心)</v>
          </cell>
        </row>
        <row r="976">
          <cell r="H976" t="str">
            <v>Berekiah Christian Church (比利家教會)</v>
          </cell>
        </row>
        <row r="977">
          <cell r="H977" t="str">
            <v>Bernard Fung Memorial Fund 馮紹禹紀念基金</v>
          </cell>
        </row>
        <row r="978">
          <cell r="H978" t="str">
            <v xml:space="preserve">Bernard Van Zuiden Charity Trust, The </v>
          </cell>
        </row>
        <row r="979">
          <cell r="H979" t="str">
            <v xml:space="preserve">Bernard Van Zuiden Music Fund, The </v>
          </cell>
        </row>
        <row r="980">
          <cell r="H980" t="str">
            <v>Best Concept Childrens Centre 菁一兒童之家</v>
          </cell>
        </row>
        <row r="981">
          <cell r="H981" t="str">
            <v xml:space="preserve">Best Day Church Hong Kong </v>
          </cell>
        </row>
        <row r="982">
          <cell r="H982" t="str">
            <v>Best Unions 百譽聯盟</v>
          </cell>
        </row>
        <row r="983">
          <cell r="H983" t="str">
            <v xml:space="preserve">Bestrong International Alliance </v>
          </cell>
        </row>
        <row r="984">
          <cell r="H984" t="str">
            <v>Bethania Christian Church 伯大尼教會</v>
          </cell>
        </row>
        <row r="985">
          <cell r="E985" t="str">
            <v>DAUGHTERS OF CHARITY OF THE CANOSSIAN INSTITUTE INC. (Alias / Notes: Canossian Missions)</v>
          </cell>
          <cell r="F985" t="str">
            <v>嘉諾撒仁愛女修會</v>
          </cell>
          <cell r="G985" t="str">
            <v>http://home.netvigator.com/~cmissionhk</v>
          </cell>
          <cell r="H985" t="str">
            <v>Bethany Canossian Convent 嘉諾撒伯大尼修院</v>
          </cell>
        </row>
        <row r="986">
          <cell r="H986" t="str">
            <v xml:space="preserve">Bethany Fellowship </v>
          </cell>
        </row>
        <row r="987">
          <cell r="H987" t="str">
            <v>Bethany Grace Church 基督教會純恩堂</v>
          </cell>
        </row>
        <row r="988">
          <cell r="E988" t="str">
            <v>BETHANY FELLOWSHIP</v>
          </cell>
          <cell r="H988" t="str">
            <v xml:space="preserve">Bethany Ii </v>
          </cell>
        </row>
        <row r="989">
          <cell r="H989" t="str">
            <v xml:space="preserve">Bethany Ministries </v>
          </cell>
        </row>
        <row r="990">
          <cell r="D990" t="str">
            <v>http://www.bethelhk.org</v>
          </cell>
          <cell r="E990" t="str">
            <v>BETHEL MISSION OF CHINA</v>
          </cell>
          <cell r="G990" t="str">
            <v>http://www.bethel.org.hk</v>
          </cell>
          <cell r="H990" t="str">
            <v>Bethel Bible Seminary 伯特利神學院</v>
          </cell>
        </row>
        <row r="991">
          <cell r="H991" t="str">
            <v xml:space="preserve">Bethel Fellowship </v>
          </cell>
        </row>
        <row r="992">
          <cell r="H992" t="str">
            <v>Bethel Foundation 香港濟慈基金會</v>
          </cell>
        </row>
        <row r="993">
          <cell r="D993" t="str">
            <v>http://www.bethel.org.hk/kindergarten</v>
          </cell>
          <cell r="E993" t="str">
            <v>BETHEL MISSION OF CHINA</v>
          </cell>
          <cell r="G993" t="str">
            <v>http://www.bethel.org.hk</v>
          </cell>
          <cell r="H993" t="str">
            <v>Bethel Kindergarten 伯特利幼稚園</v>
          </cell>
        </row>
        <row r="994">
          <cell r="D994" t="str">
            <v>http://www.bethel.org.hk</v>
          </cell>
          <cell r="H994" t="str">
            <v xml:space="preserve">Bethel Mission Of China </v>
          </cell>
        </row>
        <row r="995">
          <cell r="D995" t="str">
            <v>http://www.bethel.org.hk</v>
          </cell>
          <cell r="H995" t="str">
            <v>Bethel Mission Of China, (Hong Kong) 基督教伯特利會</v>
          </cell>
        </row>
        <row r="996">
          <cell r="D996" t="str">
            <v>http://www.bethel.org.hk</v>
          </cell>
          <cell r="E996" t="str">
            <v>BETHEL MISSION OF CHINA, (HONG KONG) LIMITED</v>
          </cell>
          <cell r="F996" t="str">
            <v>基督教伯特利會(香港)有限公司</v>
          </cell>
          <cell r="G996" t="str">
            <v>http://www.bethel.org.hk</v>
          </cell>
          <cell r="H996" t="str">
            <v>Bethel Mission Of China, (Hong Kong) Limited Tsun Lei Church 基督教伯特利會遵理堂</v>
          </cell>
        </row>
        <row r="997">
          <cell r="D997" t="str">
            <v>http://www.bethel.org.hk/kindergarten</v>
          </cell>
          <cell r="E997" t="str">
            <v>BETHEL MISSION OF CHINA</v>
          </cell>
          <cell r="G997" t="str">
            <v>http://www.bethel.org.hk</v>
          </cell>
          <cell r="H997" t="str">
            <v>Bethel Nursery 伯特利幼兒園</v>
          </cell>
        </row>
        <row r="998">
          <cell r="D998" t="str">
            <v>http://www.bchk.org</v>
          </cell>
          <cell r="H998" t="str">
            <v>Bethesda Community Church (H.K.) 恩群福音堂</v>
          </cell>
        </row>
        <row r="999">
          <cell r="H999" t="str">
            <v>Bethlehem Church Of The Hope Mission , The 篤志傳道會伯利恒堂</v>
          </cell>
        </row>
        <row r="1000">
          <cell r="H1000" t="str">
            <v>Better Hong Kong Company , The 香港明天會更好</v>
          </cell>
        </row>
        <row r="1001">
          <cell r="H1001" t="str">
            <v>Betty &amp; Bruce Charity 普觀自在慈善</v>
          </cell>
        </row>
        <row r="1002">
          <cell r="E1002" t="str">
            <v>NEW CONCEPT BEVERLY EDUCATION INSTITUTE</v>
          </cell>
          <cell r="F1002" t="str">
            <v>新思維比華利教育機構</v>
          </cell>
          <cell r="H1002" t="str">
            <v>Beverly Anglo-Chinese Kindergarten 比華利中英文幼稚園</v>
          </cell>
        </row>
        <row r="1003">
          <cell r="E1003" t="str">
            <v>NEW CONCEPT BEVERLY EDUCATION INSTITUTE</v>
          </cell>
          <cell r="F1003" t="str">
            <v>新思維比華利教育機構</v>
          </cell>
          <cell r="H1003" t="str">
            <v>Beverly International Play School 比華利國際幼兒園</v>
          </cell>
        </row>
        <row r="1004">
          <cell r="H1004" t="str">
            <v xml:space="preserve">Beyond Charity Foundation </v>
          </cell>
        </row>
        <row r="1005">
          <cell r="E1005" t="str">
            <v>BOYS AND GIRLS CLUBS ASSOCIATION OF HONG KONG, THE</v>
          </cell>
          <cell r="F1005" t="str">
            <v>香港小童群益會</v>
          </cell>
          <cell r="G1005" t="str">
            <v>/en/donation/search/ngodetails.aspx?ID=37</v>
          </cell>
          <cell r="H1005" t="str">
            <v xml:space="preserve">Bgca Bradbury Camp </v>
          </cell>
        </row>
        <row r="1006">
          <cell r="H1006" t="str">
            <v xml:space="preserve">Bhaktivedanta Books </v>
          </cell>
        </row>
        <row r="1007">
          <cell r="H1007" t="str">
            <v>Bhavana Meditation Centre 念處襌修中心</v>
          </cell>
        </row>
        <row r="1008">
          <cell r="E1008" t="str">
            <v>HONG KONG - MACAO CONFERENCE OF SEVENTH-DAY ADVENTISTS</v>
          </cell>
          <cell r="F1008" t="str">
            <v>基督復臨安息日會港澳區會</v>
          </cell>
          <cell r="G1008" t="str">
            <v>http://www.hkmcadventist.org</v>
          </cell>
          <cell r="H1008" t="str">
            <v>Bible Auditorium Church Of Seventh-Day Adventists 基督復臨安息日會聖經講座</v>
          </cell>
        </row>
        <row r="1009">
          <cell r="E1009" t="str">
            <v>BAPTIST BIBLE FELLOWSHIP (HONG KONG)</v>
          </cell>
          <cell r="F1009" t="str">
            <v>浸禮聖經會</v>
          </cell>
          <cell r="H1009" t="str">
            <v>Bible Baptist Church 聖經浸禮教會</v>
          </cell>
        </row>
        <row r="1010">
          <cell r="H1010" t="str">
            <v>Bible Exposition Society 聖經信息協會</v>
          </cell>
        </row>
        <row r="1011">
          <cell r="D1011" t="str">
            <v>http://www.bshk.edu.hk</v>
          </cell>
          <cell r="H1011" t="str">
            <v>Bible Seminary Of Hong Kong 香港神學院</v>
          </cell>
        </row>
        <row r="1012">
          <cell r="H1012" t="str">
            <v xml:space="preserve">Bible Study Fellowship (Bible Study Fellowship International / Bsf International) </v>
          </cell>
        </row>
        <row r="1013">
          <cell r="H1013" t="str">
            <v>Bible Study Ministry 基督教互道查經</v>
          </cell>
        </row>
        <row r="1014">
          <cell r="H1014" t="str">
            <v>Biblical Languages Research School 聖經語言研習館</v>
          </cell>
        </row>
        <row r="1015">
          <cell r="H1015" t="str">
            <v>Biblical Ministries Worldwide 基信傳道會</v>
          </cell>
        </row>
        <row r="1016">
          <cell r="H1016" t="str">
            <v>Bicf International Fellowship 香港信望愛國際交流</v>
          </cell>
        </row>
        <row r="1017">
          <cell r="H1017" t="str">
            <v>Big Tree Animal Sanctuary And Adoption Centre 大樹下善待動物庇護站(錦田)</v>
          </cell>
        </row>
        <row r="1018">
          <cell r="H1018" t="str">
            <v xml:space="preserve">Bill Crews Foundation , The </v>
          </cell>
        </row>
        <row r="1019">
          <cell r="D1019" t="str">
            <v>http://www.bilok-holford.edu.hk</v>
          </cell>
          <cell r="E1019" t="str">
            <v>BILOK EDUCATIONAL ORGANISATION LIMITED</v>
          </cell>
          <cell r="F1019" t="str">
            <v>比諾教育機構有限公司</v>
          </cell>
          <cell r="G1019" t="str">
            <v>http://www.bilok-holford.edu.hk</v>
          </cell>
          <cell r="H1019" t="str">
            <v xml:space="preserve">Bilok Anglo-Chinese Kindergarten </v>
          </cell>
        </row>
        <row r="1020">
          <cell r="E1020" t="str">
            <v>BILOK EDUCATIONAL ORGANISATION LIMITED</v>
          </cell>
          <cell r="F1020" t="str">
            <v>比諾教育機構有限公司</v>
          </cell>
          <cell r="G1020" t="str">
            <v>http://www.bilok-holford.edu.hk</v>
          </cell>
          <cell r="H1020" t="str">
            <v xml:space="preserve">Bilok Anglo-Chinese Nursery </v>
          </cell>
        </row>
        <row r="1021">
          <cell r="E1021" t="str">
            <v>KINGSLAND KINDERGARTEN</v>
          </cell>
          <cell r="F1021" t="str">
            <v>英皇幼稚園</v>
          </cell>
          <cell r="H1021" t="str">
            <v>Bilok Creative Kindergarten 比諾創意幼稚園</v>
          </cell>
        </row>
        <row r="1022">
          <cell r="D1022" t="str">
            <v>http://www.bilok-holford.edu.hk</v>
          </cell>
          <cell r="H1022" t="str">
            <v>Bilok Educational Organisation 比諾教育機構</v>
          </cell>
        </row>
        <row r="1023">
          <cell r="D1023" t="str">
            <v>http://www.bilok-holford.edu.hk</v>
          </cell>
          <cell r="E1023" t="str">
            <v>BILOK EDUCATIONAL ORGANISATION LIMITED</v>
          </cell>
          <cell r="F1023" t="str">
            <v>比諾教育機構有限公司</v>
          </cell>
          <cell r="G1023" t="str">
            <v>http://www.bilok-holford.edu.hk</v>
          </cell>
          <cell r="H1023" t="str">
            <v xml:space="preserve">Bilok Kindergarten (1St Branch School) </v>
          </cell>
        </row>
        <row r="1024">
          <cell r="D1024" t="str">
            <v>http://www.bilok-holford.edu.hk</v>
          </cell>
          <cell r="E1024" t="str">
            <v>BILOK EDUCATIONAL ORGANISATION LIMITED</v>
          </cell>
          <cell r="F1024" t="str">
            <v>比諾教育機構有限公司</v>
          </cell>
          <cell r="G1024" t="str">
            <v>http://www.bilok-holford.edu.hk</v>
          </cell>
          <cell r="H1024" t="str">
            <v xml:space="preserve">Bilok Kindergarten (Tseung Kwan O Branch) </v>
          </cell>
        </row>
        <row r="1025">
          <cell r="H1025" t="str">
            <v>Birthright Society , The 出生權維護</v>
          </cell>
        </row>
        <row r="1026">
          <cell r="D1026" t="str">
            <v>http://www.bfordms.edu.hk/</v>
          </cell>
          <cell r="E1026" t="str">
            <v>CATHOLIC DIOCESE OF HONG KONG (Alias: Bishop of The Roman Catholic Church in Hong Kong, Inc., Catholic Mission)</v>
          </cell>
          <cell r="F1026" t="str">
            <v>天主教香港教區</v>
          </cell>
          <cell r="G1026" t="str">
            <v>http://catholic.org.hk/v2/b5/index.html</v>
          </cell>
          <cell r="H1026" t="str">
            <v>Bishop Ford Memorial School 福德學校</v>
          </cell>
        </row>
        <row r="1027">
          <cell r="E1027" t="str">
            <v>HONG KONG SHENG KUNG HUI FOUNDATION, THE</v>
          </cell>
          <cell r="F1027" t="str">
            <v>香港聖公會基金</v>
          </cell>
          <cell r="H1027" t="str">
            <v xml:space="preserve">Bishop Hall Fund </v>
          </cell>
        </row>
        <row r="1028">
          <cell r="E1028" t="str">
            <v>CHURCH BODY OF THE HONG KONG SHENG KUNG HUI</v>
          </cell>
          <cell r="F1028" t="str">
            <v>香港聖公會管業委員會</v>
          </cell>
          <cell r="H1028" t="str">
            <v>Bishop Hall Jubilee School 何明華會督銀禧中學</v>
          </cell>
        </row>
        <row r="1029">
          <cell r="E1029" t="str">
            <v>HONG KONG SHENG KUNG HUI FOUNDATION, THE</v>
          </cell>
          <cell r="F1029" t="str">
            <v>香港聖公會基金</v>
          </cell>
          <cell r="H1029" t="str">
            <v xml:space="preserve">Bishop Halward Memorial Fund </v>
          </cell>
        </row>
        <row r="1030">
          <cell r="D1030" t="str">
            <v>http://www.bishopleihtl.com.hk/</v>
          </cell>
          <cell r="E1030" t="str">
            <v>CATHOLIC DIOCESE OF HONG KONG (Alias: Bishop of The Roman Catholic Church in Hong Kong, Inc., Catholic Mission)</v>
          </cell>
          <cell r="F1030" t="str">
            <v>天主教香港教區</v>
          </cell>
          <cell r="G1030" t="str">
            <v>http://catholic.org.hk/v2/b5/index.html</v>
          </cell>
          <cell r="H1030" t="str">
            <v>Bishop Lei International House 宏基國際賓館</v>
          </cell>
        </row>
        <row r="1031">
          <cell r="D1031" t="str">
            <v>http://learning.dolf.org.hk/</v>
          </cell>
          <cell r="E1031" t="str">
            <v>CATHOLIC DIOCESE OF HONG KONG (Alias: Bishop of The Roman Catholic Church in Hong Kong, Inc., Catholic Mission)</v>
          </cell>
          <cell r="F1031" t="str">
            <v>天主教香港教區</v>
          </cell>
          <cell r="G1031" t="str">
            <v>http://catholic.org.hk/v2/b5/index.html</v>
          </cell>
          <cell r="H1031" t="str">
            <v>Bishop Lei Learning Centre 李宏基學習中心</v>
          </cell>
        </row>
        <row r="1032">
          <cell r="E1032" t="str">
            <v>CATHOLIC DIOCESE OF HONG KONG (Alias: Bishop of The Roman Catholic Church in Hong Kong, Inc., Catholic Mission)</v>
          </cell>
          <cell r="F1032" t="str">
            <v>天主教香港教區</v>
          </cell>
          <cell r="G1032" t="str">
            <v>http://catholic.org.hk/v2/b5/index.html</v>
          </cell>
          <cell r="H1032" t="str">
            <v>Bishop Lei Pastoral Centre 李宏基牧民中心</v>
          </cell>
        </row>
        <row r="1033">
          <cell r="E1033" t="str">
            <v>HONG KONG SHENG KUNG HUI FOUNDATION, THE</v>
          </cell>
          <cell r="F1033" t="str">
            <v>香港聖公會基金</v>
          </cell>
          <cell r="H1033" t="str">
            <v xml:space="preserve">Bishop Mo Yung In Memorial Scholarship Fund </v>
          </cell>
        </row>
        <row r="1034">
          <cell r="E1034" t="str">
            <v>HONG KONG SHENG KUNG HUI FOUNDATION, THE</v>
          </cell>
          <cell r="F1034" t="str">
            <v>香港聖公會基金</v>
          </cell>
          <cell r="H1034" t="str">
            <v xml:space="preserve">Bishop Mok Memorial Fund </v>
          </cell>
        </row>
        <row r="1035">
          <cell r="E1035" t="str">
            <v>METHODIST CHURCH, HONG KONG, THE</v>
          </cell>
          <cell r="F1035" t="str">
            <v>香港基督教循道衛理聯合教會</v>
          </cell>
          <cell r="G1035" t="str">
            <v>http://www.methodist.org.hk</v>
          </cell>
          <cell r="H1035" t="str">
            <v>Bishop Nall Methodist Primary School 羅愛徒會督小學</v>
          </cell>
        </row>
        <row r="1036">
          <cell r="E1036" t="str">
            <v>CATHOLIC FOREIGN MISSION SOCIETY OF AMERICA,INC.</v>
          </cell>
          <cell r="H1036" t="str">
            <v>Bishop Paschang School 柏德學校</v>
          </cell>
        </row>
        <row r="1037">
          <cell r="E1037" t="str">
            <v>CATHOLIC DIOCESE OF HONG KONG (Alias: Bishop of The Roman Catholic Church in Hong Kong, Inc., Catholic Mission)</v>
          </cell>
          <cell r="F1037" t="str">
            <v>天主教香港教區</v>
          </cell>
          <cell r="G1037" t="str">
            <v>http://catholic.org.hk/v2/b5/index.html</v>
          </cell>
          <cell r="H1037" t="str">
            <v>Bishop Valtorta Memorial Chapel 恩主教小堂</v>
          </cell>
        </row>
        <row r="1038">
          <cell r="D1038" t="str">
            <v>http://www.bishopwalsh.edu.hk/</v>
          </cell>
          <cell r="E1038" t="str">
            <v>CATHOLIC DIOCESE OF HONG KONG (Alias: Bishop of The Roman Catholic Church in Hong Kong, Inc., Catholic Mission)</v>
          </cell>
          <cell r="F1038" t="str">
            <v>天主教香港教區</v>
          </cell>
          <cell r="G1038" t="str">
            <v>http://catholic.org.hk/v2/b5/index.html</v>
          </cell>
          <cell r="H1038" t="str">
            <v>Bishop Walsh School 華德學校</v>
          </cell>
        </row>
        <row r="1039">
          <cell r="E1039" t="str">
            <v>HONG KONG SHENG KUNG HUI FOUNDATION, THE</v>
          </cell>
          <cell r="F1039" t="str">
            <v>香港聖公會基金</v>
          </cell>
          <cell r="H1039" t="str">
            <v xml:space="preserve">Bishops Church Extension Fund </v>
          </cell>
        </row>
        <row r="1040">
          <cell r="E1040" t="str">
            <v>CARITAS - HONG KONG</v>
          </cell>
          <cell r="F1040" t="str">
            <v>香港明愛</v>
          </cell>
          <cell r="G1040" t="str">
            <v>http://www.caritas.org.hk</v>
          </cell>
          <cell r="H1040" t="str">
            <v xml:space="preserve">Bishops Delegate For Social And Charitable Affairs </v>
          </cell>
        </row>
        <row r="1041">
          <cell r="E1041" t="str">
            <v>HONG KONG SHENG KUNG HUI FOUNDATION, THE</v>
          </cell>
          <cell r="F1041" t="str">
            <v>香港聖公會基金</v>
          </cell>
          <cell r="H1041" t="str">
            <v xml:space="preserve">Bishops Needy &amp; Discretionary Fund </v>
          </cell>
        </row>
        <row r="1042">
          <cell r="E1042" t="str">
            <v>HONG KONG SHENG KUNG HUI FOUNDATION, THE</v>
          </cell>
          <cell r="F1042" t="str">
            <v>香港聖公會基金</v>
          </cell>
          <cell r="H1042" t="str">
            <v xml:space="preserve">Bishops Vocational Training Fund </v>
          </cell>
        </row>
        <row r="1043">
          <cell r="H1043" t="str">
            <v xml:space="preserve">Bj Movement International </v>
          </cell>
        </row>
        <row r="1044">
          <cell r="D1044" t="str">
            <v>http://www.blairforster.org/index.html</v>
          </cell>
          <cell r="H1044" t="str">
            <v xml:space="preserve">Blair Forster Memorial Trust, The </v>
          </cell>
        </row>
        <row r="1045">
          <cell r="H1045" t="str">
            <v>Blessed Christian Church 基督教蒙福堂</v>
          </cell>
        </row>
        <row r="1046">
          <cell r="H1046" t="str">
            <v>Blessed Foundation , The 福溢基金</v>
          </cell>
        </row>
        <row r="1047">
          <cell r="E1047" t="str">
            <v>LUTHERAN CHURCH - HONG KONG SYNOD LIMITED, THE</v>
          </cell>
          <cell r="F1047" t="str">
            <v>香港路德會有限公司</v>
          </cell>
          <cell r="G1047" t="str">
            <v>http://www.lutheran.org.hk/tsunami.html</v>
          </cell>
          <cell r="H1047" t="str">
            <v>Blessed Harvest Lutheran Church 香港路德會福禾堂</v>
          </cell>
        </row>
        <row r="1048">
          <cell r="H1048" t="str">
            <v>Blessing Arts Foundation 福藝基金會</v>
          </cell>
        </row>
        <row r="1049">
          <cell r="H1049" t="str">
            <v>Blessing Club 善愿會</v>
          </cell>
        </row>
        <row r="1050">
          <cell r="E1050" t="str">
            <v>GRACE GARDEN EDUCATION</v>
          </cell>
          <cell r="F1050" t="str">
            <v>恩典園地教育</v>
          </cell>
          <cell r="H1050" t="str">
            <v>Blessing Kindergarten (Belvedere) 基督恩臨幼稚園 (麗城)</v>
          </cell>
        </row>
        <row r="1051">
          <cell r="E1051" t="str">
            <v>CHRISTIAN &amp; MISSIONARY ALLIANCE CHURCH UNION HONG KONG LIMITED</v>
          </cell>
          <cell r="F1051" t="str">
            <v>基督教宣道會香港區聯會有限公司</v>
          </cell>
          <cell r="G1051" t="str">
            <v>/en/donation/search/ngodetails.aspx?ID=191</v>
          </cell>
          <cell r="H1051" t="str">
            <v>Blessing Thai Service Centre 泰人恩福服務中心</v>
          </cell>
        </row>
        <row r="1052">
          <cell r="D1052" t="str">
            <v>http://www.blessingvessel.hk</v>
          </cell>
          <cell r="H1052" t="str">
            <v>Blessing Vessel ( Blessing Vessel Worship Prayer And Mission) 活水瓶 (別名: 活水瓶敬拜禱告宣教事工)</v>
          </cell>
        </row>
        <row r="1053">
          <cell r="D1053" t="str">
            <v>http://www.blessings.org.hk</v>
          </cell>
          <cell r="H1053" t="str">
            <v>Blessings Association 祝福基金會</v>
          </cell>
        </row>
        <row r="1054">
          <cell r="H1054" t="str">
            <v>Blessings Foundation 奉獻基金</v>
          </cell>
        </row>
        <row r="1055">
          <cell r="H1055" t="str">
            <v>Bliss &amp; Wisdom Charitable Foundation 福智慈善基金會</v>
          </cell>
        </row>
        <row r="1056">
          <cell r="H1056" t="str">
            <v xml:space="preserve">Bloom Association Hong Kong </v>
          </cell>
        </row>
        <row r="1057">
          <cell r="H1057" t="str">
            <v>Blossom Cantonese Opera Society 春蕾粵曲社</v>
          </cell>
        </row>
        <row r="1058">
          <cell r="H1058" t="str">
            <v>Blue Riviera Company 小海濱</v>
          </cell>
        </row>
        <row r="1059">
          <cell r="H1059" t="str">
            <v>Blue Sky Healing Home 愛心藍天</v>
          </cell>
        </row>
        <row r="1060">
          <cell r="H1060" t="str">
            <v>Bms Healing Foundation 身心靈治本基金會</v>
          </cell>
        </row>
        <row r="1061">
          <cell r="D1061" t="str">
            <v>http://www.boai.org.hk</v>
          </cell>
          <cell r="H1061" t="str">
            <v>Bo Ai Foundation 博愛基金</v>
          </cell>
        </row>
        <row r="1062">
          <cell r="E1062" t="str">
            <v>BO BO EDUCATION</v>
          </cell>
          <cell r="F1062" t="str">
            <v>寶寶教育</v>
          </cell>
          <cell r="H1062" t="str">
            <v xml:space="preserve">Bo Bo Creche And Nursery </v>
          </cell>
        </row>
        <row r="1063">
          <cell r="H1063" t="str">
            <v>Bo Bo Education 寶寶教育</v>
          </cell>
        </row>
        <row r="1064">
          <cell r="E1064" t="str">
            <v>BO BO EDUCATION</v>
          </cell>
          <cell r="F1064" t="str">
            <v>寶寶教育</v>
          </cell>
          <cell r="H1064" t="str">
            <v xml:space="preserve">Bo Bo Nursery School </v>
          </cell>
        </row>
        <row r="1065">
          <cell r="D1065" t="str">
            <v>http://bofoundation.org.hk/b5_index.php</v>
          </cell>
          <cell r="H1065" t="str">
            <v>Bo Charity Foundation 小寶慈善基金</v>
          </cell>
        </row>
        <row r="1066">
          <cell r="E1066" t="str">
            <v>CHINESE CHRISTIAN MISSION, YEE MING CHURCH OF THE GRACE EVANGEL MISSION,</v>
          </cell>
          <cell r="F1066" t="str">
            <v>香港傳道會中國基督教會義明堂</v>
          </cell>
          <cell r="H1066" t="str">
            <v>Board Of Hung Hom Lutheran Primary School 紅磡信義學校校董會</v>
          </cell>
        </row>
        <row r="1067">
          <cell r="E1067" t="str">
            <v>EVANGELICAL LUTHERAN CHURCH OF HONG KONG, THE</v>
          </cell>
          <cell r="F1067" t="str">
            <v>基督教香港信義會</v>
          </cell>
          <cell r="G1067" t="str">
            <v>http://www.elchk.org.hk</v>
          </cell>
          <cell r="H1067" t="str">
            <v>Board Of Ma On Shan Lutheran Primary School 馬鞍山信義學校校董會</v>
          </cell>
        </row>
        <row r="1068">
          <cell r="D1068" t="str">
            <v>http://www.bmcpc.org.hk</v>
          </cell>
          <cell r="H1068" t="str">
            <v>Board Of Management Of The Chinese Permanent Cemeteries, The 華人永遠墳場管理委員會</v>
          </cell>
        </row>
        <row r="1069">
          <cell r="E1069" t="str">
            <v>EVANGELICAL LUTHERAN CHURCH OF HONG KONG, THE</v>
          </cell>
          <cell r="F1069" t="str">
            <v>基督教香港信義會</v>
          </cell>
          <cell r="G1069" t="str">
            <v>http://www.elchk.org.hk</v>
          </cell>
          <cell r="H1069" t="str">
            <v>Board Of Yuen Long Lutheran Secondary School 元朗信義中學校董會</v>
          </cell>
        </row>
        <row r="1070">
          <cell r="H1070" t="str">
            <v>Boc Poverty Relief And Education Charity Fund 中國銀行扶貧助學慈善基金</v>
          </cell>
        </row>
        <row r="1071">
          <cell r="H1071" t="str">
            <v xml:space="preserve">Bochasanwasi Shri Akshar Purushottam Swaminarayan Sanstha, Hong Kong </v>
          </cell>
        </row>
        <row r="1072">
          <cell r="H1072" t="str">
            <v>Bochk Charitable Foundation 中銀香港慈善基金</v>
          </cell>
        </row>
        <row r="1073">
          <cell r="H1073" t="str">
            <v>Boddhisattva Samantabhadra Sutra Association , The 十方經樓</v>
          </cell>
        </row>
        <row r="1074">
          <cell r="D1074" t="str">
            <v>http://www.hkbsscah.org</v>
          </cell>
          <cell r="E1074" t="str">
            <v>HONG KONG BODHI SIKSA SOCIETY, LIMITED, THE</v>
          </cell>
          <cell r="F1074" t="str">
            <v>香港菩提學會有限公司</v>
          </cell>
          <cell r="G1074" t="str">
            <v>http://budhihk.com/index.htm</v>
          </cell>
          <cell r="H1074" t="str">
            <v>Bodhi Care &amp; Attention Home 佛教菩提護理安老院</v>
          </cell>
        </row>
        <row r="1075">
          <cell r="E1075" t="str">
            <v>MEDICINE BUDDHA DHARMA SOCIETY (HONG KONG)</v>
          </cell>
          <cell r="F1075" t="str">
            <v>藥師法門佛學會</v>
          </cell>
          <cell r="H1075" t="str">
            <v>Bodhi Dharma 菩提法門</v>
          </cell>
        </row>
        <row r="1076">
          <cell r="H1076" t="str">
            <v>Bodhi Path Buddhist Tara Centre 菩提道綠渡母佛學中心</v>
          </cell>
        </row>
        <row r="1077">
          <cell r="H1077" t="str">
            <v>Bodhicitta Practice Centre 心慧修持中心</v>
          </cell>
        </row>
        <row r="1078">
          <cell r="H1078" t="str">
            <v>Bodhinyana International Foundation (覺智國際基金會)</v>
          </cell>
        </row>
        <row r="1079">
          <cell r="H1079" t="str">
            <v>Bodhisattva Cultivate Foundation 菩薩行基金會</v>
          </cell>
        </row>
        <row r="1080">
          <cell r="H1080" t="str">
            <v>Bodhisattva Siksapada Buddhist Association 菩薩學處佛學會</v>
          </cell>
        </row>
        <row r="1081">
          <cell r="H1081" t="str">
            <v>Boer Foundation 博耳慈善基金</v>
          </cell>
        </row>
        <row r="1082">
          <cell r="D1082" t="str">
            <v>http://bokar-mahakarunika.org/bolghk/</v>
          </cell>
          <cell r="H1082" t="str">
            <v>Bokar Maha Karunika Dharma Centre 波卡具大悲佛法中心</v>
          </cell>
        </row>
        <row r="1083">
          <cell r="D1083" t="str">
            <v>http://icd.bokss.org.hk/</v>
          </cell>
          <cell r="E1083" t="str">
            <v>BAPTIST OI KWAN SOCIAL SERVICE</v>
          </cell>
          <cell r="F1083" t="str">
            <v>浸信會愛羣社會服務處</v>
          </cell>
          <cell r="G1083" t="str">
            <v>/en/donation/search/ngodetails.aspx?ID=204</v>
          </cell>
          <cell r="H1083" t="str">
            <v>Bokss Institute Of Cognitive Development 思維發展學院</v>
          </cell>
        </row>
        <row r="1084">
          <cell r="H1084" t="str">
            <v>Bonaventure Integrated Children And Youth Centre 聖文德堂轄下文德青少年綜合服務中心</v>
          </cell>
        </row>
        <row r="1085">
          <cell r="E1085" t="str">
            <v>BONAVENTURE INTEGRATED CHILDREN AND YOUTH CENTRE</v>
          </cell>
          <cell r="F1085" t="str">
            <v>聖文德堂轄下文德青少年綜合服務中心</v>
          </cell>
          <cell r="H1085" t="str">
            <v>Bonaventure Learning School 文德補習學校</v>
          </cell>
        </row>
        <row r="1086">
          <cell r="D1086" t="str">
            <v>http://www.bond.org.hk</v>
          </cell>
          <cell r="H1086" t="str">
            <v>Bond 華苗薈</v>
          </cell>
        </row>
        <row r="1087">
          <cell r="H1087" t="str">
            <v>Bond Of Love Foundation , The 心繫我家基金</v>
          </cell>
        </row>
        <row r="1088">
          <cell r="H1088" t="str">
            <v>Bonfire 靈火文化</v>
          </cell>
        </row>
        <row r="1089">
          <cell r="D1089" t="str">
            <v>http://www.corptrading.info/hktool/cps.jsp?key=1632170-4a4ed3b6</v>
          </cell>
          <cell r="H1089" t="str">
            <v>Bonfire World Charitable Fund 靈火天地慈善基金</v>
          </cell>
        </row>
        <row r="1090">
          <cell r="E1090" t="str">
            <v>CHURCH BODY OF THE HONG KONG SHENG KUNG HUI</v>
          </cell>
          <cell r="F1090" t="str">
            <v>香港聖公會管業委員會</v>
          </cell>
          <cell r="H1090" t="str">
            <v>Book And Resources Service 書刊資源服務處</v>
          </cell>
        </row>
        <row r="1091">
          <cell r="H1091" t="str">
            <v>Bosco Charity Association 鮑思高慈善協會</v>
          </cell>
        </row>
        <row r="1092">
          <cell r="H1092" t="str">
            <v>Bosco Link Power Education Fund 國棋凌智教育基金</v>
          </cell>
        </row>
        <row r="1093">
          <cell r="H1093" t="str">
            <v>Boshan Zhengjue Temple (Hk) 香港博山正覺寺</v>
          </cell>
        </row>
        <row r="1094">
          <cell r="H1094" t="str">
            <v>Boundary Street Peace Evangelical Centre 界限街平安福音堂</v>
          </cell>
        </row>
        <row r="1095">
          <cell r="H1095" t="str">
            <v>Boundless Light Amitabha Buddhist Society (H.K.) 香港無量光淨宗學會</v>
          </cell>
        </row>
        <row r="1096">
          <cell r="H1096" t="str">
            <v xml:space="preserve">Box Of Hope </v>
          </cell>
        </row>
        <row r="1097">
          <cell r="E1097" t="str">
            <v>BOYS AND GIRLS CLUBS ASSOCIATION OF HONG KONG, THE</v>
          </cell>
          <cell r="F1097" t="str">
            <v>香港小童群益會</v>
          </cell>
          <cell r="G1097" t="str">
            <v>/en/donation/search/ngodetails.aspx?ID=37</v>
          </cell>
          <cell r="H1097" t="str">
            <v>Boys &amp; Girls Clubs Association Of Hong Kong Cheerland Nursery School (Kowloon Bay), The 香港小童群益會樂緻幼兒園(九龍灣)</v>
          </cell>
        </row>
        <row r="1098">
          <cell r="E1098" t="str">
            <v>BOYS AND GIRLS CLUBS ASSOCIATION OF HONG KONG, THE</v>
          </cell>
          <cell r="F1098" t="str">
            <v>香港小童群益會</v>
          </cell>
          <cell r="G1098" t="str">
            <v>/en/donation/search/ngodetails.aspx?ID=37</v>
          </cell>
          <cell r="H1098" t="str">
            <v>Boys &amp; Girls Clubs Association Of Hong Kong Cheerland Nursery School (Tseung Kwan O), The 香港小童群益會樂緻幼兒園(將軍澳)</v>
          </cell>
        </row>
        <row r="1099">
          <cell r="E1099" t="str">
            <v>BOYS AND GIRLS CLUBS ASSOCIATION OF HONG KONG, THE</v>
          </cell>
          <cell r="F1099" t="str">
            <v>香港小童群益會</v>
          </cell>
          <cell r="G1099" t="str">
            <v>/en/donation/search/ngodetails.aspx?ID=37</v>
          </cell>
          <cell r="H1099" t="str">
            <v>Boys &amp; Girls Clubs Association Of Hong Kong Cheerland Nursery School (Wanchai), The 香港小童群益會樂緻幼兒園(灣仔)</v>
          </cell>
        </row>
        <row r="1100">
          <cell r="E1100" t="str">
            <v>BOYS AND GIRLS CLUBS ASSOCIATION OF HONG KONG, THE</v>
          </cell>
          <cell r="F1100" t="str">
            <v>香港小童群益會</v>
          </cell>
          <cell r="G1100" t="str">
            <v>/en/donation/search/ngodetails.aspx?ID=37</v>
          </cell>
          <cell r="H1100" t="str">
            <v>Boys And Gilrs Clubs Association Of Hong Kong Cheerland Kindergarten (Wong Tai Sin), The 香港小童群益會樂緻幼稚園(黃大仙)</v>
          </cell>
        </row>
        <row r="1101">
          <cell r="E1101" t="str">
            <v>BOYS AND GIRLS CLUBS ASSOCIATION OF HONG KONG, THE</v>
          </cell>
          <cell r="F1101" t="str">
            <v>香港小童群益會</v>
          </cell>
          <cell r="G1101" t="str">
            <v>/en/donation/search/ngodetails.aspx?ID=37</v>
          </cell>
          <cell r="H1101" t="str">
            <v>Boys And Girls Clubs Association Of Hong Kong Cheerland Kindergarten (Kowloon Bay), The 香港小童群益會樂緻幼稚園(九龍灣)</v>
          </cell>
        </row>
        <row r="1102">
          <cell r="E1102" t="str">
            <v>BOYS AND GIRLS CLUBS ASSOCIATION OF HONG KONG, THE</v>
          </cell>
          <cell r="F1102" t="str">
            <v>香港小童群益會</v>
          </cell>
          <cell r="G1102" t="str">
            <v>/en/donation/search/ngodetails.aspx?ID=37</v>
          </cell>
          <cell r="H1102" t="str">
            <v>Boys And Girls Clubs Association Of Hong Kong Cheerland Kindergarten (Tseung Kwan O), The 香港小童群益會樂緻幼稚園(將軍澳)</v>
          </cell>
        </row>
        <row r="1103">
          <cell r="E1103" t="str">
            <v>BOYS AND GIRLS CLUBS ASSOCIATION OF HONG KONG, THE</v>
          </cell>
          <cell r="F1103" t="str">
            <v>香港小童群益會</v>
          </cell>
          <cell r="G1103" t="str">
            <v>/en/donation/search/ngodetails.aspx?ID=37</v>
          </cell>
          <cell r="H1103" t="str">
            <v>Boys And Girls Clubs Association Of Hong Kong Cheerland Kindergarten (Wanchai), The 香港小童群益會樂緻幼稚園(灣仔)</v>
          </cell>
        </row>
        <row r="1104">
          <cell r="D1104" t="str">
            <v>http://www.boyuan.hk</v>
          </cell>
          <cell r="H1104" t="str">
            <v>Boyuan Foundation 博源基金會</v>
          </cell>
        </row>
        <row r="1105">
          <cell r="H1105" t="str">
            <v xml:space="preserve">Brace </v>
          </cell>
        </row>
        <row r="1106">
          <cell r="H1106" t="str">
            <v xml:space="preserve">Bradbury Charitable Trust Fund </v>
          </cell>
        </row>
        <row r="1107">
          <cell r="E1107" t="str">
            <v>HONG KONG SOCIETY FOR THE DEAF, THE</v>
          </cell>
          <cell r="F1107" t="str">
            <v>香港聾人福利促進會</v>
          </cell>
          <cell r="G1107" t="str">
            <v>http://www.deaf.org.hk/news.php</v>
          </cell>
          <cell r="H1107" t="str">
            <v>Bradbury Child Care Centre 白普理幼兒中心</v>
          </cell>
        </row>
        <row r="1108">
          <cell r="D1108" t="str">
            <v>http://www.ha.org.hk/bbh/Chinesemain.htm</v>
          </cell>
          <cell r="E1108" t="str">
            <v>HOSPITAL AUTHORITY</v>
          </cell>
          <cell r="F1108" t="str">
            <v>醫院管理局</v>
          </cell>
          <cell r="G1108" t="str">
            <v>http://www.ha.org.hk</v>
          </cell>
          <cell r="H1108" t="str">
            <v>Bradbury Hospice 白普理寧養中心</v>
          </cell>
        </row>
        <row r="1109">
          <cell r="E1109" t="str">
            <v>HONG KONG JUVENILE CARE CENTRE</v>
          </cell>
          <cell r="F1109" t="str">
            <v>香港青少年培育會</v>
          </cell>
          <cell r="G1109" t="str">
            <v>http://www.hkjcc.org.hk</v>
          </cell>
          <cell r="H1109" t="str">
            <v xml:space="preserve">Bradbury Hostel </v>
          </cell>
        </row>
        <row r="1110">
          <cell r="E1110" t="str">
            <v>HONG KONG DOWN SYNDROME ASSOCIATION, THE</v>
          </cell>
          <cell r="F1110" t="str">
            <v>香港唐氏綜合症協會</v>
          </cell>
          <cell r="G1110" t="str">
            <v>/en/donation/search/ngodetails.aspx?ID=196</v>
          </cell>
          <cell r="H1110" t="str">
            <v>Bradbury Parents Resource Centre 白普理家長資源中心</v>
          </cell>
        </row>
        <row r="1111">
          <cell r="D1111" t="str">
            <v>http://www.bradbury.edu.hk</v>
          </cell>
          <cell r="E1111" t="str">
            <v>ENGLISH SCHOOLS FOUNDATION, THE</v>
          </cell>
          <cell r="G1111" t="str">
            <v>http://www.esf.edu.hk</v>
          </cell>
          <cell r="H1111" t="str">
            <v xml:space="preserve">Bradbury School </v>
          </cell>
        </row>
        <row r="1112">
          <cell r="H1112" t="str">
            <v xml:space="preserve">Bradbury School Parent Teacher Association </v>
          </cell>
        </row>
        <row r="1113">
          <cell r="E1113" t="str">
            <v>SAHK</v>
          </cell>
          <cell r="F1113" t="str">
            <v>香港耀能協會</v>
          </cell>
          <cell r="G1113" t="str">
            <v>/en/donation/search/ngodetails.aspx?ID=115</v>
          </cell>
          <cell r="H1113" t="str">
            <v>Bradbury Tak Tin Workshop 白普理德田工場</v>
          </cell>
        </row>
        <row r="1114">
          <cell r="D1114" t="str">
            <v>http://bwtsh.sahk1963.org.hk</v>
          </cell>
          <cell r="E1114" t="str">
            <v>SAHK</v>
          </cell>
          <cell r="F1114" t="str">
            <v>香港耀能協會</v>
          </cell>
          <cell r="G1114" t="str">
            <v>/en/donation/search/ngodetails.aspx?ID=115</v>
          </cell>
          <cell r="H1114" t="str">
            <v>Bradbury Wong Tai Sin Hostel 白普理黃大仙宿舍</v>
          </cell>
        </row>
        <row r="1115">
          <cell r="H1115" t="str">
            <v>Brain Centre Foundation 腦科中心基金</v>
          </cell>
        </row>
        <row r="1116">
          <cell r="D1116" t="str">
            <v>http://www.braincare.org.hk</v>
          </cell>
          <cell r="H1116" t="str">
            <v>Braincare 腦友心</v>
          </cell>
        </row>
        <row r="1117">
          <cell r="H1117" t="str">
            <v>Brainpal 伊利沙伯醫院腦友匯</v>
          </cell>
        </row>
        <row r="1118">
          <cell r="E1118" t="str">
            <v>GEREJA KRISTUS YESUS</v>
          </cell>
          <cell r="F1118" t="str">
            <v>基督耶穌教會國語堂</v>
          </cell>
          <cell r="H1118" t="str">
            <v>Branch In Tseung Kwan O 香港印尼基督教福音堂將軍澳分堂</v>
          </cell>
        </row>
        <row r="1119">
          <cell r="H1119" t="str">
            <v>Branches, The 枝子事工</v>
          </cell>
        </row>
        <row r="1120">
          <cell r="H1120" t="str">
            <v>Breakthrough (Juvenile Development) 奮進(青少年發展)</v>
          </cell>
        </row>
        <row r="1121">
          <cell r="D1121" t="str">
            <v>http://www.breakthrough.org.hk</v>
          </cell>
          <cell r="E1121" t="str">
            <v>BREAKTHROUGH, LIMITED</v>
          </cell>
          <cell r="F1121" t="str">
            <v>突破有限公司</v>
          </cell>
          <cell r="G1121" t="str">
            <v>/en/donation/search/ngodetails.aspx?ID=40</v>
          </cell>
          <cell r="H1121" t="str">
            <v>Breakthrough Youth Village 突破青年村</v>
          </cell>
        </row>
        <row r="1122">
          <cell r="H1122" t="str">
            <v xml:space="preserve">Brewin Trust Fund </v>
          </cell>
        </row>
        <row r="1123">
          <cell r="D1123" t="str">
            <v>http://www.bridgeministry.org/</v>
          </cell>
          <cell r="H1123" t="str">
            <v xml:space="preserve">Bridge Music Ministry, The </v>
          </cell>
        </row>
        <row r="1124">
          <cell r="H1124" t="str">
            <v>Bridgehead Resources Centre 橋路通資源中心</v>
          </cell>
        </row>
        <row r="1125">
          <cell r="H1125" t="str">
            <v>Bridges For Peace (Hong Kong) 基督和平橋樑</v>
          </cell>
        </row>
        <row r="1126">
          <cell r="H1126" t="str">
            <v>Bright China Foundation 光華慈善基金會</v>
          </cell>
        </row>
        <row r="1127">
          <cell r="H1127" t="str">
            <v>Bright Christian Association 基督教晴朗協會</v>
          </cell>
        </row>
        <row r="1128">
          <cell r="H1128" t="str">
            <v>Bright Flame Foundation Company 薪火相傳基金會</v>
          </cell>
        </row>
        <row r="1129">
          <cell r="H1129" t="str">
            <v>Bright Future Charitable Foundation 鵬程慈善基金</v>
          </cell>
        </row>
        <row r="1130">
          <cell r="H1130" t="str">
            <v>Bright Morning Star Foundation 中國晨星基金會</v>
          </cell>
        </row>
        <row r="1131">
          <cell r="D1131" t="str">
            <v>http://www.brightpearlhk.org</v>
          </cell>
          <cell r="H1131" t="str">
            <v>Bright Pearl Buddhist Institute, The 明珠佛學社</v>
          </cell>
        </row>
        <row r="1132">
          <cell r="D1132" t="str">
            <v>http://www.brightservices.org.hk/</v>
          </cell>
          <cell r="H1132" t="str">
            <v>Bright Services Company 明朗服務</v>
          </cell>
        </row>
        <row r="1133">
          <cell r="D1133" t="str">
            <v>http://www.brightening.org/</v>
          </cell>
          <cell r="H1133" t="str">
            <v>Brightening Association (Hong Kong) , The 展晴社</v>
          </cell>
        </row>
        <row r="1134">
          <cell r="H1134" t="str">
            <v xml:space="preserve">Brighton Academy </v>
          </cell>
        </row>
        <row r="1135">
          <cell r="H1135" t="str">
            <v>Brilliant Association 穎智會</v>
          </cell>
        </row>
        <row r="1136">
          <cell r="H1136" t="str">
            <v>Brilliant China Association 奕華會</v>
          </cell>
        </row>
        <row r="1137">
          <cell r="E1137" t="str">
            <v>BRITISH COUNCIL, THE</v>
          </cell>
          <cell r="G1137" t="str">
            <v>http://www.britishcouncil.org.hk</v>
          </cell>
          <cell r="H1137" t="str">
            <v>British Council International Pre-School (Nursery), The 英國文化協會國際幼兒園</v>
          </cell>
        </row>
        <row r="1138">
          <cell r="E1138" t="str">
            <v>BRITISH COUNCIL, THE</v>
          </cell>
          <cell r="G1138" t="str">
            <v>http://www.britishcouncil.org.hk</v>
          </cell>
          <cell r="H1138" t="str">
            <v>British Council International Pre-School, The 英國文化協會國際幼稚園</v>
          </cell>
        </row>
        <row r="1139">
          <cell r="D1139" t="str">
            <v>http://www.britishcouncil.org.hk</v>
          </cell>
          <cell r="H1139" t="str">
            <v xml:space="preserve">British Council, The </v>
          </cell>
        </row>
        <row r="1140">
          <cell r="H1140" t="str">
            <v xml:space="preserve">British Schools Foundation </v>
          </cell>
        </row>
        <row r="1141">
          <cell r="H1141" t="str">
            <v>British-Chinese Soldiers Benevolent Association 華籍英兵樂善會</v>
          </cell>
        </row>
        <row r="1142">
          <cell r="H1142" t="str">
            <v>Broadway Charity Foundation 百老滙慈善基金</v>
          </cell>
        </row>
        <row r="1143">
          <cell r="H1143" t="str">
            <v xml:space="preserve">Brother Cassian Memorial Award </v>
          </cell>
        </row>
        <row r="1144">
          <cell r="H1144" t="str">
            <v>Brotherhood Charity Foundation 老友記慈善基金</v>
          </cell>
        </row>
        <row r="1145">
          <cell r="D1145" t="str">
            <v>http://www.blsbc.org</v>
          </cell>
          <cell r="H1145" t="str">
            <v>Brotherly Love Swatow Baptist Church 博愛潮語浸信會</v>
          </cell>
        </row>
        <row r="1146">
          <cell r="E1146" t="str">
            <v>BAPTIST BIBLE FELLOWSHIP (HONG KONG)</v>
          </cell>
          <cell r="F1146" t="str">
            <v>浸禮聖經會</v>
          </cell>
          <cell r="H1146" t="str">
            <v>Brotherly Love Swatow Baptist Church Fung Tak Chapel Study Room 博愛潮語浸信會鳳德堂自修室</v>
          </cell>
        </row>
        <row r="1147">
          <cell r="E1147" t="str">
            <v>BROTHERLY LOVE SWATOW BAPTIST CHURCH</v>
          </cell>
          <cell r="F1147" t="str">
            <v>博愛潮語浸信會</v>
          </cell>
          <cell r="G1147" t="str">
            <v>http://www.blsbc.org</v>
          </cell>
          <cell r="H1147" t="str">
            <v>Brotherly Love Swatow Baptist Church Tung Tau Study Room 博愛潮語浸信會東頭堂自修室</v>
          </cell>
        </row>
        <row r="1148">
          <cell r="H1148" t="str">
            <v xml:space="preserve">Bucm </v>
          </cell>
        </row>
        <row r="1149">
          <cell r="H1149" t="str">
            <v>Buddas Compassion Institute 慈佛堂</v>
          </cell>
        </row>
        <row r="1150">
          <cell r="H1150" t="str">
            <v xml:space="preserve">Buddha Dordenma Foundation </v>
          </cell>
        </row>
        <row r="1151">
          <cell r="H1151" t="str">
            <v>Buddha Teaching Development Association 佛學推廣協會</v>
          </cell>
        </row>
        <row r="1152">
          <cell r="H1152" t="str">
            <v>Buddha-Dharma Centre Of Hong Kong , The 香港佛法中心</v>
          </cell>
        </row>
        <row r="1153">
          <cell r="D1153" t="str">
            <v>http://www.blia.org.hk</v>
          </cell>
          <cell r="H1153" t="str">
            <v>Buddhas Light International Association Of Hong Kong 國際佛光會香港協會</v>
          </cell>
        </row>
        <row r="1154">
          <cell r="H1154" t="str">
            <v>Buddhastay Perfection Of Merits Charity Foundation 佛住世圓滿資糧慈善基金會</v>
          </cell>
        </row>
        <row r="1155">
          <cell r="H1155" t="str">
            <v>Buddhism Fook Wai Foundation Fund Association 佛教福慧基金會</v>
          </cell>
        </row>
        <row r="1156">
          <cell r="H1156" t="str">
            <v>Buddhism Hong Kong Lui Tsang Szu 佛教密宗香港雷藏寺</v>
          </cell>
        </row>
        <row r="1157">
          <cell r="H1157" t="str">
            <v>Buddhist (Sam Kok Mar Tou Yu-Lan) Charitable Association 佛教(三角碼頭盂蘭勝會)慈善</v>
          </cell>
        </row>
        <row r="1158">
          <cell r="H1158" t="str">
            <v>Buddhist Alumni Association , The 佛學班同學會</v>
          </cell>
        </row>
        <row r="1159">
          <cell r="H1159" t="str">
            <v>Buddhist Book Centre 香港佛學書局</v>
          </cell>
        </row>
        <row r="1160">
          <cell r="H1160" t="str">
            <v>Buddhist Boundless Life Temple Company 佛教無量壽精舍</v>
          </cell>
        </row>
        <row r="1161">
          <cell r="D1161" t="str">
            <v>http://www.bcwkms.edu.hk</v>
          </cell>
          <cell r="E1161" t="str">
            <v>HONG KONG BUDDHIST ASSOCIATION, THE</v>
          </cell>
          <cell r="F1161" t="str">
            <v>香港佛教聯合會</v>
          </cell>
          <cell r="G1161" t="str">
            <v>http://www.hkbuddhist.org/magazine</v>
          </cell>
          <cell r="H1161" t="str">
            <v>Buddhist Chan Wing Kan Memorial School 佛教陳榮根紀念學校</v>
          </cell>
        </row>
        <row r="1162">
          <cell r="H1162" t="str">
            <v>Buddhist Charity Education Fund 如恩慈善教育基金</v>
          </cell>
        </row>
        <row r="1163">
          <cell r="H1163" t="str">
            <v>Buddhist Charity Work Shop 佛教溫暖人間慈善基金</v>
          </cell>
        </row>
        <row r="1164">
          <cell r="D1164" t="str">
            <v>http://www.hkbuddhist.org/service/elder_05.html</v>
          </cell>
          <cell r="E1164" t="str">
            <v>HONG KONG BUDDHIST ASSOCIATION, THE</v>
          </cell>
          <cell r="F1164" t="str">
            <v>香港佛教聯合會</v>
          </cell>
          <cell r="G1164" t="str">
            <v>http://www.hkbuddhist.org/magazine</v>
          </cell>
          <cell r="H1164" t="str">
            <v>Buddhist Cheung Miu Yuen Neighbourhood Elderly Centre 佛教張妙願長者鄰舍中心</v>
          </cell>
        </row>
        <row r="1165">
          <cell r="E1165" t="str">
            <v>PO LIN MONASTERY</v>
          </cell>
          <cell r="F1165" t="str">
            <v>寶蓮禪寺</v>
          </cell>
          <cell r="G1165" t="str">
            <v>http://www.plm.org.hk</v>
          </cell>
          <cell r="H1165" t="str">
            <v xml:space="preserve">Buddhist Cheung Mui Kwai Kindergarten </v>
          </cell>
        </row>
        <row r="1166">
          <cell r="D1166" t="str">
            <v>http://www.bckps.edu.hk</v>
          </cell>
          <cell r="E1166" t="str">
            <v>HONG KONG BUDDHIST ASSOCIATION, THE</v>
          </cell>
          <cell r="F1166" t="str">
            <v>香港佛教聯合會</v>
          </cell>
          <cell r="G1166" t="str">
            <v>http://www.hkbuddhist.org/magazine</v>
          </cell>
          <cell r="H1166" t="str">
            <v>Buddhist Chi King Primary School 佛教慈敬學校</v>
          </cell>
        </row>
        <row r="1167">
          <cell r="D1167" t="str">
            <v>http://www.bckkg.edu.hk</v>
          </cell>
          <cell r="E1167" t="str">
            <v>HONG KONG BUDDHIST ASSOCIATION, THE</v>
          </cell>
          <cell r="F1167" t="str">
            <v>香港佛教聯合會</v>
          </cell>
          <cell r="G1167" t="str">
            <v>http://www.hkbuddhist.org/magazine</v>
          </cell>
          <cell r="H1167" t="str">
            <v>Buddhist Chi Kwong Kindergarten 佛教慈光幼稚園</v>
          </cell>
        </row>
        <row r="1168">
          <cell r="D1168" t="str">
            <v>http://www.hkbuddhist.org/ch/</v>
          </cell>
          <cell r="E1168" t="str">
            <v>HONG KONG BUDDHIST ASSOCIATION, THE</v>
          </cell>
          <cell r="F1168" t="str">
            <v>香港佛教聯合會</v>
          </cell>
          <cell r="G1168" t="str">
            <v>http://www.hkbuddhist.org/magazine</v>
          </cell>
          <cell r="H1168" t="str">
            <v>Buddhist Chi Wai Day Nursery 佛教慈慧幼兒園</v>
          </cell>
        </row>
        <row r="1169">
          <cell r="D1169" t="str">
            <v>http://www.hkbuddhist.org/ch/</v>
          </cell>
          <cell r="E1169" t="str">
            <v>HONG KONG BUDDHIST ASSOCIATION, THE</v>
          </cell>
          <cell r="F1169" t="str">
            <v>香港佛教聯合會</v>
          </cell>
          <cell r="G1169" t="str">
            <v>http://www.hkbuddhist.org/magazine</v>
          </cell>
          <cell r="H1169" t="str">
            <v>Buddhist Ching Hang Neighbourhood Elderly Centre 佛教正行長者鄰舍中心</v>
          </cell>
        </row>
        <row r="1170">
          <cell r="D1170" t="str">
            <v>http://www.bcykg.edu.hk</v>
          </cell>
          <cell r="E1170" t="str">
            <v>HONG KONG BUDDHIST ASSOCIATION, THE</v>
          </cell>
          <cell r="F1170" t="str">
            <v>香港佛教聯合會</v>
          </cell>
          <cell r="G1170" t="str">
            <v>http://www.hkbuddhist.org/magazine</v>
          </cell>
          <cell r="H1170" t="str">
            <v>Buddhist Chun Yue Kindergarten (Tung Chung) 佛教真如幼稚園(東涌)</v>
          </cell>
        </row>
        <row r="1171">
          <cell r="E1171" t="str">
            <v>HONG KONG BUDDHIST ASSOCIATION, THE</v>
          </cell>
          <cell r="F1171" t="str">
            <v>香港佛教聯合會</v>
          </cell>
          <cell r="G1171" t="str">
            <v>http://www.hkbuddhist.org/magazine</v>
          </cell>
          <cell r="H1171" t="str">
            <v>Buddhist Chun Yue Nursery (Tung Chung) 佛教真如幼兒中心(東涌)</v>
          </cell>
        </row>
        <row r="1172">
          <cell r="H1172" t="str">
            <v>Buddhist Chung Tai Association 佛教中諦學會</v>
          </cell>
        </row>
        <row r="1173">
          <cell r="D1173" t="str">
            <v>http://www.bcwkps.edu.hk</v>
          </cell>
          <cell r="E1173" t="str">
            <v>HONG KONG BUDDHIST ASSOCIATION, THE</v>
          </cell>
          <cell r="F1173" t="str">
            <v>香港佛教聯合會</v>
          </cell>
          <cell r="G1173" t="str">
            <v>http://www.hkbuddhist.org/magazine</v>
          </cell>
          <cell r="H1173" t="str">
            <v>Buddhist Chung Wah Kornhill Primary School 佛教中華康山學校</v>
          </cell>
        </row>
        <row r="1174">
          <cell r="H1174" t="str">
            <v>Buddhist Compassion Relief Tzu-Chi Foundation Hong Kong 佛教慈濟基金會香港分會</v>
          </cell>
        </row>
        <row r="1175">
          <cell r="H1175" t="str">
            <v>Buddhist Dynamics Culture And Arts Foundation 佛學動力文化藝術基金會</v>
          </cell>
        </row>
        <row r="1176">
          <cell r="D1176" t="str">
            <v>http://www.hkbuddhist.org/service/sh_sec04.html</v>
          </cell>
          <cell r="E1176" t="str">
            <v>HONG KONG BUDDHIST ASSOCIATION, THE</v>
          </cell>
          <cell r="F1176" t="str">
            <v>香港佛教聯合會</v>
          </cell>
          <cell r="G1176" t="str">
            <v>http://www.hkbuddhist.org/magazine</v>
          </cell>
          <cell r="H1176" t="str">
            <v>Buddhist Fat Ho Memorial College 佛教筏可紀念中學</v>
          </cell>
        </row>
        <row r="1177">
          <cell r="D1177" t="str">
            <v>http://www.bfhkwts.edu.hk</v>
          </cell>
          <cell r="E1177" t="str">
            <v>HONG KONG BUDDHIST ASSOCIATION, THE</v>
          </cell>
          <cell r="F1177" t="str">
            <v>香港佛教聯合會</v>
          </cell>
          <cell r="G1177" t="str">
            <v>http://www.hkbuddhist.org/magazine</v>
          </cell>
          <cell r="H1177" t="str">
            <v>Buddhist Foo Hong Kindergarten 佛教傅康幼稚園</v>
          </cell>
        </row>
        <row r="1178">
          <cell r="D1178" t="str">
            <v>http://www.hkbuddhist.org/fwh/</v>
          </cell>
          <cell r="E1178" t="str">
            <v>HONG KONG BUDDHIST ASSOCIATION, THE</v>
          </cell>
          <cell r="F1178" t="str">
            <v>香港佛教聯合會</v>
          </cell>
          <cell r="G1178" t="str">
            <v>http://www.hkbuddhist.org/magazine</v>
          </cell>
          <cell r="H1178" t="str">
            <v>Buddhist Foo Wong Hop Neighbourhood Elderly Centre 佛教傅黃合長者鄰舍中心</v>
          </cell>
        </row>
        <row r="1179">
          <cell r="E1179" t="str">
            <v>HEUNG HOI CHING KOK LIN ASSOCIATION</v>
          </cell>
          <cell r="F1179" t="str">
            <v>香海正覺蓮社</v>
          </cell>
          <cell r="G1179" t="str">
            <v>http://www.buddhist-hhckla.com</v>
          </cell>
          <cell r="H1179" t="str">
            <v>Buddhist Heung Hoi Ching Kok Lin Association Hong Kong Island Day Care Unit 佛教香海正覺蓮社港島區日間護理中心</v>
          </cell>
        </row>
        <row r="1180">
          <cell r="E1180" t="str">
            <v>HEUNG HOI CHING KOK LIN ASSOCIATION</v>
          </cell>
          <cell r="F1180" t="str">
            <v>香海正覺蓮社</v>
          </cell>
          <cell r="G1180" t="str">
            <v>http://www.buddhist-hhckla.com</v>
          </cell>
          <cell r="H1180" t="str">
            <v>Buddhist Ho Lee Foon Tak Charitable Fund 何李寬德慈善基金</v>
          </cell>
        </row>
        <row r="1181">
          <cell r="D1181" t="str">
            <v>http://www.buddhist-hhckla.com/BHLFT.htm</v>
          </cell>
          <cell r="E1181" t="str">
            <v>HEUNG HOI CHING KOK LIN ASSOCIATION</v>
          </cell>
          <cell r="F1181" t="str">
            <v>香海正覺蓮社</v>
          </cell>
          <cell r="G1181" t="str">
            <v>http://www.buddhist-hhckla.com</v>
          </cell>
          <cell r="H1181" t="str">
            <v>Buddhist Ho Lee Foon Tak Elderly Social Centre 佛教何李寬德耆英康樂中心</v>
          </cell>
        </row>
        <row r="1182">
          <cell r="D1182" t="str">
            <v>http://www.bhnkc.edu.hk</v>
          </cell>
          <cell r="E1182" t="str">
            <v>HONG KONG BUDDHIST ASSOCIATION, THE</v>
          </cell>
          <cell r="F1182" t="str">
            <v>香港佛教聯合會</v>
          </cell>
          <cell r="G1182" t="str">
            <v>http://www.hkbuddhist.org/magazine</v>
          </cell>
          <cell r="H1182" t="str">
            <v>Buddhist Ho Nam Kam College 佛教何南金中學</v>
          </cell>
        </row>
        <row r="1183">
          <cell r="E1183" t="str">
            <v>HONG KONG BUDDHIST ASSOCIATION, THE</v>
          </cell>
          <cell r="F1183" t="str">
            <v>香港佛教聯合會</v>
          </cell>
          <cell r="G1183" t="str">
            <v>http://www.hkbuddhist.org/magazine</v>
          </cell>
          <cell r="H1183" t="str">
            <v>Buddhist Ho Poon Yuet Ping Cultural And Service Centre For The Elderly 佛教何潘月屏長者文化服務中心</v>
          </cell>
        </row>
        <row r="1184">
          <cell r="D1184" t="str">
            <v>http://bhwcp.buddhist-hhckla.com</v>
          </cell>
          <cell r="E1184" t="str">
            <v>HEUNG HOI CHING KOK LIN ASSOCIATION</v>
          </cell>
          <cell r="F1184" t="str">
            <v>香海正覺蓮社</v>
          </cell>
          <cell r="G1184" t="str">
            <v>http://www.buddhist-hhckla.com</v>
          </cell>
          <cell r="H1184" t="str">
            <v>Buddhist Ho Wong Cheong Po Neighbourhood Elderly Centre 佛教何黃昌寶長者鄰舍中心</v>
          </cell>
        </row>
        <row r="1185">
          <cell r="E1185" t="str">
            <v>HONG KONG BUDDHIST SANGHA ASSOCIATION,., THE</v>
          </cell>
          <cell r="F1185" t="str">
            <v>香港佛教僧伽聯合會</v>
          </cell>
          <cell r="H1185" t="str">
            <v>Buddhist Hui Yuan College 佛教慧遠中學</v>
          </cell>
        </row>
        <row r="1186">
          <cell r="D1186" t="str">
            <v>http://www.bhscmc.edu.hk</v>
          </cell>
          <cell r="E1186" t="str">
            <v>HONG KONG BUDDHIST ASSOCIATION, THE</v>
          </cell>
          <cell r="F1186" t="str">
            <v>香港佛教聯合會</v>
          </cell>
          <cell r="G1186" t="str">
            <v>http://www.hkbuddhist.org/magazine</v>
          </cell>
          <cell r="H1186" t="str">
            <v>Buddhist Hung Sean Chau Memorial College 佛教孔仙洲紀念中學</v>
          </cell>
        </row>
        <row r="1187">
          <cell r="E1187" t="str">
            <v>HONG KONG BUDDHIST ASSOCIATION, THE</v>
          </cell>
          <cell r="F1187" t="str">
            <v>香港佛教聯合會</v>
          </cell>
          <cell r="G1187" t="str">
            <v>http://www.hkbuddhist.org/magazine</v>
          </cell>
          <cell r="H1187" t="str">
            <v>Buddhist In Hong Kong 香港佛教</v>
          </cell>
        </row>
        <row r="1188">
          <cell r="D1188" t="str">
            <v>http://www.poming.org</v>
          </cell>
          <cell r="H1188" t="str">
            <v>Buddhist Institute Of Enlightenment (H.K.) , The 香港普明佛學會</v>
          </cell>
        </row>
        <row r="1189">
          <cell r="D1189" t="str">
            <v>http://www.bicfltd.com</v>
          </cell>
          <cell r="H1189" t="str">
            <v>Buddhist International Charitable Foundation 佛教國際慈善基金會</v>
          </cell>
        </row>
        <row r="1190">
          <cell r="D1190" t="str">
            <v>http://www.buddhist-kam-lai-kg.edu.hk</v>
          </cell>
          <cell r="E1190" t="str">
            <v>HONG KONG BUDDHIST ASSOCIATION, THE</v>
          </cell>
          <cell r="F1190" t="str">
            <v>香港佛教聯合會</v>
          </cell>
          <cell r="G1190" t="str">
            <v>http://www.hkbuddhist.org/magazine</v>
          </cell>
          <cell r="H1190" t="str">
            <v>Buddhist Kam Lai Kindergarten 佛教金麗幼稚園</v>
          </cell>
        </row>
        <row r="1191">
          <cell r="D1191" t="str">
            <v>http://www.bkkss.edu.hk</v>
          </cell>
          <cell r="E1191" t="str">
            <v>HONG KONG BUDDHIST ASSOCIATION, THE</v>
          </cell>
          <cell r="F1191" t="str">
            <v>香港佛教聯合會</v>
          </cell>
          <cell r="G1191" t="str">
            <v>http://www.hkbuddhist.org/magazine</v>
          </cell>
          <cell r="H1191" t="str">
            <v>Buddhist Kok Kwong Secondary School 佛教覺光法師中學</v>
          </cell>
        </row>
        <row r="1192">
          <cell r="D1192" t="str">
            <v>http://www.blbyms.edu.hk</v>
          </cell>
          <cell r="E1192" t="str">
            <v>HONG KONG BUDDHIST ASSOCIATION, THE</v>
          </cell>
          <cell r="F1192" t="str">
            <v>香港佛教聯合會</v>
          </cell>
          <cell r="G1192" t="str">
            <v>http://www.hkbuddhist.org/magazine</v>
          </cell>
          <cell r="H1192" t="str">
            <v>Buddhist Lam Bing Yim Memorial School 佛教林炳炎紀念學校</v>
          </cell>
        </row>
        <row r="1193">
          <cell r="D1193" t="str">
            <v>http://www.buddhist-hhckla.com/blcymnh/blcymnh.htm</v>
          </cell>
          <cell r="E1193" t="str">
            <v>HEUNG HOI CHING KOK LIN ASSOCIATION</v>
          </cell>
          <cell r="F1193" t="str">
            <v>香海正覺蓮社</v>
          </cell>
          <cell r="G1193" t="str">
            <v>http://www.buddhist-hhckla.com</v>
          </cell>
          <cell r="H1193" t="str">
            <v>Buddhist Li Chong Yuet Ming Nursing Home For The Elderly 佛教李莊月明護養院</v>
          </cell>
        </row>
        <row r="1194">
          <cell r="D1194" t="str">
            <v>http://www.buddhist-hhckla.com/lks/index.html</v>
          </cell>
          <cell r="E1194" t="str">
            <v>HEUNG HOI CHING KOK LIN ASSOCIATION</v>
          </cell>
          <cell r="F1194" t="str">
            <v>香海正覺蓮社</v>
          </cell>
          <cell r="G1194" t="str">
            <v>http://www.buddhist-hhckla.com</v>
          </cell>
          <cell r="H1194" t="str">
            <v>Buddhist Li Ka Shing Care &amp; Attention Home For The Elderly 佛教李嘉誠護理安老院</v>
          </cell>
        </row>
        <row r="1195">
          <cell r="D1195" t="str">
            <v>http://www.lkt.edu.hk</v>
          </cell>
          <cell r="E1195" t="str">
            <v>HONG KONG BUDDHIST ASSOCIATION, THE</v>
          </cell>
          <cell r="F1195" t="str">
            <v>香港佛教聯合會</v>
          </cell>
          <cell r="G1195" t="str">
            <v>http://www.hkbuddhist.org/magazine</v>
          </cell>
          <cell r="H1195" t="str">
            <v>Buddhist Lim Kim Tian Memorial Primary School 佛教林金殿紀念小學</v>
          </cell>
        </row>
        <row r="1196">
          <cell r="H1196" t="str">
            <v>Buddhist Ling Guang Monastery Charitable Foundation 靈光精舍慈善基金會</v>
          </cell>
        </row>
        <row r="1197">
          <cell r="H1197" t="str">
            <v>Buddhist Ling Kai Monastery 靈開精舍</v>
          </cell>
        </row>
        <row r="1198">
          <cell r="H1198" t="str">
            <v>Buddhist Lodge Of Laity 居士林</v>
          </cell>
        </row>
        <row r="1199">
          <cell r="H1199" t="str">
            <v>Buddhist Mahavairocana Monastery 大日如來精舍</v>
          </cell>
        </row>
        <row r="1200">
          <cell r="D1200" t="str">
            <v>http://www.buddhistmansanghall.hk/</v>
          </cell>
          <cell r="H1200" t="str">
            <v>Buddhist Man Sang Hall 佛教愍生講堂</v>
          </cell>
        </row>
        <row r="1201">
          <cell r="D1201" t="str">
            <v>http://www.bmf.edu.hk</v>
          </cell>
          <cell r="E1201" t="str">
            <v>HONG KONG BUDDHIST ASSOCIATION, THE</v>
          </cell>
          <cell r="F1201" t="str">
            <v>香港佛教聯合會</v>
          </cell>
          <cell r="G1201" t="str">
            <v>http://www.hkbuddhist.org/magazine</v>
          </cell>
          <cell r="H1201" t="str">
            <v>Buddhist Mau Fung Memorial College 佛教茂峰法師紀念中學</v>
          </cell>
        </row>
        <row r="1202">
          <cell r="H1202" t="str">
            <v>Buddhist Merit And Wisdom Service , The 佛教慈慧服務中心</v>
          </cell>
        </row>
        <row r="1203">
          <cell r="D1203" t="str">
            <v>http://www.bnv.org.hk</v>
          </cell>
          <cell r="H1203" t="str">
            <v>Buddhist Navigation Vihara, 佛教導航精舍</v>
          </cell>
        </row>
        <row r="1204">
          <cell r="H1204" t="str">
            <v>Buddhist Nunnery Of Wisdom Lotus Company 佛教慧蓮淨苑</v>
          </cell>
        </row>
        <row r="1205">
          <cell r="H1205" t="str">
            <v>Buddhist Of See Un Monastery 佛教是岸禪院</v>
          </cell>
        </row>
        <row r="1206">
          <cell r="H1206" t="str">
            <v>Buddhist Of Tai Sing Temple 大聖佛祖廟</v>
          </cell>
        </row>
        <row r="1207">
          <cell r="H1207" t="str">
            <v>Buddhist Pak Sha Terrace Home For The Aged, 佛教白沙台安老院</v>
          </cell>
        </row>
        <row r="1208">
          <cell r="H1208" t="str">
            <v>Buddhist Phra Krisda Charitable Foundation 佛教古巴傑薩達慈善基金會</v>
          </cell>
        </row>
        <row r="1209">
          <cell r="D1209" t="str">
            <v>http://www.bpt-buddhism.org</v>
          </cell>
          <cell r="E1209" t="str">
            <v>HONG KONG BUDDHIST CULTURAL ASSOCIATON LIMITED, THE</v>
          </cell>
          <cell r="F1209" t="str">
            <v>香港佛教文化協會有限公司</v>
          </cell>
          <cell r="G1209" t="str">
            <v>http://www.buddhism.org.hk</v>
          </cell>
          <cell r="H1209" t="str">
            <v>Buddhist Pilgrimage Tour 佛國萬里行</v>
          </cell>
        </row>
        <row r="1210">
          <cell r="E1210" t="str">
            <v>HEUNG HOI CHING KOK LIN ASSOCIATION</v>
          </cell>
          <cell r="F1210" t="str">
            <v>香海正覺蓮社</v>
          </cell>
          <cell r="G1210" t="str">
            <v>http://www.buddhist-hhckla.com</v>
          </cell>
          <cell r="H1210" t="str">
            <v>Buddhist Po Ching Care And Attention Home For The Aged Women 佛教寶靜護理安老院</v>
          </cell>
        </row>
        <row r="1211">
          <cell r="D1211" t="str">
            <v>http://www.buddhist-hhckla.com/bpch/index.htm</v>
          </cell>
          <cell r="E1211" t="str">
            <v>HEUNG HOI CHING KOK LIN ASSOCIATION</v>
          </cell>
          <cell r="F1211" t="str">
            <v>香海正覺蓮社</v>
          </cell>
          <cell r="G1211" t="str">
            <v>http://www.buddhist-hhckla.com</v>
          </cell>
          <cell r="H1211" t="str">
            <v>Buddhist Po Ching Home For The Aged Women 佛教寶靜安老院</v>
          </cell>
        </row>
        <row r="1212">
          <cell r="E1212" t="str">
            <v>HEUNG HOI CHING KOK LIN ASSOCIATION</v>
          </cell>
          <cell r="F1212" t="str">
            <v>香海正覺蓮社</v>
          </cell>
          <cell r="G1212" t="str">
            <v>http://www.buddhist-hhckla.com</v>
          </cell>
          <cell r="H1212" t="str">
            <v>Buddhist Po Ching Memorial Hall 佛教寶靜紀念堂</v>
          </cell>
        </row>
        <row r="1213">
          <cell r="H1213" t="str">
            <v>Buddhist Poh Yea Home For The Aged 佛教般若安老院</v>
          </cell>
        </row>
        <row r="1214">
          <cell r="H1214" t="str">
            <v>Buddhist Pu Yun Lianshe 佛教普緣蓮社</v>
          </cell>
        </row>
        <row r="1215">
          <cell r="H1215" t="str">
            <v>Buddhist Shing Chau Association 佛教成就會</v>
          </cell>
        </row>
        <row r="1216">
          <cell r="D1216" t="str">
            <v>http://www.bstc.edu.hk</v>
          </cell>
          <cell r="E1216" t="str">
            <v>HONG KONG BUDDHIST ASSOCIATION, THE</v>
          </cell>
          <cell r="F1216" t="str">
            <v>香港佛教聯合會</v>
          </cell>
          <cell r="G1216" t="str">
            <v>http://www.hkbuddhist.org/magazine</v>
          </cell>
          <cell r="H1216" t="str">
            <v>Buddhist Sin Tak College 佛教善德英文中學</v>
          </cell>
        </row>
        <row r="1217">
          <cell r="H1217" t="str">
            <v>Buddhist Society For Protection Of Living Things , The 佛教護生會</v>
          </cell>
        </row>
        <row r="1218">
          <cell r="H1218" t="str">
            <v>Buddhist Society For The Aged 佛光耆康老人協會</v>
          </cell>
        </row>
        <row r="1219">
          <cell r="D1219" t="str">
            <v>http://www.bshlmc.edu.hk</v>
          </cell>
          <cell r="E1219" t="str">
            <v>HONG KONG BUDDHIST ASSOCIATION, THE</v>
          </cell>
          <cell r="F1219" t="str">
            <v>香港佛教聯合會</v>
          </cell>
          <cell r="G1219" t="str">
            <v>http://www.hkbuddhist.org/magazine</v>
          </cell>
          <cell r="H1219" t="str">
            <v>Buddhist Sum Heung Lam Memorial College 佛教沈香林紀念中學</v>
          </cell>
        </row>
        <row r="1220">
          <cell r="D1220" t="str">
            <v>http://www.bsmsycah.org.hk/</v>
          </cell>
          <cell r="E1220" t="str">
            <v>HONG KONG BUDDHIST ASSOCIATION, THE</v>
          </cell>
          <cell r="F1220" t="str">
            <v>香港佛教聯合會</v>
          </cell>
          <cell r="G1220" t="str">
            <v>http://www.hkbuddhist.org/magazine</v>
          </cell>
          <cell r="H1220" t="str">
            <v>Buddhist Sum Ma Shui Ying Care &amp; Attention Home For The Elderly 佛教沈馬瑞英護理安老院</v>
          </cell>
        </row>
        <row r="1221">
          <cell r="D1221" t="str">
            <v>http://www.sumtungfookkg.edu.hk</v>
          </cell>
          <cell r="E1221" t="str">
            <v>HONG KONG BUDDHIST ASSOCIATION, THE</v>
          </cell>
          <cell r="F1221" t="str">
            <v>香港佛教聯合會</v>
          </cell>
          <cell r="G1221" t="str">
            <v>http://www.hkbuddhist.org/magazine</v>
          </cell>
          <cell r="H1221" t="str">
            <v>Buddhist Sum Tung Fook Kindergarten 佛教沈東福幼稚園</v>
          </cell>
        </row>
        <row r="1222">
          <cell r="D1222" t="str">
            <v>http://www.bthc.edu.hk</v>
          </cell>
          <cell r="E1222" t="str">
            <v>HONG KONG BUDDHIST ASSOCIATION, THE</v>
          </cell>
          <cell r="F1222" t="str">
            <v>香港佛教聯合會</v>
          </cell>
          <cell r="G1222" t="str">
            <v>http://www.hkbuddhist.org/magazine</v>
          </cell>
          <cell r="H1222" t="str">
            <v>Buddhist Tai Hung College 佛教大雄中學</v>
          </cell>
        </row>
        <row r="1223">
          <cell r="D1223" t="str">
            <v>http://www.bthc.edu.hk/index001.htm</v>
          </cell>
          <cell r="H1223" t="str">
            <v>Buddhist Tai Hung College Alumni Association 佛教大雄中學校友會</v>
          </cell>
        </row>
        <row r="1224">
          <cell r="D1224" t="str">
            <v>http://btkchc.edu.hk</v>
          </cell>
          <cell r="E1224" t="str">
            <v>HONG KONG BUDDHIST ASSOCIATION, THE</v>
          </cell>
          <cell r="F1224" t="str">
            <v>香港佛教聯合會</v>
          </cell>
          <cell r="G1224" t="str">
            <v>http://www.hkbuddhist.org/magazine</v>
          </cell>
          <cell r="H1224" t="str">
            <v>Buddhist Tai Kwong Chi Hong College 佛教大光慈航中學</v>
          </cell>
        </row>
        <row r="1225">
          <cell r="H1225" t="str">
            <v>Buddhist Tai Kwong Yuen Foundation 佛教大光園慈善基金會</v>
          </cell>
        </row>
        <row r="1226">
          <cell r="H1226" t="str">
            <v>Buddhist To Chi Fat She 道慈佛社</v>
          </cell>
        </row>
        <row r="1227">
          <cell r="E1227" t="str">
            <v>BUDDHIST TO CHI FAT SHE</v>
          </cell>
          <cell r="F1227" t="str">
            <v>道慈佛社</v>
          </cell>
          <cell r="H1227" t="str">
            <v>Buddhist To Chi Fat She Yeung Tam Yuen Fong Kindergarten 道慈佛社楊譚婉芳幼稚園</v>
          </cell>
        </row>
        <row r="1228">
          <cell r="E1228" t="str">
            <v>BUDDHIST TO CHI FAT SHE</v>
          </cell>
          <cell r="F1228" t="str">
            <v>道慈佛社</v>
          </cell>
          <cell r="H1228" t="str">
            <v>Buddhist To Chi Fat She Yeung Yat Lam Memorial School 道慈佛社楊日霖紀念學校</v>
          </cell>
        </row>
        <row r="1229">
          <cell r="D1229" t="str">
            <v>http://www.tsangkorsing.edu.hk</v>
          </cell>
          <cell r="E1229" t="str">
            <v>HONG KONG BUDDHIST ASSOCIATION, THE</v>
          </cell>
          <cell r="F1229" t="str">
            <v>香港佛教聯合會</v>
          </cell>
          <cell r="G1229" t="str">
            <v>http://www.hkbuddhist.org/magazine</v>
          </cell>
          <cell r="H1229" t="str">
            <v>Buddhist Tsang Kor Sing Anglo-Chinese Kindergarten 佛教曾果成中英文幼稚園</v>
          </cell>
        </row>
        <row r="1230">
          <cell r="H1230" t="str">
            <v>Buddhist Vajrayana Charity Funds Association 佛教金剛乘慈善基金會</v>
          </cell>
        </row>
        <row r="1231">
          <cell r="H1231" t="str">
            <v>Buddhist Vajrayana Hong Kong Shih Shan Tang Company 佛教密宗香港十善堂</v>
          </cell>
        </row>
        <row r="1232">
          <cell r="D1232" t="str">
            <v>http://www.waiyan.edu.hk</v>
          </cell>
          <cell r="E1232" t="str">
            <v>HONG KONG BUDDHIST ASSOCIATION, THE</v>
          </cell>
          <cell r="F1232" t="str">
            <v>香港佛教聯合會</v>
          </cell>
          <cell r="G1232" t="str">
            <v>http://www.hkbuddhist.org/magazine</v>
          </cell>
          <cell r="H1232" t="str">
            <v>Buddhist Wai Yan Memorial College 佛教慧因法師紀念中學</v>
          </cell>
        </row>
        <row r="1233">
          <cell r="D1233" t="str">
            <v>http://www.bwys.edu.hk</v>
          </cell>
          <cell r="E1233" t="str">
            <v>HONG KONG BUDDHIST ASSOCIATION, THE</v>
          </cell>
          <cell r="F1233" t="str">
            <v>香港佛教聯合會</v>
          </cell>
          <cell r="G1233" t="str">
            <v>http://www.hkbuddhist.org/magazine</v>
          </cell>
          <cell r="H1233" t="str">
            <v>Buddhist Wing Yan School 佛教榮茵學校</v>
          </cell>
        </row>
        <row r="1234">
          <cell r="H1234" t="str">
            <v>Buddhist Wisdom Service Centre 佛教明慧服務中心</v>
          </cell>
        </row>
        <row r="1235">
          <cell r="D1235" t="str">
            <v>http://www.bwcups.edu.hk</v>
          </cell>
          <cell r="E1235" t="str">
            <v>HONG KONG BUDDHIST ASSOCIATION, THE</v>
          </cell>
          <cell r="F1235" t="str">
            <v>香港佛教聯合會</v>
          </cell>
          <cell r="G1235" t="str">
            <v>http://www.hkbuddhist.org/magazine</v>
          </cell>
          <cell r="H1235" t="str">
            <v>Buddhist Wong Cheuk Um Primary School 佛教黃焯菴小學</v>
          </cell>
        </row>
        <row r="1236">
          <cell r="D1236" t="str">
            <v>http://www.bwflc.edu.hk</v>
          </cell>
          <cell r="E1236" t="str">
            <v>HONG KONG BUDDHIST ASSOCIATION, THE</v>
          </cell>
          <cell r="F1236" t="str">
            <v>香港佛教聯合會</v>
          </cell>
          <cell r="G1236" t="str">
            <v>http://www.hkbuddhist.org/magazine</v>
          </cell>
          <cell r="H1236" t="str">
            <v>Buddhist Wong Fung Ling College 佛教黃鳳翎中學</v>
          </cell>
        </row>
        <row r="1237">
          <cell r="E1237" t="str">
            <v>LOTUS ASSOCIATION OF HONG KONG, THE</v>
          </cell>
          <cell r="F1237" t="str">
            <v>香海蓮社</v>
          </cell>
          <cell r="H1237" t="str">
            <v>Buddhist Wong Se Wai Memorial School 佛教黃筱煒紀念學校</v>
          </cell>
        </row>
        <row r="1238">
          <cell r="D1238" t="str">
            <v>http://www.bwwtc.edu.hk</v>
          </cell>
          <cell r="E1238" t="str">
            <v>HONG KONG BUDDHIST ASSOCIATION, THE</v>
          </cell>
          <cell r="F1238" t="str">
            <v>香港佛教聯合會</v>
          </cell>
          <cell r="G1238" t="str">
            <v>http://www.hkbuddhist.org/magazine</v>
          </cell>
          <cell r="H1238" t="str">
            <v>Buddhist Wong Wan Tin College 佛教黃允畋中學</v>
          </cell>
        </row>
        <row r="1239">
          <cell r="D1239" t="str">
            <v>http://www.byknmc.edu.hk</v>
          </cell>
          <cell r="E1239" t="str">
            <v>HONG KONG BUDDHIST ASSOCIATION, THE</v>
          </cell>
          <cell r="F1239" t="str">
            <v>香港佛教聯合會</v>
          </cell>
          <cell r="G1239" t="str">
            <v>http://www.hkbuddhist.org/magazine</v>
          </cell>
          <cell r="H1239" t="str">
            <v>Buddhist Yip Kei Nam Memorial College 佛教葉紀南紀念中學</v>
          </cell>
        </row>
        <row r="1240">
          <cell r="D1240" t="str">
            <v>http://www.bya.org.hk</v>
          </cell>
          <cell r="H1240" t="str">
            <v>Buddhist Youth Association 佛教青年協會</v>
          </cell>
        </row>
        <row r="1241">
          <cell r="D1241" t="str">
            <v>http://www.budlethk.com</v>
          </cell>
          <cell r="H1241" t="str">
            <v>Budlet Folk Dance Club 蓓蕾舞蹈社</v>
          </cell>
        </row>
        <row r="1242">
          <cell r="H1242" t="str">
            <v>Build Knowledge Education Fund 創知教育基金</v>
          </cell>
        </row>
        <row r="1243">
          <cell r="D1243" t="str">
            <v>http://www.healthykc.org.hk/</v>
          </cell>
          <cell r="H1243" t="str">
            <v>Building Healthy Kowloon City Association 建設健康九龍城協會</v>
          </cell>
        </row>
        <row r="1244">
          <cell r="H1244" t="str">
            <v>Bun Ha Tung Association 賓霞洞</v>
          </cell>
        </row>
        <row r="1245">
          <cell r="H1245" t="str">
            <v>Bunny Chan Charitable Trust 陳振彬慈善信託</v>
          </cell>
        </row>
        <row r="1246">
          <cell r="H1246" t="str">
            <v>Burning Lamp Ministries 燃燈</v>
          </cell>
        </row>
        <row r="1247">
          <cell r="H1247" t="str">
            <v xml:space="preserve">Business For Better Society </v>
          </cell>
        </row>
        <row r="1248">
          <cell r="H1248" t="str">
            <v>Butterfly Bay Baptist Church 蝴蝶灣浸信會</v>
          </cell>
        </row>
        <row r="1249">
          <cell r="D1249" t="str">
            <v>http://www.bmm.org.hk/main.html</v>
          </cell>
          <cell r="E1249" t="str">
            <v>BAPTIST MID-MISSIONS</v>
          </cell>
          <cell r="G1249" t="str">
            <v>http://www.bmm.org.hk/main.html</v>
          </cell>
          <cell r="H1249" t="str">
            <v>Butterfly Bay Baptist Church Social Centre For The Elderly 蝴蝶灣浸信會老人中心</v>
          </cell>
        </row>
        <row r="1250">
          <cell r="D1250" t="str">
            <v>http://itbb.ywca.org.hk/</v>
          </cell>
          <cell r="E1250" t="str">
            <v>HONG KONG YOUNG WOMENS CHRISTIAN ASSOCIATION</v>
          </cell>
          <cell r="F1250" t="str">
            <v>香港基督教女青年會</v>
          </cell>
          <cell r="G1250" t="str">
            <v>http://ywca.org.hk</v>
          </cell>
          <cell r="H1250" t="str">
            <v>Butterfly Bay Integrated Social Service Centre 蝴蝶灣綜合社會服務處</v>
          </cell>
        </row>
        <row r="1251">
          <cell r="H1251" t="str">
            <v>Butterfly Childrens Hospices Foundation 蝴蝶慈善基金會</v>
          </cell>
        </row>
        <row r="1252">
          <cell r="E1252" t="str">
            <v>LOTUS ASSOCIATION OF HONG KONG, THE</v>
          </cell>
          <cell r="F1252" t="str">
            <v>香海蓮社</v>
          </cell>
          <cell r="H1252" t="str">
            <v>Butterfly Estate Kindergarten 香海蓮社蝴蝶幼稚園</v>
          </cell>
        </row>
        <row r="1253">
          <cell r="H1253" t="str">
            <v>Butterflyers Association 匯蝶公益</v>
          </cell>
        </row>
        <row r="1254">
          <cell r="H1254" t="str">
            <v>C &amp; C Education Foundation 中華商務希望基金會</v>
          </cell>
        </row>
        <row r="1255">
          <cell r="E1255" t="str">
            <v>CHRISTIAN &amp; MISSIONARY ALLIANCE CHURCH UNION HONG KONG LIMITED</v>
          </cell>
          <cell r="F1255" t="str">
            <v>基督教宣道會香港區聯會有限公司</v>
          </cell>
          <cell r="G1255" t="str">
            <v>/en/donation/search/ngodetails.aspx?ID=191</v>
          </cell>
          <cell r="H1255" t="str">
            <v>C &amp; M A Tsing Yi Church And Good Neighbour Centre 基督教宣道會青衣堂暨好鄰舍中心</v>
          </cell>
        </row>
        <row r="1256">
          <cell r="E1256" t="str">
            <v>CHRISTIAN &amp; MISSIONARY ALLIANCE CHURCH UNION HONG KONG LIMITED</v>
          </cell>
          <cell r="F1256" t="str">
            <v>基督教宣道會香港區聯會有限公司</v>
          </cell>
          <cell r="G1256" t="str">
            <v>/en/donation/search/ngodetails.aspx?ID=191</v>
          </cell>
          <cell r="H1256" t="str">
            <v>C &amp; M Alliance Wah Kee Church Social Services Centre, The 基督教宣道會華基堂服務中心</v>
          </cell>
        </row>
        <row r="1257">
          <cell r="D1257" t="str">
            <v>http://www.wahkeechurch.org.hk</v>
          </cell>
          <cell r="E1257" t="str">
            <v>CHRISTIAN &amp; MISSIONARY ALLIANCE CHURCH UNION HONG KONG LIMITED</v>
          </cell>
          <cell r="F1257" t="str">
            <v>基督教宣道會香港區聯會有限公司</v>
          </cell>
          <cell r="G1257" t="str">
            <v>/en/donation/search/ngodetails.aspx?ID=191</v>
          </cell>
          <cell r="H1257" t="str">
            <v>C &amp; M Alliance Wah Kee Church, The 基督教宣道會華基堂</v>
          </cell>
        </row>
        <row r="1258">
          <cell r="E1258" t="str">
            <v>CHRISTIAN &amp; MISSIONARY ALLIANCE CHURCH UNION HONG KONG LIMITED</v>
          </cell>
          <cell r="F1258" t="str">
            <v>基督教宣道會香港區聯會有限公司</v>
          </cell>
          <cell r="G1258" t="str">
            <v>/en/donation/search/ngodetails.aspx?ID=191</v>
          </cell>
          <cell r="H1258" t="str">
            <v>C &amp; M Alliance Wah Kee Neighbourhood Centre, The 基督教宣道會華基堂牧鄰中心</v>
          </cell>
        </row>
        <row r="1259">
          <cell r="D1259" t="str">
            <v>http://www.wahkeechurch.org.hk</v>
          </cell>
          <cell r="E1259" t="str">
            <v>CHRISTIAN &amp; MISSIONARY ALLIANCE CHURCH UNION HONG KONG LIMITED</v>
          </cell>
          <cell r="F1259" t="str">
            <v>基督教宣道會香港區聯會有限公司</v>
          </cell>
          <cell r="G1259" t="str">
            <v>/en/donation/search/ngodetails.aspx?ID=191</v>
          </cell>
          <cell r="H1259" t="str">
            <v>C &amp; M Alliance Wah Kee Youth Centre, The 基督教宣道會華基堂青年中心</v>
          </cell>
        </row>
        <row r="1260">
          <cell r="E1260" t="str">
            <v>CHRISTIAN &amp; MISSIONARY ALLIANCE CHURCH UNION HONG KONG LIMITED</v>
          </cell>
          <cell r="F1260" t="str">
            <v>基督教宣道會香港區聯會有限公司</v>
          </cell>
          <cell r="G1260" t="str">
            <v>/en/donation/search/ngodetails.aspx?ID=191</v>
          </cell>
          <cell r="H1260" t="str">
            <v>C &amp; Ma Bradbury King Lam Neighbourhood Elderly Centre 基督教宣道會白普理景林長者鄰舍中心</v>
          </cell>
        </row>
        <row r="1261">
          <cell r="D1261" t="str">
            <v>http://www.cmacuhk.org.hk</v>
          </cell>
          <cell r="E1261" t="str">
            <v>CHRISTIAN &amp; MISSIONARY ALLIANCE CHURCH UNION HONG KONG LIMITED</v>
          </cell>
          <cell r="F1261" t="str">
            <v>基督教宣道會香港區聯會有限公司</v>
          </cell>
          <cell r="G1261" t="str">
            <v>/en/donation/search/ngodetails.aspx?ID=191</v>
          </cell>
          <cell r="H1261" t="str">
            <v>C &amp; Ma Bradbury Kwai Fong Study Centre 宣道會白普理葵芳自修中心</v>
          </cell>
        </row>
        <row r="1262">
          <cell r="D1262" t="str">
            <v>http://www.cmacuhk.org.hk</v>
          </cell>
          <cell r="E1262" t="str">
            <v>CHRISTIAN &amp; MISSIONARY ALLIANCE CHURCH UNION HONG KONG LIMITED</v>
          </cell>
          <cell r="F1262" t="str">
            <v>基督教宣道會香港區聯會有限公司</v>
          </cell>
          <cell r="G1262" t="str">
            <v>/en/donation/search/ngodetails.aspx?ID=191</v>
          </cell>
          <cell r="H1262" t="str">
            <v>C &amp; Ma Bradbury Kwong Fuk Study Centre 宣道會白普理廣福自修中心</v>
          </cell>
        </row>
        <row r="1263">
          <cell r="D1263" t="str">
            <v>http://www.cmacuhk.org.hk</v>
          </cell>
          <cell r="E1263" t="str">
            <v>CHRISTIAN &amp; MISSIONARY ALLIANCE CHURCH UNION HONG KONG LIMITED</v>
          </cell>
          <cell r="F1263" t="str">
            <v>基督教宣道會香港區聯會有限公司</v>
          </cell>
          <cell r="G1263" t="str">
            <v>/en/donation/search/ngodetails.aspx?ID=191</v>
          </cell>
          <cell r="H1263" t="str">
            <v>C &amp; Ma Bradbury Wah Kwai Study Centre 宣道會白普理華貴自修中心</v>
          </cell>
        </row>
        <row r="1264">
          <cell r="D1264" t="str">
            <v>http://www.cmacuhk.org.hk</v>
          </cell>
          <cell r="E1264" t="str">
            <v>CHRISTIAN &amp; MISSIONARY ALLIANCE CHURCH UNION HONG KONG LIMITED</v>
          </cell>
          <cell r="F1264" t="str">
            <v>基督教宣道會香港區聯會有限公司</v>
          </cell>
          <cell r="G1264" t="str">
            <v>/en/donation/search/ngodetails.aspx?ID=191</v>
          </cell>
          <cell r="H1264" t="str">
            <v>C &amp; Ma Butterfly Bay Church 基督教宣道會蝴蝶灣堂</v>
          </cell>
        </row>
        <row r="1265">
          <cell r="D1265" t="str">
            <v>http://www.cmacuhk.org.hk</v>
          </cell>
          <cell r="E1265" t="str">
            <v>CHRISTIAN &amp; MISSIONARY ALLIANCE CHURCH UNION HONG KONG LIMITED</v>
          </cell>
          <cell r="F1265" t="str">
            <v>基督教宣道會香港區聯會有限公司</v>
          </cell>
          <cell r="G1265" t="str">
            <v>/en/donation/search/ngodetails.aspx?ID=191</v>
          </cell>
          <cell r="H1265" t="str">
            <v>C &amp; Ma Causeway Bay Church 宣道會尊主堂</v>
          </cell>
        </row>
        <row r="1266">
          <cell r="D1266" t="str">
            <v>http://www.cmacuhk.org.hk</v>
          </cell>
          <cell r="E1266" t="str">
            <v>CHRISTIAN &amp; MISSIONARY ALLIANCE CHURCH UNION HONG KONG LIMITED</v>
          </cell>
          <cell r="F1266" t="str">
            <v>基督教宣道會香港區聯會有限公司</v>
          </cell>
          <cell r="G1266" t="str">
            <v>/en/donation/search/ngodetails.aspx?ID=191</v>
          </cell>
          <cell r="H1266" t="str">
            <v>C &amp; Ma Cheung Hang Neighbourhood Elderly Centre 基督教宣道會長亨長者鄰舍中心</v>
          </cell>
        </row>
        <row r="1267">
          <cell r="D1267" t="str">
            <v>http://www.cmafvpkg.edu.hk</v>
          </cell>
          <cell r="E1267" t="str">
            <v>CHRISTIAN &amp; MISSIONARY ALLIANCE CHURCH UNION HONG KONG LIMITED</v>
          </cell>
          <cell r="F1267" t="str">
            <v>基督教宣道會香港區聯會有限公司</v>
          </cell>
          <cell r="G1267" t="str">
            <v>/en/donation/search/ngodetails.aspx?ID=191</v>
          </cell>
          <cell r="H1267" t="str">
            <v>C &amp; Ma Fairview Park Kindergarten 基督教宣道會錦綉幼稚園</v>
          </cell>
        </row>
        <row r="1268">
          <cell r="D1268" t="str">
            <v>http://www.cmagrace-hk.org</v>
          </cell>
          <cell r="E1268" t="str">
            <v>CHRISTIAN &amp; MISSIONARY ALLIANCE CHURCH UNION HONG KONG LIMITED</v>
          </cell>
          <cell r="F1268" t="str">
            <v>基督教宣道會香港區聯會有限公司</v>
          </cell>
          <cell r="G1268" t="str">
            <v>/en/donation/search/ngodetails.aspx?ID=191</v>
          </cell>
          <cell r="H1268" t="str">
            <v>C &amp; Ma Grace Chapel 基督教宣道會宣恩堂</v>
          </cell>
        </row>
        <row r="1269">
          <cell r="E1269" t="str">
            <v>CHRISTIAN &amp; MISSIONARY ALLIANCE CHURCH UNION HONG KONG LIMITED</v>
          </cell>
          <cell r="F1269" t="str">
            <v>基督教宣道會香港區聯會有限公司</v>
          </cell>
          <cell r="G1269" t="str">
            <v>/en/donation/search/ngodetails.aspx?ID=191</v>
          </cell>
          <cell r="H1269" t="str">
            <v>C &amp; Ma Island Harbourview Mutual Help Child Care Centre 宣道會維港灣互助幼兒中心</v>
          </cell>
        </row>
        <row r="1270">
          <cell r="E1270" t="str">
            <v>CHRISTIAN &amp; MISSIONARY ALLIANCE CHURCH UNION HONG KONG LIMITED</v>
          </cell>
          <cell r="F1270" t="str">
            <v>基督教宣道會香港區聯會有限公司</v>
          </cell>
          <cell r="G1270" t="str">
            <v>/en/donation/search/ngodetails.aspx?ID=191</v>
          </cell>
          <cell r="H1270" t="str">
            <v>C &amp; Ma Lei Fook Neighbourhood Elderly Centre 基督教宣道會利福長者鄰舍中心</v>
          </cell>
        </row>
        <row r="1271">
          <cell r="E1271" t="str">
            <v>CHRISTIAN &amp; MISSIONARY ALLIANCE CHURCH UNION HONG KONG LIMITED</v>
          </cell>
          <cell r="F1271" t="str">
            <v>基督教宣道會香港區聯會有限公司</v>
          </cell>
          <cell r="G1271" t="str">
            <v>/en/donation/search/ngodetails.aspx?ID=191</v>
          </cell>
          <cell r="H1271" t="str">
            <v>C &amp; Ma Lei Moon Study Centre 宣道會利滿自修室</v>
          </cell>
        </row>
        <row r="1272">
          <cell r="D1272" t="str">
            <v>http://www.cmacuhk.org.hk</v>
          </cell>
          <cell r="E1272" t="str">
            <v>CHRISTIAN &amp; MISSIONARY ALLIANCE CHURCH UNION HONG KONG LIMITED</v>
          </cell>
          <cell r="F1272" t="str">
            <v>基督教宣道會香港區聯會有限公司</v>
          </cell>
          <cell r="G1272" t="str">
            <v>/en/donation/search/ngodetails.aspx?ID=191</v>
          </cell>
          <cell r="H1272" t="str">
            <v>C &amp; Ma Long Ping Church 宣道會朗屏堂</v>
          </cell>
        </row>
        <row r="1273">
          <cell r="D1273" t="str">
            <v>http://www.cmacuhk.org.hk</v>
          </cell>
          <cell r="E1273" t="str">
            <v>CHRISTIAN &amp; MISSIONARY ALLIANCE CHURCH UNION HONG KONG LIMITED</v>
          </cell>
          <cell r="F1273" t="str">
            <v>基督教宣道會香港區聯會有限公司</v>
          </cell>
          <cell r="G1273" t="str">
            <v>/en/donation/search/ngodetails.aspx?ID=191</v>
          </cell>
          <cell r="H1273" t="str">
            <v>C &amp; Ma Manifest Church 基督教宣道會顯恩堂</v>
          </cell>
        </row>
        <row r="1274">
          <cell r="D1274" t="str">
            <v>http://www.cmacuhk.org.hk</v>
          </cell>
          <cell r="E1274" t="str">
            <v>CHRISTIAN &amp; MISSIONARY ALLIANCE CHURCH UNION HONG KONG LIMITED</v>
          </cell>
          <cell r="F1274" t="str">
            <v>基督教宣道會香港區聯會有限公司</v>
          </cell>
          <cell r="G1274" t="str">
            <v>/en/donation/search/ngodetails.aspx?ID=191</v>
          </cell>
          <cell r="H1274" t="str">
            <v>C &amp; Ma Mei Foo Church 宣道會美孚堂</v>
          </cell>
        </row>
        <row r="1275">
          <cell r="D1275" t="str">
            <v>http://www.cmacuhk.org.hk</v>
          </cell>
          <cell r="E1275" t="str">
            <v>CHRISTIAN &amp; MISSIONARY ALLIANCE CHURCH UNION HONG KONG LIMITED</v>
          </cell>
          <cell r="F1275" t="str">
            <v>基督教宣道會香港區聯會有限公司</v>
          </cell>
          <cell r="G1275" t="str">
            <v>/en/donation/search/ngodetails.aspx?ID=191</v>
          </cell>
          <cell r="H1275" t="str">
            <v>C &amp; Ma Riviera Gardens Elderly Learning Centre 基督教宣道會海濱花園耆學軒</v>
          </cell>
        </row>
        <row r="1276">
          <cell r="D1276" t="str">
            <v>http://www.cmacuhk.org.hk</v>
          </cell>
          <cell r="E1276" t="str">
            <v>CHRISTIAN &amp; MISSIONARY ALLIANCE CHURCH UNION HONG KONG LIMITED</v>
          </cell>
          <cell r="F1276" t="str">
            <v>基督教宣道會香港區聯會有限公司</v>
          </cell>
          <cell r="G1276" t="str">
            <v>/en/donation/search/ngodetails.aspx?ID=191</v>
          </cell>
          <cell r="H1276" t="str">
            <v>C &amp; Ma Scholars Educational Service 宣道會上書房教育服務</v>
          </cell>
        </row>
        <row r="1277">
          <cell r="D1277" t="str">
            <v>http://www.cmacuhk.org.hk</v>
          </cell>
          <cell r="E1277" t="str">
            <v>CHRISTIAN &amp; MISSIONARY ALLIANCE CHURCH UNION HONG KONG LIMITED</v>
          </cell>
          <cell r="F1277" t="str">
            <v>基督教宣道會香港區聯會有限公司</v>
          </cell>
          <cell r="G1277" t="str">
            <v>/en/donation/search/ngodetails.aspx?ID=191</v>
          </cell>
          <cell r="H1277" t="str">
            <v>C &amp; Ma Social Services 宣道會社會服務處</v>
          </cell>
        </row>
        <row r="1278">
          <cell r="D1278" t="str">
            <v>http://www.sunkei.edu.hk</v>
          </cell>
          <cell r="E1278" t="str">
            <v>CHRISTIAN &amp; MISSIONARY ALLIANCE CHURCH UNION HONG KONG LIMITED</v>
          </cell>
          <cell r="F1278" t="str">
            <v>基督教宣道會香港區聯會有限公司</v>
          </cell>
          <cell r="G1278" t="str">
            <v>/en/donation/search/ngodetails.aspx?ID=191</v>
          </cell>
          <cell r="H1278" t="str">
            <v>C &amp; Ma Sun Kei Primary School 基督教宣道會宣基小學</v>
          </cell>
        </row>
        <row r="1279">
          <cell r="D1279" t="str">
            <v>http://www.cmacuhk.org.hk</v>
          </cell>
          <cell r="E1279" t="str">
            <v>CHRISTIAN &amp; MISSIONARY ALLIANCE CHURCH UNION HONG KONG LIMITED</v>
          </cell>
          <cell r="F1279" t="str">
            <v>基督教宣道會香港區聯會有限公司</v>
          </cell>
          <cell r="G1279" t="str">
            <v>/en/donation/search/ngodetails.aspx?ID=191</v>
          </cell>
          <cell r="H1279" t="str">
            <v>C &amp; Ma Tai O Kindergarten 基督教宣道會大澳幼稚園</v>
          </cell>
        </row>
        <row r="1280">
          <cell r="D1280" t="str">
            <v>http://www.cmacuhk.org.hk</v>
          </cell>
          <cell r="E1280" t="str">
            <v>CHRISTIAN &amp; MISSIONARY ALLIANCE CHURCH UNION HONG KONG LIMITED</v>
          </cell>
          <cell r="F1280" t="str">
            <v>基督教宣道會香港區聯會有限公司</v>
          </cell>
          <cell r="G1280" t="str">
            <v>/en/donation/search/ngodetails.aspx?ID=191</v>
          </cell>
          <cell r="H1280" t="str">
            <v>C &amp; Ma Therismos Church 基督教宣道會愛禾堂</v>
          </cell>
        </row>
        <row r="1281">
          <cell r="D1281" t="str">
            <v>http://www.cmacuhk.org.hk</v>
          </cell>
          <cell r="E1281" t="str">
            <v>CHRISTIAN &amp; MISSIONARY ALLIANCE CHURCH UNION HONG KONG LIMITED</v>
          </cell>
          <cell r="F1281" t="str">
            <v>基督教宣道會香港區聯會有限公司</v>
          </cell>
          <cell r="G1281" t="str">
            <v>/en/donation/search/ngodetails.aspx?ID=191</v>
          </cell>
          <cell r="H1281" t="str">
            <v>C &amp; Ma Tsing Yi Church 基督教宣道會青衣堂</v>
          </cell>
        </row>
        <row r="1282">
          <cell r="D1282" t="str">
            <v>http://www.cmacuhk.org.hk</v>
          </cell>
          <cell r="E1282" t="str">
            <v>CHRISTIAN &amp; MISSIONARY ALLIANCE CHURCH UNION HONG KONG LIMITED</v>
          </cell>
          <cell r="F1282" t="str">
            <v>基督教宣道會香港區聯會有限公司</v>
          </cell>
          <cell r="G1282" t="str">
            <v>/en/donation/search/ngodetails.aspx?ID=191</v>
          </cell>
          <cell r="H1282" t="str">
            <v>C &amp; Ma Tsui Lok Good Neighbours Centre For The Elderly 基督教宣道會翠樂長者睦鄰中心</v>
          </cell>
        </row>
        <row r="1283">
          <cell r="D1283" t="str">
            <v>http://www.cmacuhk.org.hk</v>
          </cell>
          <cell r="E1283" t="str">
            <v>CHRISTIAN &amp; MISSIONARY ALLIANCE CHURCH UNION HONG KONG LIMITED</v>
          </cell>
          <cell r="F1283" t="str">
            <v>基督教宣道會香港區聯會有限公司</v>
          </cell>
          <cell r="G1283" t="str">
            <v>/en/donation/search/ngodetails.aspx?ID=191</v>
          </cell>
          <cell r="H1283" t="str">
            <v>C &amp; Ma Tuen Mun Town Centre Church 基督教宣道會屯門市中心堂</v>
          </cell>
        </row>
        <row r="1284">
          <cell r="E1284" t="str">
            <v>SOCIETY OF ST. FRANCIS DE SALES (Alias / Notes: Salesian Society Inc. ,Salesian of Don Bosco)</v>
          </cell>
          <cell r="F1284" t="str">
            <v>鮑思高慈幼會</v>
          </cell>
          <cell r="H1284" t="str">
            <v>C &amp; W District St. Anthonys School 中西區聖安多尼學校</v>
          </cell>
        </row>
        <row r="1285">
          <cell r="E1285" t="str">
            <v>HONG CHI ASSOCIATION</v>
          </cell>
          <cell r="F1285" t="str">
            <v>匡智會</v>
          </cell>
          <cell r="G1285" t="str">
            <v>/en/donation/search/ngodetails.aspx?ID=11</v>
          </cell>
          <cell r="H1285" t="str">
            <v xml:space="preserve">C Corner </v>
          </cell>
        </row>
        <row r="1286">
          <cell r="D1286" t="str">
            <v>http://www.cforculture.com</v>
          </cell>
          <cell r="H1286" t="str">
            <v>C For Culture 文化現場</v>
          </cell>
        </row>
        <row r="1287">
          <cell r="D1287" t="str">
            <v>http://www.csculture.com/index.files/index2.htm</v>
          </cell>
          <cell r="H1287" t="str">
            <v>C S Culture Foundation 香江文化交流基金會</v>
          </cell>
        </row>
        <row r="1288">
          <cell r="H1288" t="str">
            <v>C. C. Wu Cultural &amp; Education Foundation Fund 伍集成文化教育基金</v>
          </cell>
        </row>
        <row r="1289">
          <cell r="H1289" t="str">
            <v>C. E. Z. C. Wah Kay Church 中華錫安傳道會華基堂</v>
          </cell>
        </row>
        <row r="1290">
          <cell r="H1290" t="str">
            <v>C. W. Chu Foundation 朱敬文教育基金</v>
          </cell>
        </row>
        <row r="1291">
          <cell r="H1291" t="str">
            <v>C.C.G.S.S.A.A. Trust Fund 長洲官立中學校友會發展母校基金</v>
          </cell>
        </row>
        <row r="1292">
          <cell r="E1292" t="str">
            <v>CHRISTIAN COMMUNICATIONS</v>
          </cell>
          <cell r="F1292" t="str">
            <v>福音證主協會</v>
          </cell>
          <cell r="H1292" t="str">
            <v>C.C.L. Bookroom 證主書室</v>
          </cell>
        </row>
        <row r="1293">
          <cell r="H1293" t="str">
            <v xml:space="preserve">C.E.L.C. - W.E.L.S. </v>
          </cell>
        </row>
        <row r="1294">
          <cell r="H1294" t="str">
            <v>C.H.R.I.S. Foundation 齊匡社基金</v>
          </cell>
        </row>
        <row r="1295">
          <cell r="E1295" t="str">
            <v>CHURCH BODY OF THE HONG KONG SHENG KUNG HUI</v>
          </cell>
          <cell r="F1295" t="str">
            <v>香港聖公會管業委員會</v>
          </cell>
          <cell r="H1295" t="str">
            <v>C.M.S. All Saints P.M. School 聖公會諸聖小學下午校</v>
          </cell>
        </row>
        <row r="1296">
          <cell r="H1296" t="str">
            <v>C.N.E.C. Kwai Hing Church 中華傳道會葵興堂</v>
          </cell>
        </row>
        <row r="1297">
          <cell r="E1297" t="str">
            <v>C.N.E.C. LIVING WATER CHURCH</v>
          </cell>
          <cell r="F1297" t="str">
            <v>中華傳道會活水堂</v>
          </cell>
          <cell r="H1297" t="str">
            <v>C.N.E.C. Living Grace Church 中華傳道會活霖堂</v>
          </cell>
        </row>
        <row r="1298">
          <cell r="H1298" t="str">
            <v>C.N.E.C. Living Stone Church 中華傳道會活石堂</v>
          </cell>
        </row>
        <row r="1299">
          <cell r="H1299" t="str">
            <v>C.N.E.C. Living Water Church 中華傳道會活水堂</v>
          </cell>
        </row>
        <row r="1300">
          <cell r="H1300" t="str">
            <v>C.N.E.C. Living Word Church 中華傳道會活道堂</v>
          </cell>
        </row>
        <row r="1301">
          <cell r="H1301" t="str">
            <v>C.N.E.C. Melrose Christian Church 中華傳道會牧幼堂</v>
          </cell>
        </row>
        <row r="1302">
          <cell r="H1302" t="str">
            <v>C.N.E.C. Union Church 中華傳道會祐寧堂</v>
          </cell>
        </row>
        <row r="1303">
          <cell r="H1303" t="str">
            <v>C.O.M.E. Ministries 歸來事工</v>
          </cell>
        </row>
        <row r="1304">
          <cell r="D1304" t="str">
            <v>http://www.peniel.org.hk</v>
          </cell>
          <cell r="E1304" t="str">
            <v>CHINA PENIEL MISSIONARY SOCIETY INCORPORATION</v>
          </cell>
          <cell r="F1304" t="str">
            <v>中華便以利會</v>
          </cell>
          <cell r="G1304" t="str">
            <v>http://www.peniel.org.hk</v>
          </cell>
          <cell r="H1304" t="str">
            <v>C.P.M.S. Aberdeen Church 中華便以利會香港仔堂</v>
          </cell>
        </row>
        <row r="1305">
          <cell r="D1305" t="str">
            <v>http://www.peniel.org.hk</v>
          </cell>
          <cell r="E1305" t="str">
            <v>CHINA PENIEL MISSIONARY SOCIETY INCORPORATION</v>
          </cell>
          <cell r="F1305" t="str">
            <v>中華便以利會</v>
          </cell>
          <cell r="G1305" t="str">
            <v>http://www.peniel.org.hk</v>
          </cell>
          <cell r="H1305" t="str">
            <v>C.P.M.S. Cheung Chau Church 中華便以利會長洲堂</v>
          </cell>
        </row>
        <row r="1306">
          <cell r="D1306" t="str">
            <v>http://www.peniel.org.hk</v>
          </cell>
          <cell r="E1306" t="str">
            <v>CHINA PENIEL MISSIONARY SOCIETY INCORPORATION</v>
          </cell>
          <cell r="F1306" t="str">
            <v>中華便以利會</v>
          </cell>
          <cell r="G1306" t="str">
            <v>http://www.peniel.org.hk</v>
          </cell>
          <cell r="H1306" t="str">
            <v>C.P.M.S. Shaukiwan Church 中華便以利會筲箕灣堂</v>
          </cell>
        </row>
        <row r="1307">
          <cell r="D1307" t="str">
            <v>http://www.peniel.org.hk</v>
          </cell>
          <cell r="E1307" t="str">
            <v>CHINA PENIEL MISSIONARY SOCIETY INCORPORATION</v>
          </cell>
          <cell r="F1307" t="str">
            <v>中華便以利會</v>
          </cell>
          <cell r="G1307" t="str">
            <v>http://www.peniel.org.hk</v>
          </cell>
          <cell r="H1307" t="str">
            <v>C.P.M.S. Shek Kip Mei Church 中華便以利會石硤尾堂</v>
          </cell>
        </row>
        <row r="1308">
          <cell r="E1308" t="str">
            <v>CHINA PENIEL MISSIONARY SOCIETY INCORPORATION</v>
          </cell>
          <cell r="F1308" t="str">
            <v>中華便以利會</v>
          </cell>
          <cell r="G1308" t="str">
            <v>http://www.peniel.org.hk</v>
          </cell>
          <cell r="H1308" t="str">
            <v>C.P.M.S. Social Centre For The Elderly Of Grace 中華便以利會恩慈長者活動中心</v>
          </cell>
        </row>
        <row r="1309">
          <cell r="D1309" t="str">
            <v>http://www.peniel.org.hk</v>
          </cell>
          <cell r="E1309" t="str">
            <v>CHINA PENIEL MISSIONARY SOCIETY INCORPORATION</v>
          </cell>
          <cell r="F1309" t="str">
            <v>中華便以利會</v>
          </cell>
          <cell r="G1309" t="str">
            <v>http://www.peniel.org.hk</v>
          </cell>
          <cell r="H1309" t="str">
            <v>C.P.M.S. Tin Shing Church 中華便以利會天盛堂</v>
          </cell>
        </row>
        <row r="1310">
          <cell r="D1310" t="str">
            <v>http://www.peniel.org.hk</v>
          </cell>
          <cell r="E1310" t="str">
            <v>CHINA PENIEL MISSIONARY SOCIETY INCORPORATION</v>
          </cell>
          <cell r="F1310" t="str">
            <v>中華便以利會</v>
          </cell>
          <cell r="G1310" t="str">
            <v>http://www.peniel.org.hk</v>
          </cell>
          <cell r="H1310" t="str">
            <v>C.P.M.S. Yaumati Church 中華便以利會油麻地堂</v>
          </cell>
        </row>
        <row r="1311">
          <cell r="H1311" t="str">
            <v>C.R.R.S. Culture Regeneration Research Society (Hong Kong) 文化更新研究中心</v>
          </cell>
        </row>
        <row r="1312">
          <cell r="H1312" t="str">
            <v xml:space="preserve">C3 Church Hong Kong </v>
          </cell>
        </row>
        <row r="1313">
          <cell r="H1313" t="str">
            <v>Ca-Amigo 中國及亞太地區微創婦科腫瘤協會</v>
          </cell>
        </row>
        <row r="1314">
          <cell r="E1314" t="str">
            <v>HONG KONG FEDERATION OF YOUTH GROUPS, THE</v>
          </cell>
          <cell r="F1314" t="str">
            <v>香港青年協會</v>
          </cell>
          <cell r="G1314" t="str">
            <v>http://www.hkfyg.org.hk</v>
          </cell>
          <cell r="H1314" t="str">
            <v>Cafe 21 咖啡空間21</v>
          </cell>
        </row>
        <row r="1315">
          <cell r="E1315" t="str">
            <v>NEW LIFE PSYCHIATRIC REHABILITATION ASSOCIATION</v>
          </cell>
          <cell r="F1315" t="str">
            <v>新生精神康復會</v>
          </cell>
          <cell r="G1315" t="str">
            <v>/en/donation/search/ngodetails.aspx?ID=223</v>
          </cell>
          <cell r="H1315" t="str">
            <v>Cafe 330 CAFÉ 330</v>
          </cell>
        </row>
        <row r="1316">
          <cell r="H1316" t="str">
            <v>Cage To Action 香港住屋關注協會</v>
          </cell>
        </row>
        <row r="1317">
          <cell r="H1317" t="str">
            <v>Caleb For Change 迦勒使團</v>
          </cell>
        </row>
        <row r="1318">
          <cell r="D1318" t="str">
            <v>http://www.calvarybapt.org/</v>
          </cell>
          <cell r="H1318" t="str">
            <v>Calvary Baptist Church 十字架山浸信會</v>
          </cell>
        </row>
        <row r="1319">
          <cell r="E1319" t="str">
            <v>CALVARY FULL GOSPEL CHURCH</v>
          </cell>
          <cell r="F1319" t="str">
            <v>加略山基督全備福音教會有</v>
          </cell>
          <cell r="H1319" t="str">
            <v>Calvary Full Gospel Church 加略山基督全備福音教會</v>
          </cell>
        </row>
        <row r="1320">
          <cell r="H1320" t="str">
            <v>Calvary Full Gospel Church 加略山基督全備福音教會有</v>
          </cell>
        </row>
        <row r="1321">
          <cell r="D1321" t="str">
            <v>http://www.calvaryhk.com</v>
          </cell>
          <cell r="H1321" t="str">
            <v>Calvary Hong Kong Church 加略山香港教會</v>
          </cell>
        </row>
        <row r="1322">
          <cell r="H1322" t="str">
            <v>Calvin Chan Foundation 陳立人基金會</v>
          </cell>
        </row>
        <row r="1323">
          <cell r="H1323" t="str">
            <v xml:space="preserve">Cambodian Childrens Fund (Hong Kong) </v>
          </cell>
        </row>
        <row r="1324">
          <cell r="E1324" t="str">
            <v>METHODIST CHURCH, HONG KONG, THE</v>
          </cell>
          <cell r="F1324" t="str">
            <v>香港基督教循道衛理聯合教會</v>
          </cell>
          <cell r="G1324" t="str">
            <v>http://www.methodist.org.hk</v>
          </cell>
          <cell r="H1324" t="str">
            <v>Camp Management Sub-Committee 營地管理小組</v>
          </cell>
        </row>
        <row r="1325">
          <cell r="D1325" t="str">
            <v>http://www.campquality.org.hk</v>
          </cell>
          <cell r="H1325" t="str">
            <v xml:space="preserve">Camp Quality Hong Kong </v>
          </cell>
        </row>
        <row r="1326">
          <cell r="E1326" t="str">
            <v>HONG KONG SHENG KUNG HUI FOUNDATION, THE</v>
          </cell>
          <cell r="F1326" t="str">
            <v>香港聖公會基金</v>
          </cell>
          <cell r="H1326" t="str">
            <v xml:space="preserve">Campaign For New Churches And Schools </v>
          </cell>
        </row>
        <row r="1327">
          <cell r="H1327" t="str">
            <v>Campus Anti-Drug Addiction Concern Group For Parents , The 校園反吸毒家長大聯盟</v>
          </cell>
        </row>
        <row r="1328">
          <cell r="H1328" t="str">
            <v xml:space="preserve">Campus Church Networks (Hk) </v>
          </cell>
        </row>
        <row r="1329">
          <cell r="E1329" t="str">
            <v>JOSHUA CHURCH, HONG KONG, THE</v>
          </cell>
          <cell r="F1329" t="str">
            <v>基督教香港約書亞會</v>
          </cell>
          <cell r="H1329" t="str">
            <v>Canaan Church Of The Joshua Church, Hong Kong Ltd 基督教香港約書亞會迦南堂</v>
          </cell>
        </row>
        <row r="1330">
          <cell r="H1330" t="str">
            <v>Canaan Garden 迦南園</v>
          </cell>
        </row>
        <row r="1331">
          <cell r="H1331" t="str">
            <v>Canada-China Culture And Education Association 加中文化教育協會</v>
          </cell>
        </row>
        <row r="1332">
          <cell r="D1332" t="str">
            <v>http://www.cdnis.edu.hk/</v>
          </cell>
          <cell r="H1332" t="str">
            <v>Canadian International School Of Hong Kong 香港加拿大國際學校</v>
          </cell>
        </row>
        <row r="1333">
          <cell r="D1333" t="str">
            <v>http://www.cdnis.edu.hk/</v>
          </cell>
          <cell r="E1333" t="str">
            <v>CANADIAN INTERNATIONAL SCHOOL OF HONG KONG LIMITED</v>
          </cell>
          <cell r="F1333" t="str">
            <v>香港加拿大國際學校有限公司</v>
          </cell>
          <cell r="G1333" t="str">
            <v>http://www.cdnis.edu.hk/</v>
          </cell>
          <cell r="H1333" t="str">
            <v xml:space="preserve">Canadian International School, The </v>
          </cell>
        </row>
        <row r="1334">
          <cell r="D1334" t="str">
            <v>http://www.ccassohk.org</v>
          </cell>
          <cell r="H1334" t="str">
            <v>Cancer Crusade Angels Service Society Of Hong Kong,The 香港防癌天使服務協會</v>
          </cell>
        </row>
        <row r="1335">
          <cell r="E1335" t="str">
            <v>HONG KONG CANCER FUND</v>
          </cell>
          <cell r="F1335" t="str">
            <v>香港癌症基金會</v>
          </cell>
          <cell r="G1335" t="str">
            <v>/en/donation/search/ngodetails.aspx?ID=45</v>
          </cell>
          <cell r="H1335" t="str">
            <v xml:space="preserve">Cancerlink - Support &amp; Resource Centre </v>
          </cell>
        </row>
        <row r="1336">
          <cell r="H1336" t="str">
            <v>Candragarbha Society Charities Foundation , The 月藏會慈善基金會</v>
          </cell>
        </row>
        <row r="1337">
          <cell r="H1337" t="str">
            <v>Cannan Educational Organisation 迦南教育機構有限公</v>
          </cell>
        </row>
        <row r="1338">
          <cell r="E1338" t="str">
            <v>SHA TAU KOK COMPANY</v>
          </cell>
          <cell r="F1338" t="str">
            <v>沙頭角</v>
          </cell>
          <cell r="H1338" t="str">
            <v>Cannan English &amp; Chinese Kindergarten (Sha Tau Kok) 迦南中英文幼稚園(沙頭角)</v>
          </cell>
        </row>
        <row r="1339">
          <cell r="E1339" t="str">
            <v>WING TING COMPANY</v>
          </cell>
          <cell r="F1339" t="str">
            <v>榮庭</v>
          </cell>
          <cell r="H1339" t="str">
            <v>Cannan Kindergarten (Charming Garden) 迦南幼稚園(富榮花園)</v>
          </cell>
        </row>
        <row r="1340">
          <cell r="E1340" t="str">
            <v>ABERDEEN COMPANY</v>
          </cell>
          <cell r="F1340" t="str">
            <v>香港仔</v>
          </cell>
          <cell r="H1340" t="str">
            <v>Cannan Kindergarten (Hong Kong) 迦南幼稚園</v>
          </cell>
        </row>
        <row r="1341">
          <cell r="E1341" t="str">
            <v>CUMBERLAND COMPANY</v>
          </cell>
          <cell r="F1341" t="str">
            <v>金巴倫</v>
          </cell>
          <cell r="H1341" t="str">
            <v>Cannan Kindergarten (Kowloon Tong) 迦南幼稚園(九龍塘)</v>
          </cell>
        </row>
        <row r="1342">
          <cell r="E1342" t="str">
            <v>KWUN TONG KONG COMPANY</v>
          </cell>
          <cell r="F1342" t="str">
            <v>觀塘港</v>
          </cell>
          <cell r="H1342" t="str">
            <v>Cannan Kindergarten (Laguna City) 迦南幼稚園(麗港城)</v>
          </cell>
        </row>
        <row r="1343">
          <cell r="E1343" t="str">
            <v>BLUE RIVIERA COMPANY</v>
          </cell>
          <cell r="F1343" t="str">
            <v>小海濱</v>
          </cell>
          <cell r="H1343" t="str">
            <v>Cannan Kindergarten (Riviera Garden) 迦南幼稚園(海濱花園)</v>
          </cell>
        </row>
        <row r="1344">
          <cell r="E1344" t="str">
            <v>SAI WAN COMPANY</v>
          </cell>
          <cell r="F1344" t="str">
            <v>西灣</v>
          </cell>
          <cell r="H1344" t="str">
            <v>Cannan Kindergarten (Siu Sai Wan) 迦南幼稚園(小西灣)</v>
          </cell>
        </row>
        <row r="1345">
          <cell r="E1345" t="str">
            <v>CLAGUE COMPANY</v>
          </cell>
          <cell r="F1345" t="str">
            <v>祁德尊</v>
          </cell>
          <cell r="H1345" t="str">
            <v>Cannan Kindergarten (Tsuen Wan) 迦南幼稚園(荃灣)</v>
          </cell>
        </row>
        <row r="1346">
          <cell r="E1346" t="str">
            <v>WATERLOO COMPANY</v>
          </cell>
          <cell r="F1346" t="str">
            <v>窩打老道</v>
          </cell>
          <cell r="H1346" t="str">
            <v>Cannan Kindergarten (Waterloo Road) 迦南幼稚園(窩打老道)</v>
          </cell>
        </row>
        <row r="1347">
          <cell r="E1347" t="str">
            <v>BANIAN COMPANY</v>
          </cell>
          <cell r="F1347" t="str">
            <v>綠蓉</v>
          </cell>
          <cell r="H1347" t="str">
            <v>Cannan Kindergarten (Whampoa Garden) 迦南幼稚園(黃埔花園)</v>
          </cell>
        </row>
        <row r="1348">
          <cell r="E1348" t="str">
            <v>WING TING COMPANY</v>
          </cell>
          <cell r="F1348" t="str">
            <v>榮庭</v>
          </cell>
          <cell r="H1348" t="str">
            <v>Cannan Nursery (Charming Garden) 迦南幼兒園(富榮花園)</v>
          </cell>
        </row>
        <row r="1349">
          <cell r="E1349" t="str">
            <v>BLUE RIVIERA COMPANY</v>
          </cell>
          <cell r="F1349" t="str">
            <v>小海濱</v>
          </cell>
          <cell r="H1349" t="str">
            <v>Cannan Nursery (Riviera Garden) 迦南幼兒園(海濱花園)</v>
          </cell>
        </row>
        <row r="1350">
          <cell r="E1350" t="str">
            <v>WATERLOO COMPANY</v>
          </cell>
          <cell r="F1350" t="str">
            <v>窩打老道</v>
          </cell>
          <cell r="H1350" t="str">
            <v>Cannan Nursery (Waterloo Road) 迦南幼兒園(窩打老道)</v>
          </cell>
        </row>
        <row r="1351">
          <cell r="D1351" t="str">
            <v>http://www.canossa.edu.hk</v>
          </cell>
          <cell r="E1351" t="str">
            <v>DAUGHTERS OF CHARITY OF THE CANOSSIAN INSTITUTE INC. (Alias / Notes: Canossian Missions)</v>
          </cell>
          <cell r="F1351" t="str">
            <v>嘉諾撒仁愛女修會</v>
          </cell>
          <cell r="G1351" t="str">
            <v>http://home.netvigator.com/~cmissionhk</v>
          </cell>
          <cell r="H1351" t="str">
            <v>Canossa College 嘉諾撒書院</v>
          </cell>
        </row>
        <row r="1352">
          <cell r="D1352" t="str">
            <v>http://www.canossa.edu.hk/home.php</v>
          </cell>
          <cell r="H1352" t="str">
            <v xml:space="preserve">Canossa College Parent-Teacher </v>
          </cell>
        </row>
        <row r="1353">
          <cell r="E1353" t="str">
            <v>DAUGHTERS OF CHARITY OF THE CANOSSIAN INSTITUTE INC. (Alias / Notes: Canossian Missions)</v>
          </cell>
          <cell r="F1353" t="str">
            <v>嘉諾撒仁愛女修會</v>
          </cell>
          <cell r="G1353" t="str">
            <v>http://home.netvigator.com/~cmissionhk</v>
          </cell>
          <cell r="H1353" t="str">
            <v>Canossa Convent (Quarry Bay) 嘉諾撒修院(鰂魚涌)</v>
          </cell>
        </row>
        <row r="1354">
          <cell r="D1354" t="str">
            <v>http://www.canossahospital.org.hk</v>
          </cell>
          <cell r="E1354" t="str">
            <v>CARITAS - HONG KONG</v>
          </cell>
          <cell r="F1354" t="str">
            <v>香港明愛</v>
          </cell>
          <cell r="G1354" t="str">
            <v>http://www.caritas.org.hk</v>
          </cell>
          <cell r="H1354" t="str">
            <v>Canossa Hospital (Caritas) 嘉諾撒醫院</v>
          </cell>
        </row>
        <row r="1355">
          <cell r="D1355" t="str">
            <v>http://www.caritas.org.hk/eng/main-eng.asp</v>
          </cell>
          <cell r="H1355" t="str">
            <v xml:space="preserve">Canossa Hospital (Caritas) Management Company </v>
          </cell>
        </row>
        <row r="1356">
          <cell r="E1356" t="str">
            <v>DAUGHTERS OF CHARITY OF THE CANOSSIAN INSTITUTE INC. (Alias / Notes: Canossian Missions)</v>
          </cell>
          <cell r="F1356" t="str">
            <v>嘉諾撒仁愛女修會</v>
          </cell>
          <cell r="G1356" t="str">
            <v>http://home.netvigator.com/~cmissionhk</v>
          </cell>
          <cell r="H1356" t="str">
            <v>Canossa Hospital Convent 嘉諾撒醫院修院</v>
          </cell>
        </row>
        <row r="1357">
          <cell r="D1357" t="str">
            <v>http://www.cpswts.edu.hk</v>
          </cell>
          <cell r="E1357" t="str">
            <v>DAUGHTERS OF CHARITY OF THE CANOSSIAN INSTITUTE INC. (Alias / Notes: Canossian Missions)</v>
          </cell>
          <cell r="F1357" t="str">
            <v>嘉諾撒仁愛女修會</v>
          </cell>
          <cell r="G1357" t="str">
            <v>http://home.netvigator.com/~cmissionhk</v>
          </cell>
          <cell r="H1357" t="str">
            <v>Canossa Primary School 嘉諾撒小學</v>
          </cell>
        </row>
        <row r="1358">
          <cell r="H1358" t="str">
            <v>Canossa Primary School (San Po Kong) Management Committee 嘉諾撒小學(新蒲崗)校董會</v>
          </cell>
        </row>
        <row r="1359">
          <cell r="D1359" t="str">
            <v>http://www.canossahk.edu.hk</v>
          </cell>
          <cell r="E1359" t="str">
            <v>DAUGHTERS OF CHARITY OF THE CANOSSIAN INSTITUTE INC. (Alias / Notes: Canossian Missions)</v>
          </cell>
          <cell r="F1359" t="str">
            <v>嘉諾撒仁愛女修會</v>
          </cell>
          <cell r="G1359" t="str">
            <v>http://home.netvigator.com/~cmissionhk</v>
          </cell>
          <cell r="H1359" t="str">
            <v>Canossa School (H.K.) 香港嘉諾撒學校</v>
          </cell>
        </row>
        <row r="1360">
          <cell r="E1360" t="str">
            <v>DIRECTOR IN HONG KONG OF ST. JOSEPHS COLLEGE, THE</v>
          </cell>
          <cell r="H1360" t="str">
            <v>Canossian Convent 嘉諾撒修院</v>
          </cell>
        </row>
        <row r="1361">
          <cell r="E1361" t="str">
            <v>DAUGHTERS OF CHARITY OF THE CANOSSIAN INSTITUTE INC. (Alias / Notes: Canossian Missions)</v>
          </cell>
          <cell r="F1361" t="str">
            <v>嘉諾撒仁愛女修會</v>
          </cell>
          <cell r="G1361" t="str">
            <v>http://home.netvigator.com/~cmissionhk</v>
          </cell>
          <cell r="H1361" t="str">
            <v>Canossian Formation Community 嘉諾撒初學院</v>
          </cell>
        </row>
        <row r="1362">
          <cell r="D1362" t="str">
            <v>http://home.netvigator.com/~cmissionhk</v>
          </cell>
          <cell r="E1362" t="str">
            <v>DAUGHTERS OF CHARITY OF THE CANOSSIAN INSTITUTE INC. (Alias / Notes: Canossian Missions)</v>
          </cell>
          <cell r="F1362" t="str">
            <v>嘉諾撒仁愛女修會</v>
          </cell>
          <cell r="G1362" t="str">
            <v>http://home.netvigator.com/~cmissionhk</v>
          </cell>
          <cell r="H1362" t="str">
            <v>Canossian Missions 嘉諾撒仁愛會</v>
          </cell>
        </row>
        <row r="1363">
          <cell r="D1363" t="str">
            <v>http://www.cps.edu.hk</v>
          </cell>
          <cell r="E1363" t="str">
            <v>DAUGHTERS OF CHARITY OF THE CANOSSIAN INSTITUTE INC. (Alias / Notes: Canossian Missions)</v>
          </cell>
          <cell r="F1363" t="str">
            <v>嘉諾撒仁愛女修會</v>
          </cell>
          <cell r="G1363" t="str">
            <v>http://home.netvigator.com/~cmissionhk</v>
          </cell>
          <cell r="H1363" t="str">
            <v>Canossian Primary School (San Po Kong) 嘉諾撒小學(新蒲崗)</v>
          </cell>
        </row>
        <row r="1364">
          <cell r="E1364" t="str">
            <v>DAUGHTERS OF CHARITY OF THE CANOSSIAN INSTITUTE INC. (Alias / Notes: Canossian Missions)</v>
          </cell>
          <cell r="F1364" t="str">
            <v>嘉諾撒仁愛女修會</v>
          </cell>
          <cell r="G1364" t="str">
            <v>http://home.netvigator.com/~cmissionhk</v>
          </cell>
          <cell r="H1364" t="str">
            <v>Canossian Sisters (Villa Bakhita) 嘉諾撒修院(柏姬達院)</v>
          </cell>
        </row>
        <row r="1365">
          <cell r="H1365" t="str">
            <v>Canton Art Opera Troupe 粵藝劇團</v>
          </cell>
        </row>
        <row r="1366">
          <cell r="D1366" t="str">
            <v>http://www.crgps.edu.hk</v>
          </cell>
          <cell r="H1366" t="str">
            <v>Canton Road Government Primary School Parent-Teacher Association 廣東道官立小學家長教師會</v>
          </cell>
        </row>
        <row r="1367">
          <cell r="D1367" t="str">
            <v>http://www.hkpec.org/car</v>
          </cell>
          <cell r="H1367" t="str">
            <v>Canton Road Peace Evangelical Centre 廣東道平安福音堂</v>
          </cell>
        </row>
        <row r="1368">
          <cell r="D1368" t="str">
            <v>http://www.hkbarwo.com</v>
          </cell>
          <cell r="H1368" t="str">
            <v>Cantonese Opera Academy Of Hong Kong ,The 八和粵劇學院</v>
          </cell>
        </row>
        <row r="1369">
          <cell r="H1369" t="str">
            <v>Cantonese Opera Advancement Association , The 粵劇營運創新會</v>
          </cell>
        </row>
        <row r="1370">
          <cell r="D1370" t="str">
            <v>http://www.coac-codf.org.hk</v>
          </cell>
          <cell r="H1370" t="str">
            <v>Cantonese Opera Development Fund 粵劇發展基金</v>
          </cell>
        </row>
        <row r="1371">
          <cell r="H1371" t="str">
            <v>Cantonese Opera Entertainment Arts Society Of Hong Kong 香江粵娛藝術團</v>
          </cell>
        </row>
        <row r="1372">
          <cell r="E1372" t="str">
            <v>CHRISTIAN &amp; MISSIONARY ALLIANCE CHURCH UNION HONG KONG LIMITED</v>
          </cell>
          <cell r="F1372" t="str">
            <v>基督教宣道會香港區聯會有限公司</v>
          </cell>
          <cell r="G1372" t="str">
            <v>/en/donation/search/ngodetails.aspx?ID=191</v>
          </cell>
          <cell r="H1372" t="str">
            <v>Cap Books 宣道書廊</v>
          </cell>
        </row>
        <row r="1373">
          <cell r="E1373" t="str">
            <v>BOARD OF MANAGEMENT OF THE CHINESE PERMANENT CEMETERIES, THE</v>
          </cell>
          <cell r="F1373" t="str">
            <v>華人永遠墳場管理委員會</v>
          </cell>
          <cell r="G1373" t="str">
            <v>http://www.bmcpc.org.hk</v>
          </cell>
          <cell r="H1373" t="str">
            <v xml:space="preserve">Cape Collinson Chinese Permanent Cemetery </v>
          </cell>
        </row>
        <row r="1374">
          <cell r="H1374" t="str">
            <v>Captain Church 上教會</v>
          </cell>
        </row>
        <row r="1375">
          <cell r="D1375" t="str">
            <v>http://www.captivating.org/interact.php?type=general</v>
          </cell>
          <cell r="H1375" t="str">
            <v xml:space="preserve">Captivating International Foundation </v>
          </cell>
        </row>
        <row r="1376">
          <cell r="E1376" t="str">
            <v>CARBO CHARITABLE FOUNDATION</v>
          </cell>
          <cell r="F1376" t="str">
            <v>嘉寶慈善基金</v>
          </cell>
          <cell r="H1376" t="str">
            <v>Carbo Anglo-Chinese Kindergarten(Fanling) 嘉寶中英文幼稚園(粉嶺)</v>
          </cell>
        </row>
        <row r="1377">
          <cell r="E1377" t="str">
            <v>CARBO CHARITABLE FOUNDATION</v>
          </cell>
          <cell r="F1377" t="str">
            <v>嘉寶慈善基金</v>
          </cell>
          <cell r="H1377" t="str">
            <v>Carbo Charitable Education Fund 嘉寶慈善教育基金</v>
          </cell>
        </row>
        <row r="1378">
          <cell r="H1378" t="str">
            <v>Carbo Charitable Foundation 嘉寶慈善基金</v>
          </cell>
        </row>
        <row r="1379">
          <cell r="D1379" t="str">
            <v>http://www.careaction.org.hk</v>
          </cell>
          <cell r="H1379" t="str">
            <v>Action Care 樂善行</v>
          </cell>
        </row>
        <row r="1380">
          <cell r="H1380" t="str">
            <v>Care And Concern Action 關顧童心行動</v>
          </cell>
        </row>
        <row r="1381">
          <cell r="H1381" t="str">
            <v>Care And Love Foundation Company 心愛基金</v>
          </cell>
        </row>
        <row r="1382">
          <cell r="H1382" t="str">
            <v>Care Association 健頤會</v>
          </cell>
        </row>
        <row r="1383">
          <cell r="H1383" t="str">
            <v>Care Camp 樂善營</v>
          </cell>
        </row>
        <row r="1384">
          <cell r="D1384" t="str">
            <v>http://hkcarecentre.com/</v>
          </cell>
          <cell r="H1384" t="str">
            <v>Care Centre 關心軒</v>
          </cell>
        </row>
        <row r="1385">
          <cell r="D1385" t="str">
            <v>http://www.hkcare.hk</v>
          </cell>
          <cell r="H1385" t="str">
            <v>Care For Accident Rehabilitation 意外康復關懷會</v>
          </cell>
        </row>
        <row r="1386">
          <cell r="D1386" t="str">
            <v>http://www.careforchildren.com</v>
          </cell>
          <cell r="H1386" t="str">
            <v xml:space="preserve">Care For Children (Hk) </v>
          </cell>
        </row>
        <row r="1387">
          <cell r="H1387" t="str">
            <v xml:space="preserve">Care For Elderly Foundation Association </v>
          </cell>
        </row>
        <row r="1388">
          <cell r="D1388" t="str">
            <v>http://www.careforpeople.org.hk</v>
          </cell>
          <cell r="H1388" t="str">
            <v>Care For People Charity 慈愛民公益慈善會</v>
          </cell>
        </row>
        <row r="1389">
          <cell r="E1389" t="str">
            <v>HONG KONG PHAB ASSOCIATION</v>
          </cell>
          <cell r="F1389" t="str">
            <v>香港傷健協會</v>
          </cell>
          <cell r="G1389" t="str">
            <v>/en/donation/search/ngodetails.aspx?ID=87</v>
          </cell>
          <cell r="H1389" t="str">
            <v>Care For The Carers 照顧者專線</v>
          </cell>
        </row>
        <row r="1390">
          <cell r="H1390" t="str">
            <v>Care For The Elderly &amp; Disabled Association 長者及殘疾人士關顧協會</v>
          </cell>
        </row>
        <row r="1391">
          <cell r="E1391" t="str">
            <v>CHEUNG CHAU RURAL COMMITTEE</v>
          </cell>
          <cell r="F1391" t="str">
            <v>長洲鄉事委員會</v>
          </cell>
          <cell r="G1391" t="str">
            <v>http://www.cheungchaurc.com</v>
          </cell>
          <cell r="H1391" t="str">
            <v>Care Lui Kwan Pok Village Centre 呂君博福利中心</v>
          </cell>
        </row>
        <row r="1392">
          <cell r="H1392" t="str">
            <v>Care Ministries International 關懷社</v>
          </cell>
        </row>
        <row r="1393">
          <cell r="H1393" t="str">
            <v>Care Of Rehabilitated Offenders Association 關顧更生人士會</v>
          </cell>
        </row>
        <row r="1394">
          <cell r="H1394" t="str">
            <v>Care Sai Kung Charitable Fund 西貢愛心基金</v>
          </cell>
        </row>
        <row r="1395">
          <cell r="D1395" t="str">
            <v>http://www.carevi.org/index.htm</v>
          </cell>
          <cell r="H1395" t="str">
            <v>Care The Visually Impaired 香港視障視全人士協會</v>
          </cell>
        </row>
        <row r="1396">
          <cell r="D1396" t="str">
            <v>http://pro.nasthon.com/</v>
          </cell>
          <cell r="E1396" t="str">
            <v>HONG KONG YOUNG WOMENS CHRISTIAN ASSOCIATION</v>
          </cell>
          <cell r="F1396" t="str">
            <v>香港基督教女青年會</v>
          </cell>
          <cell r="G1396" t="str">
            <v>http://ywca.org.hk</v>
          </cell>
          <cell r="H1396" t="str">
            <v>Career Development And Training Centre (Kowloon Centre) 職業發展及訓練中心</v>
          </cell>
        </row>
        <row r="1397">
          <cell r="E1397" t="str">
            <v>BAPTIST OI KWAN SOCIAL SERVICE</v>
          </cell>
          <cell r="F1397" t="str">
            <v>浸信會愛羣社會服務處</v>
          </cell>
          <cell r="G1397" t="str">
            <v>/en/donation/search/ngodetails.aspx?ID=204</v>
          </cell>
          <cell r="H1397" t="str">
            <v>Carenet 聯心網</v>
          </cell>
        </row>
        <row r="1398">
          <cell r="D1398" t="str">
            <v>http://www.cfcf.org.hk</v>
          </cell>
          <cell r="H1398" t="str">
            <v>Caring For Children Foundation 福幼基金會</v>
          </cell>
        </row>
        <row r="1399">
          <cell r="H1399" t="str">
            <v>Caring Fund 關愛基金</v>
          </cell>
        </row>
        <row r="1400">
          <cell r="D1400" t="str">
            <v>http://tchps.com</v>
          </cell>
          <cell r="H1400" t="str">
            <v>Caring Hearts Photographic Society , The 心連大地攝影會</v>
          </cell>
        </row>
        <row r="1401">
          <cell r="H1401" t="str">
            <v>Caring Love Nursing Home 施愛護老院</v>
          </cell>
        </row>
        <row r="1402">
          <cell r="D1402" t="str">
            <v>http://www.caritas.org.hk</v>
          </cell>
          <cell r="H1402" t="str">
            <v>Caritas Hong Kong 香港明愛</v>
          </cell>
        </row>
        <row r="1403">
          <cell r="D1403" t="str">
            <v>http://www.caritas.org.hk</v>
          </cell>
          <cell r="E1403" t="str">
            <v>CARITAS - HONG KONG</v>
          </cell>
          <cell r="F1403" t="str">
            <v>香港明愛</v>
          </cell>
          <cell r="G1403" t="str">
            <v>http://www.caritas.org.hk</v>
          </cell>
          <cell r="H1403" t="str">
            <v>Caritas Aberdeen Social Centre 明愛香港仔服務中心</v>
          </cell>
        </row>
        <row r="1404">
          <cell r="D1404" t="str">
            <v>http://www.gamblercaritas.org.hk</v>
          </cell>
          <cell r="E1404" t="str">
            <v>CARITAS - HONG KONG</v>
          </cell>
          <cell r="F1404" t="str">
            <v>香港明愛</v>
          </cell>
          <cell r="G1404" t="str">
            <v>http://www.caritas.org.hk</v>
          </cell>
          <cell r="H1404" t="str">
            <v>Caritas Addicted Gamblers Counselling Centre 明愛展晴中心</v>
          </cell>
        </row>
        <row r="1405">
          <cell r="D1405" t="str">
            <v>http://www.caritas.org.hk</v>
          </cell>
          <cell r="E1405" t="str">
            <v>CARITAS - HONG KONG</v>
          </cell>
          <cell r="F1405" t="str">
            <v>香港明愛</v>
          </cell>
          <cell r="G1405" t="str">
            <v>http://www.caritas.org.hk</v>
          </cell>
          <cell r="H1405" t="str">
            <v>Caritas After School Care Project - Shatin 明愛沙田幼苗培育計劃</v>
          </cell>
        </row>
        <row r="1406">
          <cell r="D1406" t="str">
            <v>http://www.caritas.org.hk</v>
          </cell>
          <cell r="E1406" t="str">
            <v>CARITAS - HONG KONG</v>
          </cell>
          <cell r="F1406" t="str">
            <v>香港明愛</v>
          </cell>
          <cell r="G1406" t="str">
            <v>http://www.caritas.org.hk</v>
          </cell>
          <cell r="H1406" t="str">
            <v>Caritas Agency-Based Clinical Psychological Service 明愛臨床心理支援服務</v>
          </cell>
        </row>
        <row r="1407">
          <cell r="D1407" t="str">
            <v>http://www.caritas.org.hk</v>
          </cell>
          <cell r="E1407" t="str">
            <v>CARITAS - HONG KONG</v>
          </cell>
          <cell r="F1407" t="str">
            <v>香港明愛</v>
          </cell>
          <cell r="G1407" t="str">
            <v>http://www.caritas.org.hk</v>
          </cell>
          <cell r="H1407" t="str">
            <v>Caritas Agency-Based Occupational Therapy Service 明愛職業治療支援服務</v>
          </cell>
        </row>
        <row r="1408">
          <cell r="D1408" t="str">
            <v>http://www.caritasrehab.org.hk</v>
          </cell>
          <cell r="E1408" t="str">
            <v>CARITAS - HONG KONG</v>
          </cell>
          <cell r="F1408" t="str">
            <v>香港明愛</v>
          </cell>
          <cell r="G1408" t="str">
            <v>http://www.caritas.org.hk</v>
          </cell>
          <cell r="H1408" t="str">
            <v>Caritas Artland 明愛藝坊</v>
          </cell>
        </row>
        <row r="1409">
          <cell r="D1409" t="str">
            <v>http://www.caritas.org.hk</v>
          </cell>
          <cell r="E1409" t="str">
            <v>CARITAS - HONG KONG</v>
          </cell>
          <cell r="F1409" t="str">
            <v>香港明愛</v>
          </cell>
          <cell r="G1409" t="str">
            <v>http://www.caritas.org.hk</v>
          </cell>
          <cell r="H1409" t="str">
            <v>Caritas Asian Migrant Workers Social Service Project 明愛亞洲外地勞工社會服務計劃</v>
          </cell>
        </row>
        <row r="1410">
          <cell r="D1410" t="str">
            <v>http://www.cbcc.edu.hk</v>
          </cell>
          <cell r="E1410" t="str">
            <v>CARITAS - HONG KONG</v>
          </cell>
          <cell r="F1410" t="str">
            <v>香港明愛</v>
          </cell>
          <cell r="G1410" t="str">
            <v>http://www.caritas.org.hk</v>
          </cell>
          <cell r="H1410" t="str">
            <v>Caritas Bianchi College Of Careers 明愛白英奇專業學校</v>
          </cell>
        </row>
        <row r="1411">
          <cell r="E1411" t="str">
            <v>CARITAS - HONG KONG</v>
          </cell>
          <cell r="F1411" t="str">
            <v>香港明愛</v>
          </cell>
          <cell r="G1411" t="str">
            <v>http://www.caritas.org.hk</v>
          </cell>
          <cell r="H1411" t="str">
            <v>Caritas Bianchi College Of Careers - Centre For Advanced And Professional Studies 明愛白英奇專業學校 - 高等及專業教育中心</v>
          </cell>
        </row>
        <row r="1412">
          <cell r="D1412" t="str">
            <v>http://www.cbcc.edu.hk</v>
          </cell>
          <cell r="E1412" t="str">
            <v>CARITAS - HONG KONG</v>
          </cell>
          <cell r="F1412" t="str">
            <v>香港明愛</v>
          </cell>
          <cell r="G1412" t="str">
            <v>http://www.caritas.org.hk</v>
          </cell>
          <cell r="H1412" t="str">
            <v>Caritas Bianchi College Of Careers (Evening) 明愛白英奇專業學校(夜校部)</v>
          </cell>
        </row>
        <row r="1413">
          <cell r="D1413" t="str">
            <v>http://www.caritas-chs.org.hk/chi/bianchi_lodge.asp</v>
          </cell>
          <cell r="E1413" t="str">
            <v>CARITAS - HONG KONG</v>
          </cell>
          <cell r="F1413" t="str">
            <v>香港明愛</v>
          </cell>
          <cell r="G1413" t="str">
            <v>http://www.caritas.org.hk</v>
          </cell>
          <cell r="H1413" t="str">
            <v>Caritas Bianchi Lodge 明愛白英奇賓館</v>
          </cell>
        </row>
        <row r="1414">
          <cell r="D1414" t="str">
            <v>http://www.caritas-chs.org.hk/chi/bianchi_restaurant.asp</v>
          </cell>
          <cell r="E1414" t="str">
            <v>CARITAS - HONG KONG</v>
          </cell>
          <cell r="F1414" t="str">
            <v>香港明愛</v>
          </cell>
          <cell r="G1414" t="str">
            <v>http://www.caritas.org.hk</v>
          </cell>
          <cell r="H1414" t="str">
            <v>Caritas Bianchi Lodge Restaurant 明愛白英奇賓館餐廳</v>
          </cell>
        </row>
        <row r="1415">
          <cell r="D1415" t="str">
            <v>http://www.caritas.org.hk</v>
          </cell>
          <cell r="E1415" t="str">
            <v>CARITAS - HONG KONG</v>
          </cell>
          <cell r="F1415" t="str">
            <v>香港明愛</v>
          </cell>
          <cell r="G1415" t="str">
            <v>http://www.caritas.org.hk</v>
          </cell>
          <cell r="H1415" t="str">
            <v>Caritas Blessed Home 明愛樂滿家</v>
          </cell>
        </row>
        <row r="1416">
          <cell r="D1416" t="str">
            <v>http://www.caritas.org.hk</v>
          </cell>
          <cell r="E1416" t="str">
            <v>CARITAS - HONG KONG</v>
          </cell>
          <cell r="F1416" t="str">
            <v>香港明愛</v>
          </cell>
          <cell r="G1416" t="str">
            <v>http://www.caritas.org.hk</v>
          </cell>
          <cell r="H1416" t="str">
            <v>Caritas Cable &amp; Wireless Shelter 明愛大東宿舍</v>
          </cell>
        </row>
        <row r="1417">
          <cell r="D1417" t="str">
            <v>http://www.caritas-chs.org.hk/chi/cafe.asp</v>
          </cell>
          <cell r="E1417" t="str">
            <v>CARITAS - HONG KONG</v>
          </cell>
          <cell r="F1417" t="str">
            <v>香港明愛</v>
          </cell>
          <cell r="G1417" t="str">
            <v>http://www.caritas.org.hk</v>
          </cell>
          <cell r="H1417" t="str">
            <v>Caritas Cafe 明愛咖啡閣</v>
          </cell>
        </row>
        <row r="1418">
          <cell r="D1418" t="str">
            <v>http://www.caritas.org.hk</v>
          </cell>
          <cell r="E1418" t="str">
            <v>CARITAS - HONG KONG</v>
          </cell>
          <cell r="F1418" t="str">
            <v>香港明愛</v>
          </cell>
          <cell r="G1418" t="str">
            <v>http://www.caritas.org.hk</v>
          </cell>
          <cell r="H1418" t="str">
            <v>Caritas Caine Road Social Centre 明愛堅道服務中心</v>
          </cell>
        </row>
        <row r="1419">
          <cell r="D1419" t="str">
            <v>http://www.caritas-chs.org.hk/chi/cafe.asp</v>
          </cell>
          <cell r="E1419" t="str">
            <v>CARITAS - HONG KONG</v>
          </cell>
          <cell r="F1419" t="str">
            <v>香港明愛</v>
          </cell>
          <cell r="G1419" t="str">
            <v>http://www.caritas.org.hk</v>
          </cell>
          <cell r="H1419" t="str">
            <v>Caritas Catering Service 明愛餐飲服務</v>
          </cell>
        </row>
        <row r="1420">
          <cell r="D1420" t="str">
            <v>http://www.ccm.edu.hk</v>
          </cell>
          <cell r="E1420" t="str">
            <v>CARITAS - HONG KONG</v>
          </cell>
          <cell r="F1420" t="str">
            <v>香港明愛</v>
          </cell>
          <cell r="G1420" t="str">
            <v>http://www.caritas.org.hk</v>
          </cell>
          <cell r="H1420" t="str">
            <v>Caritas Chaiwan Marden Foundation Secondary School 明愛柴灣馬登基金中學</v>
          </cell>
        </row>
        <row r="1421">
          <cell r="E1421" t="str">
            <v>CARITAS - HONG KONG</v>
          </cell>
          <cell r="F1421" t="str">
            <v>香港明愛</v>
          </cell>
          <cell r="G1421" t="str">
            <v>http://www.caritas.org.hk</v>
          </cell>
          <cell r="H1421" t="str">
            <v>Caritas Chaiwan Social Centre 明愛柴灣服務中心</v>
          </cell>
        </row>
        <row r="1422">
          <cell r="D1422" t="str">
            <v>http://www.caritas.org.hk</v>
          </cell>
          <cell r="E1422" t="str">
            <v>CARITAS - HONG KONG</v>
          </cell>
          <cell r="F1422" t="str">
            <v>香港明愛</v>
          </cell>
          <cell r="G1422" t="str">
            <v>http://www.caritas.org.hk</v>
          </cell>
          <cell r="H1422" t="str">
            <v>Caritas Chan Chun Ha Day Activity Centre 明愛陳震夏展能中心</v>
          </cell>
        </row>
        <row r="1423">
          <cell r="D1423" t="str">
            <v>http://www.caritasfsc.edu.hk</v>
          </cell>
          <cell r="E1423" t="str">
            <v>CARITAS - HONG KONG</v>
          </cell>
          <cell r="F1423" t="str">
            <v>香港明愛</v>
          </cell>
          <cell r="G1423" t="str">
            <v>http://www.caritas.org.hk</v>
          </cell>
          <cell r="H1423" t="str">
            <v>Caritas Chan Chun Ha Field Studies Centre 明愛陳震夏郊野學園</v>
          </cell>
        </row>
        <row r="1424">
          <cell r="D1424" t="str">
            <v>http://www.caritas.org.hk</v>
          </cell>
          <cell r="E1424" t="str">
            <v>CARITAS - HONG KONG</v>
          </cell>
          <cell r="F1424" t="str">
            <v>香港明愛</v>
          </cell>
          <cell r="G1424" t="str">
            <v>http://www.caritas.org.hk</v>
          </cell>
          <cell r="H1424" t="str">
            <v>Caritas Chan Chun Ha Hostel 明愛陳震夏宿舍</v>
          </cell>
        </row>
        <row r="1425">
          <cell r="D1425" t="str">
            <v>http://www.ccvc.edu.hk/</v>
          </cell>
          <cell r="E1425" t="str">
            <v>CARITAS - HONG KONG</v>
          </cell>
          <cell r="F1425" t="str">
            <v>香港明愛</v>
          </cell>
          <cell r="G1425" t="str">
            <v>http://www.caritas.org.hk</v>
          </cell>
          <cell r="H1425" t="str">
            <v>Caritas Charles Vath College 明愛華德中書院</v>
          </cell>
        </row>
        <row r="1426">
          <cell r="H1426" t="str">
            <v>Caritas Charles Vath College School Management Committee 明愛華德中書院校董會</v>
          </cell>
        </row>
        <row r="1427">
          <cell r="E1427" t="str">
            <v>CARITAS - HONG KONG</v>
          </cell>
          <cell r="F1427" t="str">
            <v>香港明愛</v>
          </cell>
          <cell r="G1427" t="str">
            <v>http://www.caritas.org.hk</v>
          </cell>
          <cell r="H1427" t="str">
            <v>Caritas Charrette Centre 明愛感創中心情緒加油站</v>
          </cell>
        </row>
        <row r="1428">
          <cell r="D1428" t="str">
            <v>http://www.caritasse.org.hk</v>
          </cell>
          <cell r="E1428" t="str">
            <v>CARITAS - HONG KONG</v>
          </cell>
          <cell r="F1428" t="str">
            <v>香港明愛</v>
          </cell>
          <cell r="G1428" t="str">
            <v>http://www.caritas.org.hk</v>
          </cell>
          <cell r="H1428" t="str">
            <v>Caritas Cheng Shing Fung District Elderly Centre (Shamshuipo) 明愛鄭承峰長者社區中心(深水埗)</v>
          </cell>
        </row>
        <row r="1429">
          <cell r="D1429" t="str">
            <v>http://www.caritas.org.hk</v>
          </cell>
          <cell r="E1429" t="str">
            <v>CARITAS - HONG KONG</v>
          </cell>
          <cell r="F1429" t="str">
            <v>香港明愛</v>
          </cell>
          <cell r="G1429" t="str">
            <v>http://www.caritas.org.hk</v>
          </cell>
          <cell r="H1429" t="str">
            <v>Caritas Cheung Chau Sai Wan Community Development Project 明愛長洲西灣社區發展計劃</v>
          </cell>
        </row>
        <row r="1430">
          <cell r="D1430" t="str">
            <v>http://www.caritas.org.hk</v>
          </cell>
          <cell r="E1430" t="str">
            <v>CARITAS - HONG KONG</v>
          </cell>
          <cell r="F1430" t="str">
            <v>香港明愛</v>
          </cell>
          <cell r="G1430" t="str">
            <v>http://www.caritas.org.hk</v>
          </cell>
          <cell r="H1430" t="str">
            <v>Caritas Cheung Chau Social Centre 明愛長洲服務中心</v>
          </cell>
        </row>
        <row r="1431">
          <cell r="D1431" t="str">
            <v>http://www.caritas.org.hk</v>
          </cell>
          <cell r="E1431" t="str">
            <v>CARITAS - HONG KONG</v>
          </cell>
          <cell r="F1431" t="str">
            <v>香港明愛</v>
          </cell>
          <cell r="G1431" t="str">
            <v>http://www.caritas.org.hk</v>
          </cell>
          <cell r="H1431" t="str">
            <v>Caritas Child Care Service 明愛扶幼服務</v>
          </cell>
        </row>
        <row r="1432">
          <cell r="D1432" t="str">
            <v>http://chcy.caritas.org.hk/</v>
          </cell>
          <cell r="E1432" t="str">
            <v>CARITAS - HONG KONG</v>
          </cell>
          <cell r="F1432" t="str">
            <v>香港明愛</v>
          </cell>
          <cell r="G1432" t="str">
            <v>http://www.caritas.org.hk</v>
          </cell>
          <cell r="H1432" t="str">
            <v>Caritas Children &amp; Youth Centre - Cheung Hong 明愛長康兒童及青少年中心</v>
          </cell>
        </row>
        <row r="1433">
          <cell r="E1433" t="str">
            <v>CARITAS - HONG KONG</v>
          </cell>
          <cell r="F1433" t="str">
            <v>香港明愛</v>
          </cell>
          <cell r="G1433" t="str">
            <v>http://www.caritas.org.hk</v>
          </cell>
          <cell r="H1433" t="str">
            <v>Caritas Choi Hung Community Education Centre (Day School) 明愛彩虹社區進修中心(日校)</v>
          </cell>
        </row>
        <row r="1434">
          <cell r="E1434" t="str">
            <v>CARITAS - HONG KONG</v>
          </cell>
          <cell r="F1434" t="str">
            <v>香港明愛</v>
          </cell>
          <cell r="G1434" t="str">
            <v>http://www.caritas.org.hk</v>
          </cell>
          <cell r="H1434" t="str">
            <v>Caritas Choi Hung Community Education Centre (Evening School) 明愛彩虹社區進修中心(夜校)</v>
          </cell>
        </row>
        <row r="1435">
          <cell r="D1435" t="str">
            <v>http://www.ccym.edu.hk</v>
          </cell>
          <cell r="E1435" t="str">
            <v>CARITAS - HONG KONG</v>
          </cell>
          <cell r="F1435" t="str">
            <v>香港明愛</v>
          </cell>
          <cell r="G1435" t="str">
            <v>http://www.caritas.org.hk</v>
          </cell>
          <cell r="H1435" t="str">
            <v>Caritas Chong Yuet Ming Secondary School 明愛莊月明中學</v>
          </cell>
        </row>
        <row r="1436">
          <cell r="E1436" t="str">
            <v>CARITAS - HONG KONG</v>
          </cell>
          <cell r="F1436" t="str">
            <v>香港明愛</v>
          </cell>
          <cell r="G1436" t="str">
            <v>http://www.caritas.org.hk</v>
          </cell>
          <cell r="H1436" t="str">
            <v>Caritas City Farmer Organic Farm 明愛城市農夫有機農場</v>
          </cell>
        </row>
        <row r="1437">
          <cell r="D1437" t="str">
            <v>http://www.caritas.org.hk</v>
          </cell>
          <cell r="E1437" t="str">
            <v>CARITAS - HONG KONG</v>
          </cell>
          <cell r="F1437" t="str">
            <v>香港明愛</v>
          </cell>
          <cell r="G1437" t="str">
            <v>http://www.caritas.org.hk</v>
          </cell>
          <cell r="H1437" t="str">
            <v>Caritas Clinic - Aberdeen 香港仔明愛診所</v>
          </cell>
        </row>
        <row r="1438">
          <cell r="D1438" t="str">
            <v>http://www.caritas.org.hk</v>
          </cell>
          <cell r="E1438" t="str">
            <v>CARITAS - HONG KONG</v>
          </cell>
          <cell r="F1438" t="str">
            <v>香港明愛</v>
          </cell>
          <cell r="G1438" t="str">
            <v>http://www.caritas.org.hk</v>
          </cell>
          <cell r="H1438" t="str">
            <v>Caritas Clinic - Caine Road 堅道明愛診所</v>
          </cell>
        </row>
        <row r="1439">
          <cell r="D1439" t="str">
            <v>http://www.caritas.org.hk</v>
          </cell>
          <cell r="E1439" t="str">
            <v>CARITAS - HONG KONG</v>
          </cell>
          <cell r="F1439" t="str">
            <v>香港明愛</v>
          </cell>
          <cell r="G1439" t="str">
            <v>http://www.caritas.org.hk</v>
          </cell>
          <cell r="H1439" t="str">
            <v>Caritas Clinic - Ngau Tau Kok 牛頭角明愛診所</v>
          </cell>
        </row>
        <row r="1440">
          <cell r="D1440" t="str">
            <v>http://www.caritas.org.hk</v>
          </cell>
          <cell r="E1440" t="str">
            <v>CARITAS - HONG KONG</v>
          </cell>
          <cell r="F1440" t="str">
            <v>香港明愛</v>
          </cell>
          <cell r="G1440" t="str">
            <v>http://www.caritas.org.hk</v>
          </cell>
          <cell r="H1440" t="str">
            <v>Caritas Clinic - Tsuen Wan 荃灣明愛診所</v>
          </cell>
        </row>
        <row r="1441">
          <cell r="D1441" t="str">
            <v>http://www.caritas.org.hk</v>
          </cell>
          <cell r="E1441" t="str">
            <v>CARITAS - HONG KONG</v>
          </cell>
          <cell r="F1441" t="str">
            <v>香港明愛</v>
          </cell>
          <cell r="G1441" t="str">
            <v>http://www.caritas.org.hk</v>
          </cell>
          <cell r="H1441" t="str">
            <v>Caritas Clinical Psychology Service 明愛臨床心理服務</v>
          </cell>
        </row>
        <row r="1442">
          <cell r="D1442" t="str">
            <v>http://www.cches.edu.hk</v>
          </cell>
          <cell r="E1442" t="str">
            <v>CARITAS - HONG KONG</v>
          </cell>
          <cell r="F1442" t="str">
            <v>香港明愛</v>
          </cell>
          <cell r="G1442" t="str">
            <v>http://www.caritas.org.hk</v>
          </cell>
          <cell r="H1442" t="str">
            <v>Caritas Community &amp; Higher Education Service 明愛社區及高等教育服務</v>
          </cell>
        </row>
        <row r="1443">
          <cell r="D1443" t="str">
            <v>http://www.citac.hk</v>
          </cell>
          <cell r="E1443" t="str">
            <v>CARITAS - HONG KONG</v>
          </cell>
          <cell r="F1443" t="str">
            <v>香港明愛</v>
          </cell>
          <cell r="G1443" t="str">
            <v>http://www.caritas.org.hk</v>
          </cell>
          <cell r="H1443" t="str">
            <v>Caritas Community &amp; Higher Education Service - Information &amp; Technology Unit 明愛社區及高等教育服務 - 資訊科技組</v>
          </cell>
        </row>
        <row r="1444">
          <cell r="D1444" t="str">
            <v>http://www.cches.edu.hk</v>
          </cell>
          <cell r="E1444" t="str">
            <v>CARITAS - HONG KONG</v>
          </cell>
          <cell r="F1444" t="str">
            <v>香港明愛</v>
          </cell>
          <cell r="G1444" t="str">
            <v>http://www.caritas.org.hk</v>
          </cell>
          <cell r="H1444" t="str">
            <v>Caritas Community &amp; Higher Education Service - Mainland Educational Projects And Information Unit 明愛社區及高等教育服務 - 全國教育合作及資訊服務中心</v>
          </cell>
        </row>
        <row r="1445">
          <cell r="D1445" t="str">
            <v>http://www.cches.edu.hk</v>
          </cell>
          <cell r="E1445" t="str">
            <v>CARITAS - HONG KONG</v>
          </cell>
          <cell r="F1445" t="str">
            <v>香港明愛</v>
          </cell>
          <cell r="G1445" t="str">
            <v>http://www.caritas.org.hk</v>
          </cell>
          <cell r="H1445" t="str">
            <v>Caritas Community &amp; Higher Education Service - Marketing And Purchasing Unit 明愛社區及高等教育服務 - 市場推廣及採購組</v>
          </cell>
        </row>
        <row r="1446">
          <cell r="D1446" t="str">
            <v>http://prdu.cches.edu.hk</v>
          </cell>
          <cell r="E1446" t="str">
            <v>CARITAS - HONG KONG</v>
          </cell>
          <cell r="F1446" t="str">
            <v>香港明愛</v>
          </cell>
          <cell r="G1446" t="str">
            <v>http://www.caritas.org.hk</v>
          </cell>
          <cell r="H1446" t="str">
            <v>Caritas Community &amp; Higher Education Service - Project Development Unit 明愛社區及高等教育服務 - 項目發展組</v>
          </cell>
        </row>
        <row r="1447">
          <cell r="E1447" t="str">
            <v>CARITAS - HONG KONG</v>
          </cell>
          <cell r="F1447" t="str">
            <v>香港明愛</v>
          </cell>
          <cell r="G1447" t="str">
            <v>http://www.caritas.org.hk</v>
          </cell>
          <cell r="H1447" t="str">
            <v>Caritas Community &amp; Higher Education Service - Shatin Wai Employees Retraining Centre 明愛社區及高等教育服務 ─沙田圍僱員再培訓中心</v>
          </cell>
        </row>
        <row r="1448">
          <cell r="D1448" t="str">
            <v>http://www.cches.edu.hk</v>
          </cell>
          <cell r="E1448" t="str">
            <v>CARITAS - HONG KONG</v>
          </cell>
          <cell r="F1448" t="str">
            <v>香港明愛</v>
          </cell>
          <cell r="G1448" t="str">
            <v>http://www.caritas.org.hk</v>
          </cell>
          <cell r="H1448" t="str">
            <v>Caritas Community &amp; Higher Education Service - Tuen Mun Resource Centre 明愛社區及高等教育服務 - 屯門資源中心</v>
          </cell>
        </row>
        <row r="1449">
          <cell r="D1449" t="str">
            <v>http://abncc.caritas.org.hk/#</v>
          </cell>
          <cell r="E1449" t="str">
            <v>CARITAS - HONG KONG</v>
          </cell>
          <cell r="F1449" t="str">
            <v>香港明愛</v>
          </cell>
          <cell r="G1449" t="str">
            <v>http://www.caritas.org.hk</v>
          </cell>
          <cell r="H1449" t="str">
            <v>Caritas Community Centre - Aberdeen 明愛香港仔社區中心</v>
          </cell>
        </row>
        <row r="1450">
          <cell r="D1450" t="str">
            <v>http://crcc.caritas.org.hk/</v>
          </cell>
          <cell r="E1450" t="str">
            <v>CARITAS - HONG KONG</v>
          </cell>
          <cell r="F1450" t="str">
            <v>香港明愛</v>
          </cell>
          <cell r="G1450" t="str">
            <v>http://www.caritas.org.hk</v>
          </cell>
          <cell r="H1450" t="str">
            <v>Caritas Community Centre - Caine Road 明愛堅道社區中心</v>
          </cell>
        </row>
        <row r="1451">
          <cell r="D1451" t="str">
            <v>http://www.egarden.edu.hk/kowloon_caritas/public/main_page/all.htm</v>
          </cell>
          <cell r="E1451" t="str">
            <v>CARITAS - HONG KONG</v>
          </cell>
          <cell r="F1451" t="str">
            <v>香港明愛</v>
          </cell>
          <cell r="G1451" t="str">
            <v>http://www.caritas.org.hk</v>
          </cell>
          <cell r="H1451" t="str">
            <v>Caritas Community Centre - Kowloon 明愛九龍社區中心</v>
          </cell>
        </row>
        <row r="1452">
          <cell r="D1452" t="str">
            <v>http://ntkcc.caritas.org.hk/public/modules/main/wLink.asp</v>
          </cell>
          <cell r="E1452" t="str">
            <v>CARITAS - HONG KONG</v>
          </cell>
          <cell r="F1452" t="str">
            <v>香港明愛</v>
          </cell>
          <cell r="G1452" t="str">
            <v>http://www.caritas.org.hk</v>
          </cell>
          <cell r="H1452" t="str">
            <v>Caritas Community Centre - Ngau Tau Kok 明愛牛頭角社區中心</v>
          </cell>
        </row>
        <row r="1453">
          <cell r="D1453" t="str">
            <v>http://twcc.caritas.org.hk/</v>
          </cell>
          <cell r="E1453" t="str">
            <v>CARITAS - HONG KONG</v>
          </cell>
          <cell r="F1453" t="str">
            <v>香港明愛</v>
          </cell>
          <cell r="G1453" t="str">
            <v>http://www.caritas.org.hk</v>
          </cell>
          <cell r="H1453" t="str">
            <v>Caritas Community Centre - Tsuen Wan 明愛荃灣社區中心</v>
          </cell>
        </row>
        <row r="1454">
          <cell r="D1454" t="str">
            <v>http://www.caritas.org.hk</v>
          </cell>
          <cell r="E1454" t="str">
            <v>CARITAS - HONG KONG</v>
          </cell>
          <cell r="F1454" t="str">
            <v>香港明愛</v>
          </cell>
          <cell r="G1454" t="str">
            <v>http://www.caritas.org.hk</v>
          </cell>
          <cell r="H1454" t="str">
            <v>Caritas Community Development Service 明愛社區發展服務</v>
          </cell>
        </row>
        <row r="1455">
          <cell r="D1455" t="str">
            <v>http://swsd.citac.edu.hk</v>
          </cell>
          <cell r="E1455" t="str">
            <v>CARITAS - HONG KONG</v>
          </cell>
          <cell r="F1455" t="str">
            <v>香港明愛</v>
          </cell>
          <cell r="G1455" t="str">
            <v>http://www.caritas.org.hk</v>
          </cell>
          <cell r="H1455" t="str">
            <v>Caritas Comprehensive Intervention Programme For Autistic Children 明愛自閉症兒童綜合服務計劃</v>
          </cell>
        </row>
        <row r="1456">
          <cell r="E1456" t="str">
            <v>CARITAS - HONG KONG</v>
          </cell>
          <cell r="F1456" t="str">
            <v>香港明愛</v>
          </cell>
          <cell r="G1456" t="str">
            <v>http://www.caritas.org.hk</v>
          </cell>
          <cell r="H1456" t="str">
            <v>Caritas Computer Recycling Project 明愛電腦再生計劃</v>
          </cell>
        </row>
        <row r="1457">
          <cell r="D1457" t="str">
            <v>http://www.cccc.edu.hk/</v>
          </cell>
          <cell r="E1457" t="str">
            <v>CARITAS - HONG KONG</v>
          </cell>
          <cell r="F1457" t="str">
            <v>香港明愛</v>
          </cell>
          <cell r="G1457" t="str">
            <v>http://www.caritas.org.hk</v>
          </cell>
          <cell r="H1457" t="str">
            <v>Caritas Cosmetic Career Centre 明愛美容專業中心</v>
          </cell>
        </row>
        <row r="1458">
          <cell r="E1458" t="str">
            <v>CARITAS - HONG KONG</v>
          </cell>
          <cell r="F1458" t="str">
            <v>香港明愛</v>
          </cell>
          <cell r="G1458" t="str">
            <v>http://www.caritas.org.hk</v>
          </cell>
          <cell r="H1458" t="str">
            <v>Caritas Day Care Centre For The Elderly 明愛西九龍日間護理中心</v>
          </cell>
        </row>
        <row r="1459">
          <cell r="E1459" t="str">
            <v>CARITAS - HONG KONG</v>
          </cell>
          <cell r="F1459" t="str">
            <v>香港明愛</v>
          </cell>
          <cell r="G1459" t="str">
            <v>http://www.caritas.org.hk</v>
          </cell>
          <cell r="H1459" t="str">
            <v>Caritas Day Care Centre For The Elderly 明愛荃灣日間護理中心</v>
          </cell>
        </row>
        <row r="1460">
          <cell r="D1460" t="str">
            <v>http://www.caritas.org.hk</v>
          </cell>
          <cell r="E1460" t="str">
            <v>CARITAS - HONG KONG</v>
          </cell>
          <cell r="F1460" t="str">
            <v>香港明愛</v>
          </cell>
          <cell r="G1460" t="str">
            <v>http://www.caritas.org.hk</v>
          </cell>
          <cell r="H1460" t="str">
            <v>Caritas Dental Clinic - Aberdeen 香港仔明愛牙科診所</v>
          </cell>
        </row>
        <row r="1461">
          <cell r="D1461" t="str">
            <v>http://www.caritas.org.hk</v>
          </cell>
          <cell r="E1461" t="str">
            <v>CARITAS - HONG KONG</v>
          </cell>
          <cell r="F1461" t="str">
            <v>香港明愛</v>
          </cell>
          <cell r="G1461" t="str">
            <v>http://www.caritas.org.hk</v>
          </cell>
          <cell r="H1461" t="str">
            <v>Caritas Dental Clinic - Caine Road 堅道明愛牙科診所</v>
          </cell>
        </row>
        <row r="1462">
          <cell r="D1462" t="str">
            <v>http://www.caritas.org.hk</v>
          </cell>
          <cell r="E1462" t="str">
            <v>CARITAS - HONG KONG</v>
          </cell>
          <cell r="F1462" t="str">
            <v>香港明愛</v>
          </cell>
          <cell r="G1462" t="str">
            <v>http://www.caritas.org.hk</v>
          </cell>
          <cell r="H1462" t="str">
            <v>Caritas Dental Clinic - Ngau Tau Kok 牛頭角明愛牙科診所</v>
          </cell>
        </row>
        <row r="1463">
          <cell r="H1463" t="str">
            <v>Caritas Dental Clinics 明愛牙科診所</v>
          </cell>
        </row>
        <row r="1464">
          <cell r="D1464" t="str">
            <v>http://www.caritas.org.hk</v>
          </cell>
          <cell r="E1464" t="str">
            <v>CARITAS - HONG KONG</v>
          </cell>
          <cell r="F1464" t="str">
            <v>香港明愛</v>
          </cell>
          <cell r="G1464" t="str">
            <v>http://www.caritas.org.hk</v>
          </cell>
          <cell r="H1464" t="str">
            <v>Caritas Development Project For Grassroots Organizations 明愛基層組織發展計劃</v>
          </cell>
        </row>
        <row r="1465">
          <cell r="D1465" t="str">
            <v>http://www.caritas.org.hk</v>
          </cell>
          <cell r="E1465" t="str">
            <v>CARITAS - HONG KONG</v>
          </cell>
          <cell r="F1465" t="str">
            <v>香港明愛</v>
          </cell>
          <cell r="G1465" t="str">
            <v>http://www.caritas.org.hk</v>
          </cell>
          <cell r="H1465" t="str">
            <v>Caritas District Elderly Centre - Yuen Long 明愛元朗長者社區中心</v>
          </cell>
        </row>
        <row r="1466">
          <cell r="D1466" t="str">
            <v>http://www.caritas.org.hk</v>
          </cell>
          <cell r="E1466" t="str">
            <v>CARITAS - HONG KONG</v>
          </cell>
          <cell r="F1466" t="str">
            <v>香港明愛</v>
          </cell>
          <cell r="G1466" t="str">
            <v>http://www.caritas.org.hk</v>
          </cell>
          <cell r="H1466" t="str">
            <v>Caritas District Elderly Centre - Yuen Long (Tin Chak Centre) 明愛元朗長者社區中心(天澤中心)</v>
          </cell>
        </row>
        <row r="1467">
          <cell r="D1467" t="str">
            <v>http://www.caritas.org.hk</v>
          </cell>
          <cell r="E1467" t="str">
            <v>CARITAS - HONG KONG</v>
          </cell>
          <cell r="F1467" t="str">
            <v>香港明愛</v>
          </cell>
          <cell r="G1467" t="str">
            <v>http://www.caritas.org.hk</v>
          </cell>
          <cell r="H1467" t="str">
            <v>Caritas District Youth Outreaching Social Work Team - Southern 明愛南區青少年外展社會工作隊</v>
          </cell>
        </row>
        <row r="1468">
          <cell r="D1468" t="str">
            <v>http://www.caritas.org.hk</v>
          </cell>
          <cell r="E1468" t="str">
            <v>CARITAS - HONG KONG</v>
          </cell>
          <cell r="F1468" t="str">
            <v>香港明愛</v>
          </cell>
          <cell r="G1468" t="str">
            <v>http://www.caritas.org.hk</v>
          </cell>
          <cell r="H1468" t="str">
            <v>Caritas District Youth Outreaching Social Work Team - Tuen Mun 明愛屯門區青少年外展社會工作隊</v>
          </cell>
        </row>
        <row r="1469">
          <cell r="D1469" t="str">
            <v>http://www.caritas.org.hk</v>
          </cell>
          <cell r="E1469" t="str">
            <v>CARITAS - HONG KONG</v>
          </cell>
          <cell r="F1469" t="str">
            <v>香港明愛</v>
          </cell>
          <cell r="G1469" t="str">
            <v>http://www.caritas.org.hk</v>
          </cell>
          <cell r="H1469" t="str">
            <v>Caritas District-Based Speech Therapy Service 明愛地區言語治療服務</v>
          </cell>
        </row>
        <row r="1470">
          <cell r="D1470" t="str">
            <v>http://www.caritas.org.hk</v>
          </cell>
          <cell r="E1470" t="str">
            <v>CARITAS - HONG KONG</v>
          </cell>
          <cell r="F1470" t="str">
            <v>香港明愛</v>
          </cell>
          <cell r="G1470" t="str">
            <v>http://www.caritas.org.hk</v>
          </cell>
          <cell r="H1470" t="str">
            <v>Caritas Domus Fidei Hostel 明愛樂信宿舍</v>
          </cell>
        </row>
        <row r="1471">
          <cell r="D1471" t="str">
            <v>http://shatinfamilyservice.org/</v>
          </cell>
          <cell r="E1471" t="str">
            <v>CARITAS - HONG KONG</v>
          </cell>
          <cell r="F1471" t="str">
            <v>香港明愛</v>
          </cell>
          <cell r="G1471" t="str">
            <v>http://www.caritas.org.hk</v>
          </cell>
          <cell r="H1471" t="str">
            <v>Caritas Dr. &amp; Mrs. Olinto De Sousa Integrated Family Service Centre 明愛蘇沙伉儷綜合家庭服務中心</v>
          </cell>
        </row>
        <row r="1472">
          <cell r="D1472" t="str">
            <v>http://shatinfamilyservice.org/</v>
          </cell>
          <cell r="E1472" t="str">
            <v>CARITAS - HONG KONG</v>
          </cell>
          <cell r="F1472" t="str">
            <v>香港明愛</v>
          </cell>
          <cell r="G1472" t="str">
            <v>http://www.caritas.org.hk</v>
          </cell>
          <cell r="H1472" t="str">
            <v>Caritas Eastern District Community Education Centre - Day School 明愛東區社區進修中心─日校</v>
          </cell>
        </row>
        <row r="1473">
          <cell r="D1473" t="str">
            <v>http://shatinfamilyservice.org/</v>
          </cell>
          <cell r="E1473" t="str">
            <v>CARITAS - HONG KONG</v>
          </cell>
          <cell r="F1473" t="str">
            <v>香港明愛</v>
          </cell>
          <cell r="G1473" t="str">
            <v>http://www.caritas.org.hk</v>
          </cell>
          <cell r="H1473" t="str">
            <v>Caritas Eastern District Community Education Centre - Evening School 明愛東區社區進修中心─夜校</v>
          </cell>
        </row>
        <row r="1474">
          <cell r="D1474" t="str">
            <v>http://www.caritasse.org.hk</v>
          </cell>
          <cell r="E1474" t="str">
            <v>CARITAS - HONG KONG</v>
          </cell>
          <cell r="F1474" t="str">
            <v>香港明愛</v>
          </cell>
          <cell r="G1474" t="str">
            <v>http://www.caritas.org.hk</v>
          </cell>
          <cell r="H1474" t="str">
            <v>Caritas Elderly Centre - Aberdeen 明愛香港仔長者中心</v>
          </cell>
        </row>
        <row r="1475">
          <cell r="D1475" t="str">
            <v>http://www.caritasse.org.hk</v>
          </cell>
          <cell r="E1475" t="str">
            <v>CARITAS - HONG KONG</v>
          </cell>
          <cell r="F1475" t="str">
            <v>香港明愛</v>
          </cell>
          <cell r="G1475" t="str">
            <v>http://www.caritas.org.hk</v>
          </cell>
          <cell r="H1475" t="str">
            <v>Caritas Elderly Centre - Central District 明愛中區長者中心</v>
          </cell>
        </row>
        <row r="1476">
          <cell r="D1476" t="str">
            <v>http://www.caritasse.org.hk</v>
          </cell>
          <cell r="E1476" t="str">
            <v>CARITAS - HONG KONG</v>
          </cell>
          <cell r="F1476" t="str">
            <v>香港明愛</v>
          </cell>
          <cell r="G1476" t="str">
            <v>http://www.caritas.org.hk</v>
          </cell>
          <cell r="H1476" t="str">
            <v>Caritas Elderly Centre - Kwun Tong 明愛觀塘長者中心</v>
          </cell>
        </row>
        <row r="1477">
          <cell r="D1477" t="str">
            <v>http://www.caritasse.org.hk</v>
          </cell>
          <cell r="E1477" t="str">
            <v>CARITAS - HONG KONG</v>
          </cell>
          <cell r="F1477" t="str">
            <v>香港明愛</v>
          </cell>
          <cell r="G1477" t="str">
            <v>http://www.caritas.org.hk</v>
          </cell>
          <cell r="H1477" t="str">
            <v>Caritas Elderly Centre - Lai Kok 明愛麗閣長者中心</v>
          </cell>
        </row>
        <row r="1478">
          <cell r="D1478" t="str">
            <v>http://www.caritasse.org.hk</v>
          </cell>
          <cell r="E1478" t="str">
            <v>CARITAS - HONG KONG</v>
          </cell>
          <cell r="F1478" t="str">
            <v>香港明愛</v>
          </cell>
          <cell r="G1478" t="str">
            <v>http://www.caritas.org.hk</v>
          </cell>
          <cell r="H1478" t="str">
            <v>Caritas Elderly Centre - Lei Muk Shue 明愛梨木樹長者中心</v>
          </cell>
        </row>
        <row r="1479">
          <cell r="D1479" t="str">
            <v>http://www.caritasse.org.hk</v>
          </cell>
          <cell r="E1479" t="str">
            <v>CARITAS - HONG KONG</v>
          </cell>
          <cell r="F1479" t="str">
            <v>香港明愛</v>
          </cell>
          <cell r="G1479" t="str">
            <v>http://www.caritas.org.hk</v>
          </cell>
          <cell r="H1479" t="str">
            <v>Caritas Elderly Centre - Ngau Tau Kok 明愛牛頭角長者中心</v>
          </cell>
        </row>
        <row r="1480">
          <cell r="D1480" t="str">
            <v>http://www.caritasse.org.hk</v>
          </cell>
          <cell r="E1480" t="str">
            <v>CARITAS - HONG KONG</v>
          </cell>
          <cell r="F1480" t="str">
            <v>香港明愛</v>
          </cell>
          <cell r="G1480" t="str">
            <v>http://www.caritas.org.hk</v>
          </cell>
          <cell r="H1480" t="str">
            <v>Caritas Elderly Centre - Sai Kung 明愛西貢長者中心</v>
          </cell>
        </row>
        <row r="1481">
          <cell r="E1481" t="str">
            <v>CARITAS - HONG KONG</v>
          </cell>
          <cell r="F1481" t="str">
            <v>香港明愛</v>
          </cell>
          <cell r="G1481" t="str">
            <v>http://www.caritas.org.hk</v>
          </cell>
          <cell r="H1481" t="str">
            <v>Caritas Elderly Centre - Sai Kung (Sub- Base) 明愛西貢長者附屬中心</v>
          </cell>
        </row>
        <row r="1482">
          <cell r="D1482" t="str">
            <v>http://www.caritasse.org.hk</v>
          </cell>
          <cell r="E1482" t="str">
            <v>CARITAS - HONG KONG</v>
          </cell>
          <cell r="F1482" t="str">
            <v>香港明愛</v>
          </cell>
          <cell r="G1482" t="str">
            <v>http://www.caritas.org.hk</v>
          </cell>
          <cell r="H1482" t="str">
            <v>Caritas Elderly Centre - Shatin 明愛沙田長者中心</v>
          </cell>
        </row>
        <row r="1483">
          <cell r="D1483" t="str">
            <v>http://www.caritasse.org.hk</v>
          </cell>
          <cell r="E1483" t="str">
            <v>CARITAS - HONG KONG</v>
          </cell>
          <cell r="F1483" t="str">
            <v>香港明愛</v>
          </cell>
          <cell r="G1483" t="str">
            <v>http://www.caritas.org.hk</v>
          </cell>
          <cell r="H1483" t="str">
            <v>Caritas Elderly Centre - Tin Yuet 明愛天悅長者中心</v>
          </cell>
        </row>
        <row r="1484">
          <cell r="D1484" t="str">
            <v>http://www.caritasse.org.hk</v>
          </cell>
          <cell r="E1484" t="str">
            <v>CARITAS - HONG KONG</v>
          </cell>
          <cell r="F1484" t="str">
            <v>香港明愛</v>
          </cell>
          <cell r="G1484" t="str">
            <v>http://www.caritas.org.hk</v>
          </cell>
          <cell r="H1484" t="str">
            <v>Caritas Elderly Centre - Tung Tau 明愛東頭長者中心</v>
          </cell>
        </row>
        <row r="1485">
          <cell r="E1485" t="str">
            <v>CARITAS - HONG KONG</v>
          </cell>
          <cell r="F1485" t="str">
            <v>香港明愛</v>
          </cell>
          <cell r="G1485" t="str">
            <v>http://www.caritas.org.hk</v>
          </cell>
          <cell r="H1485" t="str">
            <v>Caritas Engineering Service 明愛工程服務</v>
          </cell>
        </row>
        <row r="1486">
          <cell r="D1486" t="str">
            <v>http://www.caritasse.org.hk</v>
          </cell>
          <cell r="E1486" t="str">
            <v>CARITAS - HONG KONG</v>
          </cell>
          <cell r="F1486" t="str">
            <v>香港明愛</v>
          </cell>
          <cell r="G1486" t="str">
            <v>http://www.caritas.org.hk</v>
          </cell>
          <cell r="H1486" t="str">
            <v>Caritas Enhanced Home And Community Care Service For The Elders - Shamshuipo 明愛深水埗改善家居及社區照顧服務</v>
          </cell>
        </row>
        <row r="1487">
          <cell r="E1487" t="str">
            <v>CARITAS - HONG KONG</v>
          </cell>
          <cell r="F1487" t="str">
            <v>香港明愛</v>
          </cell>
          <cell r="G1487" t="str">
            <v>http://www.caritas.org.hk</v>
          </cell>
          <cell r="H1487" t="str">
            <v>Caritas Enhanced Home And Community Care Service For The Elders - Yuen Long 元朗明愛改善家居及社區照顧服務</v>
          </cell>
        </row>
        <row r="1488">
          <cell r="D1488" t="str">
            <v>http://www.caritasse.org.hk</v>
          </cell>
          <cell r="E1488" t="str">
            <v>CARITAS - HONG KONG</v>
          </cell>
          <cell r="F1488" t="str">
            <v>香港明愛</v>
          </cell>
          <cell r="G1488" t="str">
            <v>http://www.caritas.org.hk</v>
          </cell>
          <cell r="H1488" t="str">
            <v>Caritas Evergreen Home 明愛恩翠苑</v>
          </cell>
        </row>
        <row r="1489">
          <cell r="E1489" t="str">
            <v>CARITAS - HONG KONG</v>
          </cell>
          <cell r="F1489" t="str">
            <v>香港明愛</v>
          </cell>
          <cell r="G1489" t="str">
            <v>http://www.caritas.org.hk</v>
          </cell>
          <cell r="H1489" t="str">
            <v>Caritas Family Crisis Line And Education Centre 明愛向晴軒危機專線及教育中心</v>
          </cell>
        </row>
        <row r="1490">
          <cell r="D1490" t="str">
            <v>http://fcsc.caritas.org.hk/</v>
          </cell>
          <cell r="E1490" t="str">
            <v>CARITAS - HONG KONG</v>
          </cell>
          <cell r="F1490" t="str">
            <v>香港明愛</v>
          </cell>
          <cell r="G1490" t="str">
            <v>http://www.caritas.org.hk</v>
          </cell>
          <cell r="H1490" t="str">
            <v>Caritas Family Crisis Support Centre 明愛向晴軒</v>
          </cell>
        </row>
        <row r="1491">
          <cell r="D1491" t="str">
            <v>http://family.caritas.org.hk/index.php</v>
          </cell>
          <cell r="E1491" t="str">
            <v>CARITAS - HONG KONG</v>
          </cell>
          <cell r="F1491" t="str">
            <v>香港明愛</v>
          </cell>
          <cell r="G1491" t="str">
            <v>http://www.caritas.org.hk</v>
          </cell>
          <cell r="H1491" t="str">
            <v>Caritas Family Service 明愛家庭服務</v>
          </cell>
        </row>
        <row r="1492">
          <cell r="E1492" t="str">
            <v>CARITAS - HONG KONG</v>
          </cell>
          <cell r="F1492" t="str">
            <v>香港明愛</v>
          </cell>
          <cell r="G1492" t="str">
            <v>http://www.caritas.org.hk</v>
          </cell>
          <cell r="H1492" t="str">
            <v>Caritas Fanling Centre 明愛粉嶺中心</v>
          </cell>
        </row>
        <row r="1493">
          <cell r="D1493" t="str">
            <v>http://www.cfs.edu.hk/</v>
          </cell>
          <cell r="E1493" t="str">
            <v>CARITAS - HONG KONG</v>
          </cell>
          <cell r="F1493" t="str">
            <v>香港明愛</v>
          </cell>
          <cell r="G1493" t="str">
            <v>http://www.caritas.org.hk</v>
          </cell>
          <cell r="H1493" t="str">
            <v>Caritas Fanling Chan Chun Ha Secondary School 明愛粉嶺陳震夏中學</v>
          </cell>
        </row>
        <row r="1494">
          <cell r="D1494" t="str">
            <v>http://www.fanling.edu.hk/site/index.asp</v>
          </cell>
          <cell r="E1494" t="str">
            <v>CARITAS - HONG KONG</v>
          </cell>
          <cell r="F1494" t="str">
            <v>香港明愛</v>
          </cell>
          <cell r="G1494" t="str">
            <v>http://www.caritas.org.hk</v>
          </cell>
          <cell r="H1494" t="str">
            <v>Caritas Fanling Community Education Centre 明愛粉嶺社區進修中心</v>
          </cell>
        </row>
        <row r="1495">
          <cell r="D1495" t="str">
            <v>http://www.fanling.edu.hk/site/index.asp</v>
          </cell>
          <cell r="E1495" t="str">
            <v>CARITAS - HONG KONG</v>
          </cell>
          <cell r="F1495" t="str">
            <v>香港明愛</v>
          </cell>
          <cell r="G1495" t="str">
            <v>http://www.caritas.org.hk</v>
          </cell>
          <cell r="H1495" t="str">
            <v>Caritas Fanling Community Education Centre (Evening School) 明愛粉嶺社區進修中心(夜校)</v>
          </cell>
        </row>
        <row r="1496">
          <cell r="D1496" t="str">
            <v>http://www.caritas.org.hk</v>
          </cell>
          <cell r="E1496" t="str">
            <v>CARITAS - HONG KONG</v>
          </cell>
          <cell r="F1496" t="str">
            <v>香港明愛</v>
          </cell>
          <cell r="G1496" t="str">
            <v>http://www.caritas.org.hk</v>
          </cell>
          <cell r="H1496" t="str">
            <v>Caritas Food Centre - Caine Road 明愛堅道食物中心</v>
          </cell>
        </row>
        <row r="1497">
          <cell r="E1497" t="str">
            <v>CARITAS - HONG KONG</v>
          </cell>
          <cell r="F1497" t="str">
            <v>香港明愛</v>
          </cell>
          <cell r="G1497" t="str">
            <v>http://www.caritas.org.hk</v>
          </cell>
          <cell r="H1497" t="str">
            <v>Caritas Food Corner - Chai Wan 明愛柴灣小食店</v>
          </cell>
        </row>
        <row r="1498">
          <cell r="E1498" t="str">
            <v>CARITAS - HONG KONG</v>
          </cell>
          <cell r="F1498" t="str">
            <v>香港明愛</v>
          </cell>
          <cell r="G1498" t="str">
            <v>http://www.caritas.org.hk</v>
          </cell>
          <cell r="H1498" t="str">
            <v>Caritas Food Corner - Fanling 明愛粉嶺小食店</v>
          </cell>
        </row>
        <row r="1499">
          <cell r="E1499" t="str">
            <v>CARITAS - HONG KONG</v>
          </cell>
          <cell r="F1499" t="str">
            <v>香港明愛</v>
          </cell>
          <cell r="G1499" t="str">
            <v>http://www.caritas.org.hk</v>
          </cell>
          <cell r="H1499" t="str">
            <v>Caritas Food Corner - Ma On Shan 明愛馬鞍山小食店</v>
          </cell>
        </row>
        <row r="1500">
          <cell r="E1500" t="str">
            <v>CARITAS - HONG KONG</v>
          </cell>
          <cell r="F1500" t="str">
            <v>香港明愛</v>
          </cell>
          <cell r="G1500" t="str">
            <v>http://www.caritas.org.hk</v>
          </cell>
          <cell r="H1500" t="str">
            <v>Caritas Food Corner - Pokfulam 明愛薄扶林小食店</v>
          </cell>
        </row>
        <row r="1501">
          <cell r="E1501" t="str">
            <v>CARITAS - HONG KONG</v>
          </cell>
          <cell r="F1501" t="str">
            <v>香港明愛</v>
          </cell>
          <cell r="G1501" t="str">
            <v>http://www.caritas.org.hk</v>
          </cell>
          <cell r="H1501" t="str">
            <v>Caritas Food Corner - Tseung Kwan O 明愛將軍澳小食店</v>
          </cell>
        </row>
        <row r="1502">
          <cell r="E1502" t="str">
            <v>CARITAS - HONG KONG</v>
          </cell>
          <cell r="F1502" t="str">
            <v>香港明愛</v>
          </cell>
          <cell r="G1502" t="str">
            <v>http://www.caritas.org.hk</v>
          </cell>
          <cell r="H1502" t="str">
            <v>Caritas Food Corner - Tsing Yi 明愛青衣小食店</v>
          </cell>
        </row>
        <row r="1503">
          <cell r="E1503" t="str">
            <v>CARITAS - HONG KONG</v>
          </cell>
          <cell r="F1503" t="str">
            <v>香港明愛</v>
          </cell>
          <cell r="G1503" t="str">
            <v>http://www.caritas.org.hk</v>
          </cell>
          <cell r="H1503" t="str">
            <v>Caritas Food Corner - Tsuen Wan 明愛荃灣小食店</v>
          </cell>
        </row>
        <row r="1504">
          <cell r="E1504" t="str">
            <v>CARITAS - HONG KONG</v>
          </cell>
          <cell r="F1504" t="str">
            <v>香港明愛</v>
          </cell>
          <cell r="G1504" t="str">
            <v>http://www.caritas.org.hk</v>
          </cell>
          <cell r="H1504" t="str">
            <v>Caritas Food Corner - Tuen Mun 明愛屯門小食店</v>
          </cell>
        </row>
        <row r="1505">
          <cell r="E1505" t="str">
            <v>CARITAS - HONG KONG</v>
          </cell>
          <cell r="F1505" t="str">
            <v>香港明愛</v>
          </cell>
          <cell r="G1505" t="str">
            <v>http://www.caritas.org.hk</v>
          </cell>
          <cell r="H1505" t="str">
            <v>Caritas Food Corner - Tung Chung 明愛東涌小食店</v>
          </cell>
        </row>
        <row r="1506">
          <cell r="E1506" t="str">
            <v>CARITAS - HONG KONG</v>
          </cell>
          <cell r="F1506" t="str">
            <v>香港明愛</v>
          </cell>
          <cell r="G1506" t="str">
            <v>http://www.caritas.org.hk</v>
          </cell>
          <cell r="H1506" t="str">
            <v>Caritas Food Corner - Wah Fu 明愛華富小食部</v>
          </cell>
        </row>
        <row r="1507">
          <cell r="E1507" t="str">
            <v>CARITAS - HONG KONG</v>
          </cell>
          <cell r="F1507" t="str">
            <v>香港明愛</v>
          </cell>
          <cell r="G1507" t="str">
            <v>http://www.caritas.org.hk</v>
          </cell>
          <cell r="H1507" t="str">
            <v>Caritas Food Corner - Yuen Long 明愛元朗小食店</v>
          </cell>
        </row>
        <row r="1508">
          <cell r="E1508" t="str">
            <v>CARITAS - HONG KONG</v>
          </cell>
          <cell r="F1508" t="str">
            <v>香港明愛</v>
          </cell>
          <cell r="G1508" t="str">
            <v>http://www.caritas.org.hk</v>
          </cell>
          <cell r="H1508" t="str">
            <v>Caritas Francis Hsu Evening College 明愛徐誠斌書院夜校</v>
          </cell>
        </row>
        <row r="1509">
          <cell r="E1509" t="str">
            <v>CARITAS - HONG KONG</v>
          </cell>
          <cell r="F1509" t="str">
            <v>香港明愛</v>
          </cell>
          <cell r="G1509" t="str">
            <v>http://www.caritas.org.hk</v>
          </cell>
          <cell r="H1509" t="str">
            <v>Caritas Fu Heng Home - Tai Po 明愛富亨苑</v>
          </cell>
        </row>
        <row r="1510">
          <cell r="D1510" t="str">
            <v>http://www.caritasse.org.hk</v>
          </cell>
          <cell r="E1510" t="str">
            <v>CARITAS - HONG KONG</v>
          </cell>
          <cell r="F1510" t="str">
            <v>香港明愛</v>
          </cell>
          <cell r="G1510" t="str">
            <v>http://www.caritas.org.hk</v>
          </cell>
          <cell r="H1510" t="str">
            <v>Caritas Fu Tung Home 明愛富東苑</v>
          </cell>
        </row>
        <row r="1511">
          <cell r="D1511" t="str">
            <v>http://www.caritasse.org.hk</v>
          </cell>
          <cell r="E1511" t="str">
            <v>CARITAS - HONG KONG</v>
          </cell>
          <cell r="F1511" t="str">
            <v>香港明愛</v>
          </cell>
          <cell r="G1511" t="str">
            <v>http://www.caritas.org.hk</v>
          </cell>
          <cell r="H1511" t="str">
            <v>Caritas Fung Wong Fung Ting Home 明愛馮黃鳳亭安老院</v>
          </cell>
        </row>
        <row r="1512">
          <cell r="E1512" t="str">
            <v>CARITAS - HONG KONG</v>
          </cell>
          <cell r="F1512" t="str">
            <v>香港明愛</v>
          </cell>
          <cell r="G1512" t="str">
            <v>http://www.caritas.org.hk</v>
          </cell>
          <cell r="H1512" t="str">
            <v>Caritas Green Baby Garden 明愛綠色小腳板</v>
          </cell>
        </row>
        <row r="1513">
          <cell r="D1513" t="str">
            <v>http://www.caritas-chs.org.hk/chi/Handicraft_shop.asp</v>
          </cell>
          <cell r="E1513" t="str">
            <v>CARITAS - HONG KONG</v>
          </cell>
          <cell r="F1513" t="str">
            <v>香港明愛</v>
          </cell>
          <cell r="G1513" t="str">
            <v>http://www.caritas.org.hk</v>
          </cell>
          <cell r="H1513" t="str">
            <v>Caritas Handicraft Centre 明愛工藝社</v>
          </cell>
        </row>
        <row r="1514">
          <cell r="D1514" t="str">
            <v>http://www.caritasse.org.hk</v>
          </cell>
          <cell r="E1514" t="str">
            <v>CARITAS - HONG KONG</v>
          </cell>
          <cell r="F1514" t="str">
            <v>香港明愛</v>
          </cell>
          <cell r="G1514" t="str">
            <v>http://www.caritas.org.hk</v>
          </cell>
          <cell r="H1514" t="str">
            <v>Caritas Harold H.W. Lee Care &amp; Attention Home 明愛利孝和護理安老院</v>
          </cell>
        </row>
        <row r="1515">
          <cell r="D1515" t="str">
            <v>http://www.caritasse.org.hk</v>
          </cell>
          <cell r="E1515" t="str">
            <v>CARITAS - HONG KONG</v>
          </cell>
          <cell r="F1515" t="str">
            <v>香港明愛</v>
          </cell>
          <cell r="G1515" t="str">
            <v>http://www.caritas.org.hk</v>
          </cell>
          <cell r="H1515" t="str">
            <v>Caritas Harold H.W. Lee Care &amp; Attention Home - Non-Subvented Section 明愛利孝和護理安老院非津助部</v>
          </cell>
        </row>
        <row r="1516">
          <cell r="E1516" t="str">
            <v>CARITAS - HONG KONG</v>
          </cell>
          <cell r="F1516" t="str">
            <v>香港明愛</v>
          </cell>
          <cell r="G1516" t="str">
            <v>http://www.caritas.org.hk</v>
          </cell>
          <cell r="H1516" t="str">
            <v>Caritas Hired Vehicle Service For Mentally Handicapped Persons 明愛弱智人士交通接送服務</v>
          </cell>
        </row>
        <row r="1517">
          <cell r="E1517" t="str">
            <v>CARITAS - HONG KONG</v>
          </cell>
          <cell r="F1517" t="str">
            <v>香港明愛</v>
          </cell>
          <cell r="G1517" t="str">
            <v>http://www.caritas.org.hk</v>
          </cell>
          <cell r="H1517" t="str">
            <v>Caritas Hon Man/Sham Tseng/Tsing Lung Tau Community Development Project 明愛漢民/深井/青龍頭社區發展計劃</v>
          </cell>
        </row>
        <row r="1518">
          <cell r="D1518" t="str">
            <v>http://www.caritas-chs.org.hk/chi/index.asp</v>
          </cell>
          <cell r="E1518" t="str">
            <v>CARITAS - HONG KONG</v>
          </cell>
          <cell r="F1518" t="str">
            <v>香港明愛</v>
          </cell>
          <cell r="G1518" t="str">
            <v>http://www.caritas.org.hk</v>
          </cell>
          <cell r="H1518" t="str">
            <v>Caritas Hospitality Services 明愛賓館及餐飲服務</v>
          </cell>
        </row>
        <row r="1519">
          <cell r="D1519" t="str">
            <v>http://www.caritas.org.hk</v>
          </cell>
          <cell r="E1519" t="str">
            <v>CARITAS - HONG KONG</v>
          </cell>
          <cell r="F1519" t="str">
            <v>香港明愛</v>
          </cell>
          <cell r="G1519" t="str">
            <v>http://www.caritas.org.hk</v>
          </cell>
          <cell r="H1519" t="str">
            <v>Caritas Hostel - Caine Road 明愛堅道宿舍</v>
          </cell>
        </row>
        <row r="1520">
          <cell r="D1520" t="str">
            <v>http://www.caritas.org.hk</v>
          </cell>
          <cell r="E1520" t="str">
            <v>CARITAS - HONG KONG</v>
          </cell>
          <cell r="F1520" t="str">
            <v>香港明愛</v>
          </cell>
          <cell r="G1520" t="str">
            <v>http://www.caritas.org.hk</v>
          </cell>
          <cell r="H1520" t="str">
            <v>Caritas Hostel - Fanling 明愛粉嶺宿舍</v>
          </cell>
        </row>
        <row r="1521">
          <cell r="E1521" t="str">
            <v>CARITAS - HONG KONG</v>
          </cell>
          <cell r="F1521" t="str">
            <v>香港明愛</v>
          </cell>
          <cell r="G1521" t="str">
            <v>http://www.caritas.org.hk</v>
          </cell>
          <cell r="H1521" t="str">
            <v>Caritas Hostel - Hunghom 明愛勵苑</v>
          </cell>
        </row>
        <row r="1522">
          <cell r="D1522" t="str">
            <v>http://www.caritas.org.hk</v>
          </cell>
          <cell r="E1522" t="str">
            <v>CARITAS - HONG KONG</v>
          </cell>
          <cell r="F1522" t="str">
            <v>香港明愛</v>
          </cell>
          <cell r="G1522" t="str">
            <v>http://www.caritas.org.hk</v>
          </cell>
          <cell r="H1522" t="str">
            <v>Caritas Hostel - Kennedy Town 明愛堅尼地城宿舍</v>
          </cell>
        </row>
        <row r="1523">
          <cell r="D1523" t="str">
            <v>http://www.caritas.org.hk</v>
          </cell>
          <cell r="E1523" t="str">
            <v>CARITAS - HONG KONG</v>
          </cell>
          <cell r="F1523" t="str">
            <v>香港明愛</v>
          </cell>
          <cell r="G1523" t="str">
            <v>http://www.caritas.org.hk</v>
          </cell>
          <cell r="H1523" t="str">
            <v>Caritas Hostel - Ngau Tau Kok 明愛牛頭角宿舍</v>
          </cell>
        </row>
        <row r="1524">
          <cell r="D1524" t="str">
            <v>http://www.caritas.org.hk</v>
          </cell>
          <cell r="E1524" t="str">
            <v>CARITAS - HONG KONG</v>
          </cell>
          <cell r="F1524" t="str">
            <v>香港明愛</v>
          </cell>
          <cell r="G1524" t="str">
            <v>http://www.caritas.org.hk</v>
          </cell>
          <cell r="H1524" t="str">
            <v>Caritas Hostel - Tsuen Wan 明愛荃灣宿舍</v>
          </cell>
        </row>
        <row r="1525">
          <cell r="D1525" t="str">
            <v>http://www.caritas.org.hk</v>
          </cell>
          <cell r="E1525" t="str">
            <v>CARITAS - HONG KONG</v>
          </cell>
          <cell r="F1525" t="str">
            <v>香港明愛</v>
          </cell>
          <cell r="G1525" t="str">
            <v>http://www.caritas.org.hk</v>
          </cell>
          <cell r="H1525" t="str">
            <v>Caritas Hostel Service 明愛宿舍服務</v>
          </cell>
        </row>
        <row r="1526">
          <cell r="E1526" t="str">
            <v>CARITAS - HONG KONG</v>
          </cell>
          <cell r="F1526" t="str">
            <v>香港明愛</v>
          </cell>
          <cell r="G1526" t="str">
            <v>http://www.caritas.org.hk</v>
          </cell>
          <cell r="H1526" t="str">
            <v>Caritas Hotline On Problem Of Extra-Marital Affairs 明愛婚外情問題熱線</v>
          </cell>
        </row>
        <row r="1527">
          <cell r="E1527" t="str">
            <v>CARITAS - HONG KONG</v>
          </cell>
          <cell r="F1527" t="str">
            <v>香港明愛</v>
          </cell>
          <cell r="G1527" t="str">
            <v>http://www.caritas.org.hk</v>
          </cell>
          <cell r="H1527" t="str">
            <v>Caritas Hugs Centre (Counselling Centre For Psychotropic Substances Abusers) 明愛容圃中心(濫用精神藥物者輔導中心)</v>
          </cell>
        </row>
        <row r="1528">
          <cell r="D1528" t="str">
            <v>http://www.caritas.org.hk</v>
          </cell>
          <cell r="E1528" t="str">
            <v>CARITAS - HONG KONG</v>
          </cell>
          <cell r="F1528" t="str">
            <v>香港明愛</v>
          </cell>
          <cell r="G1528" t="str">
            <v>http://www.caritas.org.hk</v>
          </cell>
          <cell r="H1528" t="str">
            <v>Caritas Human Empowerment &amp; Achievement Training - Hong Kong Centre 明愛全人發展培訓中心 - 香港中心</v>
          </cell>
        </row>
        <row r="1529">
          <cell r="D1529" t="str">
            <v>http://www.caritas.org.hk</v>
          </cell>
          <cell r="E1529" t="str">
            <v>CARITAS - HONG KONG</v>
          </cell>
          <cell r="F1529" t="str">
            <v>香港明愛</v>
          </cell>
          <cell r="G1529" t="str">
            <v>http://www.caritas.org.hk</v>
          </cell>
          <cell r="H1529" t="str">
            <v>Caritas Human Empowerment &amp; Achievement Training - Kowloon Centre 明愛全人發展培訓中心 - 九龍中心</v>
          </cell>
        </row>
        <row r="1530">
          <cell r="D1530" t="str">
            <v>http://www.caritas.org.hk</v>
          </cell>
          <cell r="E1530" t="str">
            <v>CARITAS - HONG KONG</v>
          </cell>
          <cell r="F1530" t="str">
            <v>香港明愛</v>
          </cell>
          <cell r="G1530" t="str">
            <v>http://www.caritas.org.hk</v>
          </cell>
          <cell r="H1530" t="str">
            <v>Caritas Hung Shui Kiu Community Development Project 明愛洪水橋社區發展計劃</v>
          </cell>
        </row>
        <row r="1531">
          <cell r="D1531" t="str">
            <v>http://www.citac.edu.hk/index.aspx</v>
          </cell>
          <cell r="E1531" t="str">
            <v>CARITAS - HONG KONG</v>
          </cell>
          <cell r="F1531" t="str">
            <v>香港明愛</v>
          </cell>
          <cell r="G1531" t="str">
            <v>http://www.caritas.org.hk</v>
          </cell>
          <cell r="H1531" t="str">
            <v>Caritas Information Technology Advancement Centre 明愛資訊科技創建中心</v>
          </cell>
        </row>
        <row r="1532">
          <cell r="D1532" t="str">
            <v>http://www.citac.edu.hk/index.aspx</v>
          </cell>
          <cell r="E1532" t="str">
            <v>CARITAS - HONG KONG</v>
          </cell>
          <cell r="F1532" t="str">
            <v>香港明愛</v>
          </cell>
          <cell r="G1532" t="str">
            <v>http://www.caritas.org.hk</v>
          </cell>
          <cell r="H1532" t="str">
            <v>Caritas Institute For Further &amp; Adult Education - Aberdeen 明愛專業及成人教育中心─香港仔</v>
          </cell>
        </row>
        <row r="1533">
          <cell r="D1533" t="str">
            <v>http://www.citac.edu.hk/index.aspx</v>
          </cell>
          <cell r="E1533" t="str">
            <v>CARITAS - HONG KONG</v>
          </cell>
          <cell r="F1533" t="str">
            <v>香港明愛</v>
          </cell>
          <cell r="G1533" t="str">
            <v>http://www.caritas.org.hk</v>
          </cell>
          <cell r="H1533" t="str">
            <v>Caritas Institute For Further &amp; Adult Education - Aberdeen (Night School) 明愛專業及成人教育中心─香港仔(夜校)</v>
          </cell>
        </row>
        <row r="1534">
          <cell r="D1534" t="str">
            <v>http://www.citac.edu.hk/index.aspx</v>
          </cell>
          <cell r="E1534" t="str">
            <v>CARITAS - HONG KONG</v>
          </cell>
          <cell r="F1534" t="str">
            <v>香港明愛</v>
          </cell>
          <cell r="G1534" t="str">
            <v>http://www.caritas.org.hk</v>
          </cell>
          <cell r="H1534" t="str">
            <v>Caritas Institute For Further &amp; Adult Education - Chai Wan (Night School) 明愛專業及成人教育中心─柴灣(夜校)</v>
          </cell>
        </row>
        <row r="1535">
          <cell r="E1535" t="str">
            <v>CARITAS - HONG KONG</v>
          </cell>
          <cell r="F1535" t="str">
            <v>香港明愛</v>
          </cell>
          <cell r="G1535" t="str">
            <v>http://www.caritas.org.hk</v>
          </cell>
          <cell r="H1535" t="str">
            <v>Caritas Institute For Further &amp; Adult Education - Fanling (Night School) 明愛專業及成人教育中心─粉嶺夜校</v>
          </cell>
        </row>
        <row r="1536">
          <cell r="D1536" t="str">
            <v>http://www.citac.edu.hk/index.aspx</v>
          </cell>
          <cell r="E1536" t="str">
            <v>CARITAS - HONG KONG</v>
          </cell>
          <cell r="F1536" t="str">
            <v>香港明愛</v>
          </cell>
          <cell r="G1536" t="str">
            <v>http://www.caritas.org.hk</v>
          </cell>
          <cell r="H1536" t="str">
            <v>Caritas Institute For Further &amp; Adult Education - Kennedy Town 明愛專業及成人教育中心 ─ 堅尼地城(日校)</v>
          </cell>
        </row>
        <row r="1537">
          <cell r="D1537" t="str">
            <v>http://www.citac.edu.hk/index.aspx</v>
          </cell>
          <cell r="E1537" t="str">
            <v>CARITAS - HONG KONG</v>
          </cell>
          <cell r="F1537" t="str">
            <v>香港明愛</v>
          </cell>
          <cell r="G1537" t="str">
            <v>http://www.caritas.org.hk</v>
          </cell>
          <cell r="H1537" t="str">
            <v>Caritas Institute For Further &amp; Adult Education - Kennedy Town (Night School) 明愛專業及成人教育中心─堅尼地城(夜校)</v>
          </cell>
        </row>
        <row r="1538">
          <cell r="E1538" t="str">
            <v>CARITAS - HONG KONG</v>
          </cell>
          <cell r="F1538" t="str">
            <v>香港明愛</v>
          </cell>
          <cell r="G1538" t="str">
            <v>http://www.caritas.org.hk</v>
          </cell>
          <cell r="H1538" t="str">
            <v>Caritas Institute For Further &amp; Adult Education - Kowloon 明愛專業及成人教育中心─九龍(日校)</v>
          </cell>
        </row>
        <row r="1539">
          <cell r="E1539" t="str">
            <v>CARITAS - HONG KONG</v>
          </cell>
          <cell r="F1539" t="str">
            <v>香港明愛</v>
          </cell>
          <cell r="G1539" t="str">
            <v>http://www.caritas.org.hk</v>
          </cell>
          <cell r="H1539" t="str">
            <v>Caritas Institute For Further &amp; Adult Education - Kowloon (Night School) 明愛專業及成人教育中心─九龍(夜校)</v>
          </cell>
        </row>
        <row r="1540">
          <cell r="D1540" t="str">
            <v>http://www.citac.edu.hk/index.aspx</v>
          </cell>
          <cell r="E1540" t="str">
            <v>CARITAS - HONG KONG</v>
          </cell>
          <cell r="F1540" t="str">
            <v>香港明愛</v>
          </cell>
          <cell r="G1540" t="str">
            <v>http://www.caritas.org.hk</v>
          </cell>
          <cell r="H1540" t="str">
            <v>Caritas Institute For Further &amp; Adult Education - Tsing Yi (Night School) 明愛專業及成人教育中心─青衣(夜校)</v>
          </cell>
        </row>
        <row r="1541">
          <cell r="D1541" t="str">
            <v>http://www.citac.edu.hk/index.aspx</v>
          </cell>
          <cell r="E1541" t="str">
            <v>CARITAS - HONG KONG</v>
          </cell>
          <cell r="F1541" t="str">
            <v>香港明愛</v>
          </cell>
          <cell r="G1541" t="str">
            <v>http://www.caritas.org.hk</v>
          </cell>
          <cell r="H1541" t="str">
            <v>Caritas Institute For Further &amp; Adult Education - Tsuen Wan 明愛專業及成人教育中心─荃灣</v>
          </cell>
        </row>
        <row r="1542">
          <cell r="D1542" t="str">
            <v>http://www.citac.edu.hk/index.aspx</v>
          </cell>
          <cell r="E1542" t="str">
            <v>CARITAS - HONG KONG</v>
          </cell>
          <cell r="F1542" t="str">
            <v>香港明愛</v>
          </cell>
          <cell r="G1542" t="str">
            <v>http://www.caritas.org.hk</v>
          </cell>
          <cell r="H1542" t="str">
            <v>Caritas Institute For Further &amp; Adult Education - Tsuen Wan (Night School) 明愛專業及成人教育中心─荃灣(夜校)</v>
          </cell>
        </row>
        <row r="1543">
          <cell r="E1543" t="str">
            <v>CARITAS - HONG KONG</v>
          </cell>
          <cell r="F1543" t="str">
            <v>香港明愛</v>
          </cell>
          <cell r="G1543" t="str">
            <v>http://www.caritas.org.hk</v>
          </cell>
          <cell r="H1543" t="str">
            <v>Caritas Institute For Further &amp; Adult Education - Tuen Mun (Night School) 明愛專業及成人教育中心─屯門夜校</v>
          </cell>
        </row>
        <row r="1544">
          <cell r="E1544" t="str">
            <v>CARITAS - HONG KONG</v>
          </cell>
          <cell r="F1544" t="str">
            <v>香港明愛</v>
          </cell>
          <cell r="G1544" t="str">
            <v>http://www.caritas.org.hk</v>
          </cell>
          <cell r="H1544" t="str">
            <v>Caritas Institute For Further &amp; Adult Education - Yuen Long (Hung Shui Kiu Centre) 明愛專業及成人教育中心─元朗(洪水橋)</v>
          </cell>
        </row>
        <row r="1545">
          <cell r="D1545" t="str">
            <v>http://www.citac.edu.hk/index.aspx</v>
          </cell>
          <cell r="E1545" t="str">
            <v>CARITAS - HONG KONG</v>
          </cell>
          <cell r="F1545" t="str">
            <v>香港明愛</v>
          </cell>
          <cell r="G1545" t="str">
            <v>http://www.caritas.org.hk</v>
          </cell>
          <cell r="H1545" t="str">
            <v>Caritas Institute For Further &amp; Adult Education - Yuen Long (Night School) 明愛專業及成人教育中心─元朗夜校</v>
          </cell>
        </row>
        <row r="1546">
          <cell r="D1546" t="str">
            <v>http://www.fanling.edu.hk</v>
          </cell>
          <cell r="E1546" t="str">
            <v>CARITAS - HONG KONG</v>
          </cell>
          <cell r="F1546" t="str">
            <v>香港明愛</v>
          </cell>
          <cell r="G1546" t="str">
            <v>http://www.caritas.org.hk</v>
          </cell>
          <cell r="H1546" t="str">
            <v>Caritas Institute For Further And Adult Education - Fanling (Night School) 明愛專業及成人教育中心─粉嶺夜校</v>
          </cell>
        </row>
        <row r="1547">
          <cell r="D1547" t="str">
            <v>http://www.tuenmun.edu.hk</v>
          </cell>
          <cell r="E1547" t="str">
            <v>CARITAS - HONG KONG</v>
          </cell>
          <cell r="F1547" t="str">
            <v>香港明愛</v>
          </cell>
          <cell r="G1547" t="str">
            <v>http://www.caritas.org.hk</v>
          </cell>
          <cell r="H1547" t="str">
            <v>Caritas Institute For Further And Adult Education - Tuen Mun (Night School) 明愛專業及成人教育中心─屯門夜校</v>
          </cell>
        </row>
        <row r="1548">
          <cell r="D1548" t="str">
            <v>http://www.carkln.edu.hk/</v>
          </cell>
          <cell r="E1548" t="str">
            <v>CARITAS - HONG KONG</v>
          </cell>
          <cell r="F1548" t="str">
            <v>香港明愛</v>
          </cell>
          <cell r="G1548" t="str">
            <v>http://www.caritas.org.hk</v>
          </cell>
          <cell r="H1548" t="str">
            <v>Caritas Institute Of Community Education - Hung Hom 明愛社區教育中心 - 紅磡</v>
          </cell>
        </row>
        <row r="1549">
          <cell r="D1549" t="str">
            <v>http://www.carkln.edu.hk/</v>
          </cell>
          <cell r="E1549" t="str">
            <v>CARITAS - HONG KONG</v>
          </cell>
          <cell r="F1549" t="str">
            <v>香港明愛</v>
          </cell>
          <cell r="G1549" t="str">
            <v>http://www.caritas.org.hk</v>
          </cell>
          <cell r="H1549" t="str">
            <v>Caritas Institute Of Community Education - Shatin 明愛社區教育中心 -沙田</v>
          </cell>
        </row>
        <row r="1550">
          <cell r="E1550" t="str">
            <v>CARITAS - HONG KONG</v>
          </cell>
          <cell r="F1550" t="str">
            <v>香港明愛</v>
          </cell>
          <cell r="G1550" t="str">
            <v>http://www.caritas.org.hk</v>
          </cell>
          <cell r="H1550" t="str">
            <v>Caritas Institute Of Higher Education - Centre For Advanced And Professional Studies 明愛專上學院 - 高等及專業教育中心</v>
          </cell>
        </row>
        <row r="1551">
          <cell r="D1551" t="str">
            <v>http://family.caritas.org.hk/index.php</v>
          </cell>
          <cell r="E1551" t="str">
            <v>CARITAS - HONG KONG</v>
          </cell>
          <cell r="F1551" t="str">
            <v>香港明愛</v>
          </cell>
          <cell r="G1551" t="str">
            <v>http://www.caritas.org.hk</v>
          </cell>
          <cell r="H1551" t="str">
            <v>Caritas Integrated Family Service Centre - Aberdeen 明愛香港仔綜合家庭服務中心</v>
          </cell>
        </row>
        <row r="1552">
          <cell r="D1552" t="str">
            <v>http://family.caritas.org.hk/index.php</v>
          </cell>
          <cell r="E1552" t="str">
            <v>CARITAS - HONG KONG</v>
          </cell>
          <cell r="F1552" t="str">
            <v>香港明愛</v>
          </cell>
          <cell r="G1552" t="str">
            <v>http://www.caritas.org.hk</v>
          </cell>
          <cell r="H1552" t="str">
            <v>Caritas Integrated Family Service Centre - Fanling 明愛粉嶺綜合家庭服務中心</v>
          </cell>
        </row>
        <row r="1553">
          <cell r="D1553" t="str">
            <v>http://family.caritas.org.hk/index.php</v>
          </cell>
          <cell r="E1553" t="str">
            <v>CARITAS - HONG KONG</v>
          </cell>
          <cell r="F1553" t="str">
            <v>香港明愛</v>
          </cell>
          <cell r="G1553" t="str">
            <v>http://www.caritas.org.hk</v>
          </cell>
          <cell r="H1553" t="str">
            <v>Caritas Integrated Family Service Centre - Shaukeiwan (Including Family Aide Service) 明愛筲箕灣綜合家庭服務中心</v>
          </cell>
        </row>
        <row r="1554">
          <cell r="D1554" t="str">
            <v>http://family.caritas.org.hk/index.php</v>
          </cell>
          <cell r="E1554" t="str">
            <v>CARITAS - HONG KONG</v>
          </cell>
          <cell r="F1554" t="str">
            <v>香港明愛</v>
          </cell>
          <cell r="G1554" t="str">
            <v>http://www.caritas.org.hk</v>
          </cell>
          <cell r="H1554" t="str">
            <v>Caritas Integrated Family Service Centre - Tin Shui Wai 明愛天水圍綜合家庭服務中心</v>
          </cell>
        </row>
        <row r="1555">
          <cell r="D1555" t="str">
            <v>http://family.caritas.org.hk/index.php</v>
          </cell>
          <cell r="E1555" t="str">
            <v>CARITAS - HONG KONG</v>
          </cell>
          <cell r="F1555" t="str">
            <v>香港明愛</v>
          </cell>
          <cell r="G1555" t="str">
            <v>http://www.caritas.org.hk</v>
          </cell>
          <cell r="H1555" t="str">
            <v>Caritas Integrated Family Service Centre - Tsuen Wan (Including Family Aide Service) 明愛荃灣綜合家庭服務中心</v>
          </cell>
        </row>
        <row r="1556">
          <cell r="D1556" t="str">
            <v>http://family.caritas.org.hk/index.php</v>
          </cell>
          <cell r="E1556" t="str">
            <v>CARITAS - HONG KONG</v>
          </cell>
          <cell r="F1556" t="str">
            <v>香港明愛</v>
          </cell>
          <cell r="G1556" t="str">
            <v>http://www.caritas.org.hk</v>
          </cell>
          <cell r="H1556" t="str">
            <v>Caritas Integrated Family Service Centre - Tuen Mun 明愛屯門綜合家庭服務中心</v>
          </cell>
        </row>
        <row r="1557">
          <cell r="D1557" t="str">
            <v>http://family.caritas.org.hk/index.php</v>
          </cell>
          <cell r="E1557" t="str">
            <v>CARITAS - HONG KONG</v>
          </cell>
          <cell r="F1557" t="str">
            <v>香港明愛</v>
          </cell>
          <cell r="G1557" t="str">
            <v>http://www.caritas.org.hk</v>
          </cell>
          <cell r="H1557" t="str">
            <v>Caritas Integrated Family Service Centre - Tung Tau 明愛東頭綜合家庭服務中心</v>
          </cell>
        </row>
        <row r="1558">
          <cell r="D1558" t="str">
            <v>http://www.caritasse.org.hk</v>
          </cell>
          <cell r="E1558" t="str">
            <v>CARITAS - HONG KONG</v>
          </cell>
          <cell r="F1558" t="str">
            <v>香港明愛</v>
          </cell>
          <cell r="G1558" t="str">
            <v>http://www.caritas.org.hk</v>
          </cell>
          <cell r="H1558" t="str">
            <v>Caritas Integrated Home Care Service - Diamond Hill 明愛鑽石山綜合家居照顧服務</v>
          </cell>
        </row>
        <row r="1559">
          <cell r="D1559" t="str">
            <v>http://www.caritasse.org.hk</v>
          </cell>
          <cell r="E1559" t="str">
            <v>CARITAS - HONG KONG</v>
          </cell>
          <cell r="F1559" t="str">
            <v>香港明愛</v>
          </cell>
          <cell r="G1559" t="str">
            <v>http://www.caritas.org.hk</v>
          </cell>
          <cell r="H1559" t="str">
            <v>Caritas Integrated Home Care Service - Lung Hang 明愛隆亨綜合家居照顧服務</v>
          </cell>
        </row>
        <row r="1560">
          <cell r="D1560" t="str">
            <v>http://www.caritasse.org.hk</v>
          </cell>
          <cell r="E1560" t="str">
            <v>CARITAS - HONG KONG</v>
          </cell>
          <cell r="F1560" t="str">
            <v>香港明愛</v>
          </cell>
          <cell r="G1560" t="str">
            <v>http://www.caritas.org.hk</v>
          </cell>
          <cell r="H1560" t="str">
            <v>Caritas Integrated Home Care Service - North District 明愛北區綜合家居照顧服務</v>
          </cell>
        </row>
        <row r="1561">
          <cell r="D1561" t="str">
            <v>http://www.caritasse.org.hk</v>
          </cell>
          <cell r="E1561" t="str">
            <v>CARITAS - HONG KONG</v>
          </cell>
          <cell r="F1561" t="str">
            <v>香港明愛</v>
          </cell>
          <cell r="G1561" t="str">
            <v>http://www.caritas.org.hk</v>
          </cell>
          <cell r="H1561" t="str">
            <v>Caritas Integrated Home Care Service - Sai Kung 明愛西貢綜合家居照顧服務</v>
          </cell>
        </row>
        <row r="1562">
          <cell r="D1562" t="str">
            <v>http://www.caritasse.org.hk</v>
          </cell>
          <cell r="E1562" t="str">
            <v>CARITAS - HONG KONG</v>
          </cell>
          <cell r="F1562" t="str">
            <v>香港明愛</v>
          </cell>
          <cell r="G1562" t="str">
            <v>http://www.caritas.org.hk</v>
          </cell>
          <cell r="H1562" t="str">
            <v>Caritas Integrated Home Care Service - Shamshuipo I 明愛深水埗 (I)綜合家居照顧服務</v>
          </cell>
        </row>
        <row r="1563">
          <cell r="D1563" t="str">
            <v>http://www.caritasse.org.hk</v>
          </cell>
          <cell r="E1563" t="str">
            <v>CARITAS - HONG KONG</v>
          </cell>
          <cell r="F1563" t="str">
            <v>香港明愛</v>
          </cell>
          <cell r="G1563" t="str">
            <v>http://www.caritas.org.hk</v>
          </cell>
          <cell r="H1563" t="str">
            <v>Caritas Integrated Home Care Service - Shamshuipo Ii 明愛深水埗 (II)綜合家居照顧服務</v>
          </cell>
        </row>
        <row r="1564">
          <cell r="D1564" t="str">
            <v>http://www.caritasse.org.hk</v>
          </cell>
          <cell r="E1564" t="str">
            <v>CARITAS - HONG KONG</v>
          </cell>
          <cell r="F1564" t="str">
            <v>香港明愛</v>
          </cell>
          <cell r="G1564" t="str">
            <v>http://www.caritas.org.hk</v>
          </cell>
          <cell r="H1564" t="str">
            <v>Caritas Integrated Home Care Service - Shatin 明愛沙田綜合家居照顧服務</v>
          </cell>
        </row>
        <row r="1565">
          <cell r="D1565" t="str">
            <v>http://www.caritasse.org.hk</v>
          </cell>
          <cell r="E1565" t="str">
            <v>CARITAS - HONG KONG</v>
          </cell>
          <cell r="F1565" t="str">
            <v>香港明愛</v>
          </cell>
          <cell r="G1565" t="str">
            <v>http://www.caritas.org.hk</v>
          </cell>
          <cell r="H1565" t="str">
            <v>Caritas Integrated Home Care Service - Tin Wan 明愛田灣綜合家居照顧服務</v>
          </cell>
        </row>
        <row r="1566">
          <cell r="D1566" t="str">
            <v>http://www.caritasse.org.hk</v>
          </cell>
          <cell r="E1566" t="str">
            <v>CARITAS - HONG KONG</v>
          </cell>
          <cell r="F1566" t="str">
            <v>香港明愛</v>
          </cell>
          <cell r="G1566" t="str">
            <v>http://www.caritas.org.hk</v>
          </cell>
          <cell r="H1566" t="str">
            <v>Caritas Integrated Home Care Service - Tseung Kwan O 明愛將軍澳綜合家居照顧服務</v>
          </cell>
        </row>
        <row r="1567">
          <cell r="D1567" t="str">
            <v>http://www.caritasse.org.hk</v>
          </cell>
          <cell r="E1567" t="str">
            <v>CARITAS - HONG KONG</v>
          </cell>
          <cell r="F1567" t="str">
            <v>香港明愛</v>
          </cell>
          <cell r="G1567" t="str">
            <v>http://www.caritas.org.hk</v>
          </cell>
          <cell r="H1567" t="str">
            <v>Caritas Integrated Home Care Service - Tsz Wan Shan 明愛慈雲山綜合家居照顧服務</v>
          </cell>
        </row>
        <row r="1568">
          <cell r="D1568" t="str">
            <v>http://www.caritasse.org.hk</v>
          </cell>
          <cell r="E1568" t="str">
            <v>CARITAS - HONG KONG</v>
          </cell>
          <cell r="F1568" t="str">
            <v>香港明愛</v>
          </cell>
          <cell r="G1568" t="str">
            <v>http://www.caritas.org.hk</v>
          </cell>
          <cell r="H1568" t="str">
            <v>Caritas Integrated Home Care Service - Wah Fu 明愛華富綜合家居照顧服務</v>
          </cell>
        </row>
        <row r="1569">
          <cell r="D1569" t="str">
            <v>http://www.caritasse.org.hk</v>
          </cell>
          <cell r="E1569" t="str">
            <v>CARITAS - HONG KONG</v>
          </cell>
          <cell r="F1569" t="str">
            <v>香港明愛</v>
          </cell>
          <cell r="G1569" t="str">
            <v>http://www.caritas.org.hk</v>
          </cell>
          <cell r="H1569" t="str">
            <v>Caritas Integrated Home Care Service - Yuen Long 明愛元朗綜合家居照顧服務</v>
          </cell>
        </row>
        <row r="1570">
          <cell r="E1570" t="str">
            <v>CARITAS - HONG KONG</v>
          </cell>
          <cell r="F1570" t="str">
            <v>香港明愛</v>
          </cell>
          <cell r="G1570" t="str">
            <v>http://www.caritas.org.hk</v>
          </cell>
          <cell r="H1570" t="str">
            <v>Caritas Janitorial Service 明愛庶務服務</v>
          </cell>
        </row>
        <row r="1571">
          <cell r="D1571" t="str">
            <v>http://www.caritas.org.hk</v>
          </cell>
          <cell r="E1571" t="str">
            <v>CARITAS - HONG KONG</v>
          </cell>
          <cell r="F1571" t="str">
            <v>香港明愛</v>
          </cell>
          <cell r="G1571" t="str">
            <v>http://www.caritas.org.hk</v>
          </cell>
          <cell r="H1571" t="str">
            <v>Caritas Jockey Club Hostel - Choiwan 明愛賽馬會彩雲宿舍</v>
          </cell>
        </row>
        <row r="1572">
          <cell r="D1572" t="str">
            <v>http://www.caritas.org.hk</v>
          </cell>
          <cell r="E1572" t="str">
            <v>CARITAS - HONG KONG</v>
          </cell>
          <cell r="F1572" t="str">
            <v>香港明愛</v>
          </cell>
          <cell r="G1572" t="str">
            <v>http://www.caritas.org.hk</v>
          </cell>
          <cell r="H1572" t="str">
            <v>Caritas Jockey Club Institute Of Community Education - Tsuen Wan 明愛賽馬會社區教育中心 - 荃灣</v>
          </cell>
        </row>
        <row r="1573">
          <cell r="E1573" t="str">
            <v>CARITAS - HONG KONG</v>
          </cell>
          <cell r="F1573" t="str">
            <v>香港明愛</v>
          </cell>
          <cell r="G1573" t="str">
            <v>http://www.caritas.org.hk</v>
          </cell>
          <cell r="H1573" t="str">
            <v>Caritas Jockey Club Integrated Day Services Centre For The Elderly 明愛賽馬會長者日間綜合服務中心</v>
          </cell>
        </row>
        <row r="1574">
          <cell r="D1574" t="str">
            <v>http://ccit.caritas.org.hk</v>
          </cell>
          <cell r="E1574" t="str">
            <v>CARITAS - HONG KONG</v>
          </cell>
          <cell r="F1574" t="str">
            <v>香港明愛</v>
          </cell>
          <cell r="G1574" t="str">
            <v>http://www.caritas.org.hk</v>
          </cell>
          <cell r="H1574" t="str">
            <v>Caritas Jockey Club Integrated Service For Young People - Cheung Chau 明愛賽馬會長洲青少年綜合服務</v>
          </cell>
        </row>
        <row r="1575">
          <cell r="D1575" t="str">
            <v>http://lmsit.caritas.org.hk/</v>
          </cell>
          <cell r="E1575" t="str">
            <v>CARITAS - HONG KONG</v>
          </cell>
          <cell r="F1575" t="str">
            <v>香港明愛</v>
          </cell>
          <cell r="G1575" t="str">
            <v>http://www.caritas.org.hk</v>
          </cell>
          <cell r="H1575" t="str">
            <v>Caritas Jockey Club Integrated Service For Young People - Lei Muk Shue 明愛賽馬會梨木樹青少年綜合服務</v>
          </cell>
        </row>
        <row r="1576">
          <cell r="D1576" t="str">
            <v>http://sttit.caritas.org.hk/main.asp</v>
          </cell>
          <cell r="E1576" t="str">
            <v>CARITAS - HONG KONG</v>
          </cell>
          <cell r="F1576" t="str">
            <v>香港明愛</v>
          </cell>
          <cell r="G1576" t="str">
            <v>http://www.caritas.org.hk</v>
          </cell>
          <cell r="H1576" t="str">
            <v>Caritas Jockey Club Integrated Service For Young People - Shek Tong Tsui 明愛賽馬會石塘咀青少年綜合服務</v>
          </cell>
        </row>
        <row r="1577">
          <cell r="D1577" t="str">
            <v>http://sit.caritas.org.hk/frame.htm</v>
          </cell>
          <cell r="E1577" t="str">
            <v>CARITAS - HONG KONG</v>
          </cell>
          <cell r="F1577" t="str">
            <v>香港明愛</v>
          </cell>
          <cell r="G1577" t="str">
            <v>http://www.caritas.org.hk</v>
          </cell>
          <cell r="H1577" t="str">
            <v>Caritas Jockey Club Integrated Service For Young People - Stanley 明愛賽馬會赤柱青少年綜合服務</v>
          </cell>
        </row>
        <row r="1578">
          <cell r="D1578" t="str">
            <v>http://ttit.caritas.org.hk/newcenter/index.html</v>
          </cell>
          <cell r="E1578" t="str">
            <v>CARITAS - HONG KONG</v>
          </cell>
          <cell r="F1578" t="str">
            <v>香港明愛</v>
          </cell>
          <cell r="G1578" t="str">
            <v>http://www.caritas.org.hk</v>
          </cell>
          <cell r="H1578" t="str">
            <v>Caritas Jockey Club Integrated Service For Young People - Tak Tin 明愛賽馬會德田青少年綜合服務</v>
          </cell>
        </row>
        <row r="1579">
          <cell r="D1579" t="str">
            <v>http://tmit.caritas.org.hk/tmit/index.htm</v>
          </cell>
          <cell r="E1579" t="str">
            <v>CARITAS - HONG KONG</v>
          </cell>
          <cell r="F1579" t="str">
            <v>香港明愛</v>
          </cell>
          <cell r="G1579" t="str">
            <v>http://www.caritas.org.hk</v>
          </cell>
          <cell r="H1579" t="str">
            <v>Caritas Jockey Club Integrated Service For Young People - Tuen Mun 明愛賽馬會屯門青少年綜合服務</v>
          </cell>
        </row>
        <row r="1580">
          <cell r="D1580" t="str">
            <v>http://wtsit.caritas.org.hk/</v>
          </cell>
          <cell r="E1580" t="str">
            <v>CARITAS - HONG KONG</v>
          </cell>
          <cell r="F1580" t="str">
            <v>香港明愛</v>
          </cell>
          <cell r="G1580" t="str">
            <v>http://www.caritas.org.hk</v>
          </cell>
          <cell r="H1580" t="str">
            <v>Caritas Jockey Club Integrated Service For Young People - Wong Tai Sin 明愛賽馬會黃大仙青少年綜合服務</v>
          </cell>
        </row>
        <row r="1581">
          <cell r="D1581" t="str">
            <v>http://www.caritaslkrc.org.hk/</v>
          </cell>
          <cell r="E1581" t="str">
            <v>CARITAS - HONG KONG</v>
          </cell>
          <cell r="F1581" t="str">
            <v>香港明愛</v>
          </cell>
          <cell r="G1581" t="str">
            <v>http://www.caritas.org.hk</v>
          </cell>
          <cell r="H1581" t="str">
            <v>Caritas Jockey Club Lai King Rehabilitation Centre 明愛賽馬會荔景社會服務中心</v>
          </cell>
        </row>
        <row r="1582">
          <cell r="D1582" t="str">
            <v>http://www.lys.edu.hk/</v>
          </cell>
          <cell r="E1582" t="str">
            <v>CARITAS - HONG KONG</v>
          </cell>
          <cell r="F1582" t="str">
            <v>香港明愛</v>
          </cell>
          <cell r="G1582" t="str">
            <v>http://www.caritas.org.hk</v>
          </cell>
          <cell r="H1582" t="str">
            <v>Caritas Jockey Club Lok Yan School 明愛賽馬會樂仁學校</v>
          </cell>
        </row>
        <row r="1583">
          <cell r="E1583" t="str">
            <v>CARITAS - HONG KONG</v>
          </cell>
          <cell r="F1583" t="str">
            <v>香港明愛</v>
          </cell>
          <cell r="G1583" t="str">
            <v>http://www.caritas.org.hk</v>
          </cell>
          <cell r="H1583" t="str">
            <v>Caritas Jockey Club Project Cheers 明愛賽馬會「樂成長‧愛同行」計劃</v>
          </cell>
        </row>
        <row r="1584">
          <cell r="D1584" t="str">
            <v>http://www.caritas.org.hk</v>
          </cell>
          <cell r="E1584" t="str">
            <v>CARITAS - HONG KONG</v>
          </cell>
          <cell r="F1584" t="str">
            <v>香港明愛</v>
          </cell>
          <cell r="G1584" t="str">
            <v>http://www.caritas.org.hk</v>
          </cell>
          <cell r="H1584" t="str">
            <v>Caritas Joyous Link 明愛樂薈牽</v>
          </cell>
        </row>
        <row r="1585">
          <cell r="D1585" t="str">
            <v>http://www.caritas.org.hk</v>
          </cell>
          <cell r="E1585" t="str">
            <v>CARITAS - HONG KONG</v>
          </cell>
          <cell r="F1585" t="str">
            <v>香港明愛</v>
          </cell>
          <cell r="G1585" t="str">
            <v>http://www.caritas.org.hk</v>
          </cell>
          <cell r="H1585" t="str">
            <v>Caritas Ka Fai House 明愛家暉苑</v>
          </cell>
        </row>
        <row r="1586">
          <cell r="D1586" t="str">
            <v>http://kyns.caritas.org.hk/</v>
          </cell>
          <cell r="E1586" t="str">
            <v>CARITAS - HONG KONG</v>
          </cell>
          <cell r="F1586" t="str">
            <v>香港明愛</v>
          </cell>
          <cell r="G1586" t="str">
            <v>http://www.caritas.org.hk</v>
          </cell>
          <cell r="H1586" t="str">
            <v>Caritas Kai Yau Nursery School 明愛啟幼幼兒學校</v>
          </cell>
        </row>
        <row r="1587">
          <cell r="D1587" t="str">
            <v>http://www.caritas.org.hk</v>
          </cell>
          <cell r="E1587" t="str">
            <v>CARITAS - HONG KONG</v>
          </cell>
          <cell r="F1587" t="str">
            <v>香港明愛</v>
          </cell>
          <cell r="G1587" t="str">
            <v>http://www.caritas.org.hk</v>
          </cell>
          <cell r="H1587" t="str">
            <v>Caritas Kennedy Town Social Centre 明愛堅尼地城服務中心</v>
          </cell>
        </row>
        <row r="1588">
          <cell r="D1588" t="str">
            <v>http://www.caritas.org.hk</v>
          </cell>
          <cell r="E1588" t="str">
            <v>CARITAS - HONG KONG</v>
          </cell>
          <cell r="F1588" t="str">
            <v>香港明愛</v>
          </cell>
          <cell r="G1588" t="str">
            <v>http://www.caritas.org.hk</v>
          </cell>
          <cell r="H1588" t="str">
            <v>Caritas King Hong Home 明愛景康居</v>
          </cell>
        </row>
        <row r="1589">
          <cell r="D1589" t="str">
            <v>http://www.caritas.org.hk</v>
          </cell>
          <cell r="E1589" t="str">
            <v>CARITAS - HONG KONG</v>
          </cell>
          <cell r="F1589" t="str">
            <v>香港明愛</v>
          </cell>
          <cell r="G1589" t="str">
            <v>http://www.caritas.org.hk</v>
          </cell>
          <cell r="H1589" t="str">
            <v>Caritas Kowloon Social Centre 明愛九龍服務中心</v>
          </cell>
        </row>
        <row r="1590">
          <cell r="D1590" t="str">
            <v>http://www.caritas.org.hk</v>
          </cell>
          <cell r="E1590" t="str">
            <v>CARITAS - HONG KONG</v>
          </cell>
          <cell r="F1590" t="str">
            <v>香港明愛</v>
          </cell>
          <cell r="G1590" t="str">
            <v>http://www.caritas.org.hk</v>
          </cell>
          <cell r="H1590" t="str">
            <v>Caritas Kowloon Tong Community Education Centre - Day School 明愛九龍塘社區進修中心─日校</v>
          </cell>
        </row>
        <row r="1591">
          <cell r="D1591" t="str">
            <v>http://www.caritas.org.hk</v>
          </cell>
          <cell r="E1591" t="str">
            <v>CARITAS - HONG KONG</v>
          </cell>
          <cell r="F1591" t="str">
            <v>香港明愛</v>
          </cell>
          <cell r="G1591" t="str">
            <v>http://www.caritas.org.hk</v>
          </cell>
          <cell r="H1591" t="str">
            <v>Caritas Kowloon Tong Community Education Centre - Night School 明愛九龍塘社區進修中心─夜校</v>
          </cell>
        </row>
        <row r="1592">
          <cell r="D1592" t="str">
            <v>http://www.caritasrehab.org.hk</v>
          </cell>
          <cell r="E1592" t="str">
            <v>CARITAS - HONG KONG</v>
          </cell>
          <cell r="F1592" t="str">
            <v>香港明愛</v>
          </cell>
          <cell r="G1592" t="str">
            <v>http://www.caritas.org.hk</v>
          </cell>
          <cell r="H1592" t="str">
            <v>Caritas La Vie Bakery 明愛天糧包餅工房</v>
          </cell>
        </row>
        <row r="1593">
          <cell r="E1593" t="str">
            <v>CARITAS - HONG KONG</v>
          </cell>
          <cell r="F1593" t="str">
            <v>香港明愛</v>
          </cell>
          <cell r="G1593" t="str">
            <v>http://www.caritas.org.hk</v>
          </cell>
          <cell r="H1593" t="str">
            <v>Caritas Labour Development Project 明愛職工發展計劃(明愛荔枝角職工中心)</v>
          </cell>
        </row>
        <row r="1594">
          <cell r="D1594" t="str">
            <v>http://www.caritas.org.hk</v>
          </cell>
          <cell r="E1594" t="str">
            <v>CARITAS - HONG KONG</v>
          </cell>
          <cell r="F1594" t="str">
            <v>香港明愛</v>
          </cell>
          <cell r="G1594" t="str">
            <v>http://www.caritas.org.hk</v>
          </cell>
          <cell r="H1594" t="str">
            <v>Caritas Lai Hong Home 明愛荔康居</v>
          </cell>
        </row>
        <row r="1595">
          <cell r="D1595" t="str">
            <v>http://www.caritasse.org.hk</v>
          </cell>
          <cell r="E1595" t="str">
            <v>CARITAS - HONG KONG</v>
          </cell>
          <cell r="F1595" t="str">
            <v>香港明愛</v>
          </cell>
          <cell r="G1595" t="str">
            <v>http://www.caritas.org.hk</v>
          </cell>
          <cell r="H1595" t="str">
            <v>Caritas Lai Kok Home 明愛麗閣苑</v>
          </cell>
        </row>
        <row r="1596">
          <cell r="E1596" t="str">
            <v>CARITAS - HONG KONG</v>
          </cell>
          <cell r="F1596" t="str">
            <v>香港明愛</v>
          </cell>
          <cell r="G1596" t="str">
            <v>http://www.caritas.org.hk</v>
          </cell>
          <cell r="H1596" t="str">
            <v>Caritas Learning And Growth Support Centre 明愛學習與成長支援中心</v>
          </cell>
        </row>
        <row r="1597">
          <cell r="D1597" t="str">
            <v>http://www.threemed.com.hk/ah/lks.htm</v>
          </cell>
          <cell r="E1597" t="str">
            <v>CARITAS - HONG KONG</v>
          </cell>
          <cell r="F1597" t="str">
            <v>香港明愛</v>
          </cell>
          <cell r="G1597" t="str">
            <v>http://www.caritas.org.hk</v>
          </cell>
          <cell r="H1597" t="str">
            <v>Caritas Li Ka Shing Care And Attention Home 明愛李嘉誠護理安老院</v>
          </cell>
        </row>
        <row r="1598">
          <cell r="D1598" t="str">
            <v>http://www.caritas-chs.org.hk</v>
          </cell>
          <cell r="E1598" t="str">
            <v>CARITAS - HONG KONG</v>
          </cell>
          <cell r="F1598" t="str">
            <v>香港明愛</v>
          </cell>
          <cell r="G1598" t="str">
            <v>http://www.caritas.org.hk</v>
          </cell>
          <cell r="H1598" t="str">
            <v>Caritas Ling Yuet Sin Hostel 明愛凌月仙宿舍</v>
          </cell>
        </row>
        <row r="1599">
          <cell r="D1599" t="str">
            <v>http://lyskg.caritas.org.hk/kid.htm</v>
          </cell>
          <cell r="E1599" t="str">
            <v>CARITAS - HONG KONG</v>
          </cell>
          <cell r="F1599" t="str">
            <v>香港明愛</v>
          </cell>
          <cell r="G1599" t="str">
            <v>http://www.caritas.org.hk</v>
          </cell>
          <cell r="H1599" t="str">
            <v>Caritas Ling Yuet Sin Kindergarten 明愛凌月仙幼稚園</v>
          </cell>
        </row>
        <row r="1600">
          <cell r="D1600" t="str">
            <v>http://lcns.caritas.org.hk/introduction.htm</v>
          </cell>
          <cell r="E1600" t="str">
            <v>CARITAS - HONG KONG</v>
          </cell>
          <cell r="F1600" t="str">
            <v>香港明愛</v>
          </cell>
          <cell r="G1600" t="str">
            <v>http://www.caritas.org.hk</v>
          </cell>
          <cell r="H1600" t="str">
            <v>Caritas Lions Club Of Hong Kong (Pacific) Nursery School 明愛香港太平洋獅子會幼兒學校</v>
          </cell>
        </row>
        <row r="1601">
          <cell r="D1601" t="str">
            <v>http://www.caritas.org.hk</v>
          </cell>
          <cell r="E1601" t="str">
            <v>CARITAS - HONG KONG</v>
          </cell>
          <cell r="F1601" t="str">
            <v>香港明愛</v>
          </cell>
          <cell r="G1601" t="str">
            <v>http://www.caritas.org.hk</v>
          </cell>
          <cell r="H1601" t="str">
            <v>Caritas Lodge 明愛賓館</v>
          </cell>
        </row>
        <row r="1602">
          <cell r="D1602" t="str">
            <v>http://www.caritas.org.hk</v>
          </cell>
          <cell r="E1602" t="str">
            <v>CARITAS - HONG KONG</v>
          </cell>
          <cell r="F1602" t="str">
            <v>香港明愛</v>
          </cell>
          <cell r="G1602" t="str">
            <v>http://www.caritas.org.hk</v>
          </cell>
          <cell r="H1602" t="str">
            <v>Caritas Lodges Service 明愛賓館服務</v>
          </cell>
        </row>
        <row r="1603">
          <cell r="D1603" t="str">
            <v>http://www.caritas.org.hk</v>
          </cell>
          <cell r="E1603" t="str">
            <v>CARITAS - HONG KONG</v>
          </cell>
          <cell r="F1603" t="str">
            <v>香港明愛</v>
          </cell>
          <cell r="G1603" t="str">
            <v>http://www.caritas.org.hk</v>
          </cell>
          <cell r="H1603" t="str">
            <v>Caritas Lok Chung Hostel 明愛樂頌宿舍</v>
          </cell>
        </row>
        <row r="1604">
          <cell r="D1604" t="str">
            <v>http://www.caritas.org.hk</v>
          </cell>
          <cell r="E1604" t="str">
            <v>CARITAS - HONG KONG</v>
          </cell>
          <cell r="F1604" t="str">
            <v>香港明愛</v>
          </cell>
          <cell r="G1604" t="str">
            <v>http://www.caritas.org.hk</v>
          </cell>
          <cell r="H1604" t="str">
            <v>Caritas Lok Dao Integrated Vocational Rehabilitation Workshop 明愛樂道坊</v>
          </cell>
        </row>
        <row r="1605">
          <cell r="D1605" t="str">
            <v>http://www.caritas.org.hk</v>
          </cell>
          <cell r="E1605" t="str">
            <v>CARITAS - HONG KONG</v>
          </cell>
          <cell r="F1605" t="str">
            <v>香港明愛</v>
          </cell>
          <cell r="G1605" t="str">
            <v>http://www.caritas.org.hk</v>
          </cell>
          <cell r="H1605" t="str">
            <v>Caritas Lok Fung Day Activity Centre 明愛樂豐展能中心</v>
          </cell>
        </row>
        <row r="1606">
          <cell r="D1606" t="str">
            <v>http://www.caritas.org.hk</v>
          </cell>
          <cell r="E1606" t="str">
            <v>CARITAS - HONG KONG</v>
          </cell>
          <cell r="F1606" t="str">
            <v>香港明愛</v>
          </cell>
          <cell r="G1606" t="str">
            <v>http://www.caritas.org.hk</v>
          </cell>
          <cell r="H1606" t="str">
            <v>Caritas Lok Hang Workshop 明愛樂行工場</v>
          </cell>
        </row>
        <row r="1607">
          <cell r="D1607" t="str">
            <v>http://family.caritas.org.hk</v>
          </cell>
          <cell r="E1607" t="str">
            <v>CARITAS - HONG KONG</v>
          </cell>
          <cell r="F1607" t="str">
            <v>香港明愛</v>
          </cell>
          <cell r="G1607" t="str">
            <v>http://www.caritas.org.hk</v>
          </cell>
          <cell r="H1607" t="str">
            <v>Caritas Lok Heep Club 明愛樂協會</v>
          </cell>
        </row>
        <row r="1608">
          <cell r="D1608" t="str">
            <v>http://www.caritas.org.hk</v>
          </cell>
          <cell r="E1608" t="str">
            <v>CARITAS - HONG KONG</v>
          </cell>
          <cell r="F1608" t="str">
            <v>香港明愛</v>
          </cell>
          <cell r="G1608" t="str">
            <v>http://www.caritas.org.hk</v>
          </cell>
          <cell r="H1608" t="str">
            <v>Caritas Lok Him Day Activity Centre 明愛樂謙展能中心</v>
          </cell>
        </row>
        <row r="1609">
          <cell r="D1609" t="str">
            <v>http://www.caritas.org.hk</v>
          </cell>
          <cell r="E1609" t="str">
            <v>CARITAS - HONG KONG</v>
          </cell>
          <cell r="F1609" t="str">
            <v>香港明愛</v>
          </cell>
          <cell r="G1609" t="str">
            <v>http://www.caritas.org.hk</v>
          </cell>
          <cell r="H1609" t="str">
            <v>Caritas Lok Hing Child Care Centre 明愛樂興幼兒中心</v>
          </cell>
        </row>
        <row r="1610">
          <cell r="D1610" t="str">
            <v>http://www.lokjun.edu.hk</v>
          </cell>
          <cell r="E1610" t="str">
            <v>CARITAS - HONG KONG</v>
          </cell>
          <cell r="F1610" t="str">
            <v>香港明愛</v>
          </cell>
          <cell r="G1610" t="str">
            <v>http://www.caritas.org.hk</v>
          </cell>
          <cell r="H1610" t="str">
            <v>Caritas Lok Jun School 明愛樂進學校</v>
          </cell>
        </row>
        <row r="1611">
          <cell r="D1611" t="str">
            <v>http://www.lokkan.edu.hk</v>
          </cell>
          <cell r="E1611" t="str">
            <v>CARITAS - HONG KONG</v>
          </cell>
          <cell r="F1611" t="str">
            <v>香港明愛</v>
          </cell>
          <cell r="G1611" t="str">
            <v>http://www.caritas.org.hk</v>
          </cell>
          <cell r="H1611" t="str">
            <v>Caritas Lok Kan School 明愛樂勤學校</v>
          </cell>
        </row>
        <row r="1612">
          <cell r="D1612" t="str">
            <v>http://www.caritas.org.hk</v>
          </cell>
          <cell r="E1612" t="str">
            <v>CARITAS - HONG KONG</v>
          </cell>
          <cell r="F1612" t="str">
            <v>香港明愛</v>
          </cell>
          <cell r="G1612" t="str">
            <v>http://www.caritas.org.hk</v>
          </cell>
          <cell r="H1612" t="str">
            <v>Caritas Lok Kin Workshop 明愛樂健工場</v>
          </cell>
        </row>
        <row r="1613">
          <cell r="D1613" t="str">
            <v>http://www.caritas.org.hk</v>
          </cell>
          <cell r="E1613" t="str">
            <v>CARITAS - HONG KONG</v>
          </cell>
          <cell r="F1613" t="str">
            <v>香港明愛</v>
          </cell>
          <cell r="G1613" t="str">
            <v>http://www.caritas.org.hk</v>
          </cell>
          <cell r="H1613" t="str">
            <v>Caritas Lok King Hostel 明愛樂敬宿舍</v>
          </cell>
        </row>
        <row r="1614">
          <cell r="D1614" t="str">
            <v>http://www.caritas.org.hk</v>
          </cell>
          <cell r="E1614" t="str">
            <v>CARITAS - HONG KONG</v>
          </cell>
          <cell r="F1614" t="str">
            <v>香港明愛</v>
          </cell>
          <cell r="G1614" t="str">
            <v>http://www.caritas.org.hk</v>
          </cell>
          <cell r="H1614" t="str">
            <v>Caritas Lok Miu Early Education And Training Centre 明愛樂苗學前教育及訓練中心</v>
          </cell>
        </row>
        <row r="1615">
          <cell r="D1615" t="str">
            <v>http://www.caritas.org.hk</v>
          </cell>
          <cell r="E1615" t="str">
            <v>CARITAS - HONG KONG</v>
          </cell>
          <cell r="F1615" t="str">
            <v>香港明愛</v>
          </cell>
          <cell r="G1615" t="str">
            <v>http://www.caritas.org.hk</v>
          </cell>
          <cell r="H1615" t="str">
            <v>Caritas Lok Mo Integrated Vocational Training Centre 明愛樂務綜合職業訓練中心</v>
          </cell>
        </row>
        <row r="1616">
          <cell r="D1616" t="str">
            <v>http://www.caritas.org.hk</v>
          </cell>
          <cell r="E1616" t="str">
            <v>CARITAS - HONG KONG</v>
          </cell>
          <cell r="F1616" t="str">
            <v>香港明愛</v>
          </cell>
          <cell r="G1616" t="str">
            <v>http://www.caritas.org.hk</v>
          </cell>
          <cell r="H1616" t="str">
            <v>Caritas Lok Ngai Day Activity Centre 明愛樂毅展能中心</v>
          </cell>
        </row>
        <row r="1617">
          <cell r="D1617" t="str">
            <v>http://www.caritas.org.hk</v>
          </cell>
          <cell r="E1617" t="str">
            <v>CARITAS - HONG KONG</v>
          </cell>
          <cell r="F1617" t="str">
            <v>香港明愛</v>
          </cell>
          <cell r="G1617" t="str">
            <v>http://www.caritas.org.hk</v>
          </cell>
          <cell r="H1617" t="str">
            <v>Caritas Lok Shing Hostel 明愛樂盛宿舍</v>
          </cell>
        </row>
        <row r="1618">
          <cell r="E1618" t="str">
            <v>CARITAS - HONG KONG</v>
          </cell>
          <cell r="F1618" t="str">
            <v>香港明愛</v>
          </cell>
          <cell r="G1618" t="str">
            <v>http://www.caritas.org.hk</v>
          </cell>
          <cell r="H1618" t="str">
            <v>Caritas Lok Wah Hostel 明愛樂華宿舍</v>
          </cell>
        </row>
        <row r="1619">
          <cell r="D1619" t="str">
            <v>http://www.caritas.org.hk</v>
          </cell>
          <cell r="E1619" t="str">
            <v>CARITAS - HONG KONG</v>
          </cell>
          <cell r="F1619" t="str">
            <v>香港明愛</v>
          </cell>
          <cell r="G1619" t="str">
            <v>http://www.caritas.org.hk</v>
          </cell>
          <cell r="H1619" t="str">
            <v>Caritas Lok Wo Hostel 明愛樂和宿舍</v>
          </cell>
        </row>
        <row r="1620">
          <cell r="D1620" t="str">
            <v>http://www.caritas.org.hk</v>
          </cell>
          <cell r="E1620" t="str">
            <v>CARITAS - HONG KONG</v>
          </cell>
          <cell r="F1620" t="str">
            <v>香港明愛</v>
          </cell>
          <cell r="G1620" t="str">
            <v>http://www.caritas.org.hk</v>
          </cell>
          <cell r="H1620" t="str">
            <v>Caritas Lok Yau Early Education And Training Centre 明愛樂幼學前教育及訓練中心</v>
          </cell>
        </row>
        <row r="1621">
          <cell r="E1621" t="str">
            <v>CARITAS - HONG KONG</v>
          </cell>
          <cell r="F1621" t="str">
            <v>香港明愛</v>
          </cell>
          <cell r="G1621" t="str">
            <v>http://www.caritas.org.hk</v>
          </cell>
          <cell r="H1621" t="str">
            <v>Caritas Lok Yi School 明愛樂義學校</v>
          </cell>
        </row>
        <row r="1622">
          <cell r="D1622" t="str">
            <v>http://www.caritas.org.hk</v>
          </cell>
          <cell r="E1622" t="str">
            <v>CARITAS - HONG KONG</v>
          </cell>
          <cell r="F1622" t="str">
            <v>香港明愛</v>
          </cell>
          <cell r="G1622" t="str">
            <v>http://www.caritas.org.hk</v>
          </cell>
          <cell r="H1622" t="str">
            <v>Caritas Lok Yin Day Activity Centre 明愛樂然展能中心</v>
          </cell>
        </row>
        <row r="1623">
          <cell r="D1623" t="str">
            <v>http://www.caritasse.org.hk</v>
          </cell>
          <cell r="E1623" t="str">
            <v>CARITAS - HONG KONG</v>
          </cell>
          <cell r="F1623" t="str">
            <v>香港明愛</v>
          </cell>
          <cell r="G1623" t="str">
            <v>http://www.caritas.org.hk</v>
          </cell>
          <cell r="H1623" t="str">
            <v>Caritas Lung Tin Home 明愛龍田苑</v>
          </cell>
        </row>
        <row r="1624">
          <cell r="D1624" t="str">
            <v>http://www.caritas.org.hk</v>
          </cell>
          <cell r="E1624" t="str">
            <v>CARITAS - HONG KONG</v>
          </cell>
          <cell r="F1624" t="str">
            <v>香港明愛</v>
          </cell>
          <cell r="G1624" t="str">
            <v>http://www.caritas.org.hk</v>
          </cell>
          <cell r="H1624" t="str">
            <v>Caritas Lung Yeuk Tau Community Development Project 明愛龍躍頭社區發展計劃</v>
          </cell>
        </row>
        <row r="1625">
          <cell r="D1625" t="str">
            <v>http://cmos.edu.hk/public/modules/index.php</v>
          </cell>
          <cell r="E1625" t="str">
            <v>CARITAS - HONG KONG</v>
          </cell>
          <cell r="F1625" t="str">
            <v>香港明愛</v>
          </cell>
          <cell r="G1625" t="str">
            <v>http://www.caritas.org.hk</v>
          </cell>
          <cell r="H1625" t="str">
            <v>Caritas Ma On Shan Secondary School 明愛馬鞍山中學</v>
          </cell>
        </row>
        <row r="1626">
          <cell r="D1626" t="str">
            <v>http://www.caritas.org.hk</v>
          </cell>
          <cell r="E1626" t="str">
            <v>CARITAS - HONG KONG</v>
          </cell>
          <cell r="F1626" t="str">
            <v>香港明愛</v>
          </cell>
          <cell r="G1626" t="str">
            <v>http://www.caritas.org.hk</v>
          </cell>
          <cell r="H1626" t="str">
            <v>Caritas Medical Centre 明愛醫院</v>
          </cell>
        </row>
        <row r="1627">
          <cell r="E1627" t="str">
            <v>PO LEUNG KUK</v>
          </cell>
          <cell r="F1627" t="str">
            <v>保良局</v>
          </cell>
          <cell r="G1627" t="str">
            <v>http://www.poleungkuk.org.hk</v>
          </cell>
          <cell r="H1627" t="str">
            <v>Caritas Medical Centre Integrated Discharge Support Program For Elderly Patients - Po Leung Kuk Home Support Team 明愛醫院離院長者綜合支援計劃 - 保良家居支援隊伍</v>
          </cell>
        </row>
        <row r="1628">
          <cell r="E1628" t="str">
            <v>HONG KONG RED CROSS</v>
          </cell>
          <cell r="F1628" t="str">
            <v>香港紅十字會</v>
          </cell>
          <cell r="G1628" t="str">
            <v>/en/donation/search/ngodetails.aspx?ID=102</v>
          </cell>
          <cell r="H1628" t="str">
            <v xml:space="preserve">Caritas Medical Centre Red Cross School </v>
          </cell>
        </row>
        <row r="1629">
          <cell r="E1629" t="str">
            <v>CARITAS - HONG KONG</v>
          </cell>
          <cell r="F1629" t="str">
            <v>香港明愛</v>
          </cell>
          <cell r="G1629" t="str">
            <v>http://www.caritas.org.hk</v>
          </cell>
          <cell r="H1629" t="str">
            <v>Caritas Medical Centre Tuck Shop 明愛醫院小賣部</v>
          </cell>
        </row>
        <row r="1630">
          <cell r="E1630" t="str">
            <v>CARITAS - HONG KONG</v>
          </cell>
          <cell r="F1630" t="str">
            <v>香港明愛</v>
          </cell>
          <cell r="G1630" t="str">
            <v>http://www.caritas.org.hk</v>
          </cell>
          <cell r="H1630" t="str">
            <v>Caritas Mental Health Project 明愛心理健康輔導計劃</v>
          </cell>
        </row>
        <row r="1631">
          <cell r="D1631" t="str">
            <v>http://www.caritas.org.hk</v>
          </cell>
          <cell r="E1631" t="str">
            <v>CARITAS - HONG KONG</v>
          </cell>
          <cell r="F1631" t="str">
            <v>香港明愛</v>
          </cell>
          <cell r="G1631" t="str">
            <v>http://www.caritas.org.hk</v>
          </cell>
          <cell r="H1631" t="str">
            <v>Caritas Ming Fai Camp 明愛明暉營</v>
          </cell>
        </row>
        <row r="1632">
          <cell r="D1632" t="str">
            <v>http://mcskcc.caritas.org.hk/public/modules/main_page/index.htm</v>
          </cell>
          <cell r="E1632" t="str">
            <v>CARITAS - HONG KONG</v>
          </cell>
          <cell r="F1632" t="str">
            <v>香港明愛</v>
          </cell>
          <cell r="G1632" t="str">
            <v>http://www.caritas.org.hk</v>
          </cell>
          <cell r="H1632" t="str">
            <v>Caritas Mok Cheung Sui Kun Community Centre 明愛莫張瑞勤社區中心</v>
          </cell>
        </row>
        <row r="1633">
          <cell r="D1633" t="str">
            <v>http://www.caritas.org.hk</v>
          </cell>
          <cell r="E1633" t="str">
            <v>CARITAS - HONG KONG</v>
          </cell>
          <cell r="F1633" t="str">
            <v>香港明愛</v>
          </cell>
          <cell r="G1633" t="str">
            <v>http://www.caritas.org.hk</v>
          </cell>
          <cell r="H1633" t="str">
            <v>Caritas Mongkok Hostel 明愛旺角宿舍</v>
          </cell>
        </row>
        <row r="1634">
          <cell r="D1634" t="str">
            <v>http://www.caritas.org.hk</v>
          </cell>
          <cell r="E1634" t="str">
            <v>CARITAS - HONG KONG</v>
          </cell>
          <cell r="F1634" t="str">
            <v>香港明愛</v>
          </cell>
          <cell r="G1634" t="str">
            <v>http://www.caritas.org.hk</v>
          </cell>
          <cell r="H1634" t="str">
            <v>Caritas Mutual Aid Centre For Single Parent Families 明愛單親家庭互助中心</v>
          </cell>
        </row>
        <row r="1635">
          <cell r="D1635" t="str">
            <v>http://www.caritas.org.hk</v>
          </cell>
          <cell r="E1635" t="str">
            <v>CARITAS - HONG KONG</v>
          </cell>
          <cell r="F1635" t="str">
            <v>香港明愛</v>
          </cell>
          <cell r="G1635" t="str">
            <v>http://www.caritas.org.hk</v>
          </cell>
          <cell r="H1635" t="str">
            <v>Caritas Mutual Aid Grassroots Centre For Men 明愛基層男士互助中心</v>
          </cell>
        </row>
        <row r="1636">
          <cell r="D1636" t="str">
            <v>http://www.caritas.org.hk</v>
          </cell>
          <cell r="E1636" t="str">
            <v>CARITAS - HONG KONG</v>
          </cell>
          <cell r="F1636" t="str">
            <v>香港明愛</v>
          </cell>
          <cell r="G1636" t="str">
            <v>http://www.caritas.org.hk</v>
          </cell>
          <cell r="H1636" t="str">
            <v>Caritas Mutual Help Child Care Centre - Tsuen Wan 明愛荃灣互助幼兒中心</v>
          </cell>
        </row>
        <row r="1637">
          <cell r="D1637" t="str">
            <v>http://www.caritasse.org.hk</v>
          </cell>
          <cell r="E1637" t="str">
            <v>CARITAS - HONG KONG</v>
          </cell>
          <cell r="F1637" t="str">
            <v>香港明愛</v>
          </cell>
          <cell r="G1637" t="str">
            <v>http://www.caritas.org.hk</v>
          </cell>
          <cell r="H1637" t="str">
            <v>Caritas Mutual Help Project (Day Care Centre) 明愛恩柏軒(日間護理中心)</v>
          </cell>
        </row>
        <row r="1638">
          <cell r="D1638" t="str">
            <v>http://www.caritasse.org.hk</v>
          </cell>
          <cell r="E1638" t="str">
            <v>CARITAS - HONG KONG</v>
          </cell>
          <cell r="F1638" t="str">
            <v>香港明愛</v>
          </cell>
          <cell r="G1638" t="str">
            <v>http://www.caritas.org.hk</v>
          </cell>
          <cell r="H1638" t="str">
            <v>Caritas Mutual Help Project (Elder Support Link) 明愛長者用品互助社</v>
          </cell>
        </row>
        <row r="1639">
          <cell r="D1639" t="str">
            <v>http://www.caritas.org.hk</v>
          </cell>
          <cell r="E1639" t="str">
            <v>CARITAS - HONG KONG</v>
          </cell>
          <cell r="F1639" t="str">
            <v>香港明愛</v>
          </cell>
          <cell r="G1639" t="str">
            <v>http://www.caritas.org.hk</v>
          </cell>
          <cell r="H1639" t="str">
            <v>Caritas Ngau Tau Kok Social Centre 明愛牛頭角服務中心</v>
          </cell>
        </row>
        <row r="1640">
          <cell r="D1640" t="str">
            <v>http://ktns.caritas.org.hk/</v>
          </cell>
          <cell r="E1640" t="str">
            <v>CARITAS - HONG KONG</v>
          </cell>
          <cell r="F1640" t="str">
            <v>香港明愛</v>
          </cell>
          <cell r="G1640" t="str">
            <v>http://www.caritas.org.hk</v>
          </cell>
          <cell r="H1640" t="str">
            <v>Caritas Nursery School - Kennedy Town 明愛堅尼地城幼兒學校</v>
          </cell>
        </row>
        <row r="1641">
          <cell r="D1641" t="str">
            <v>http://lymns.caritas.org.hk/index.htm</v>
          </cell>
          <cell r="E1641" t="str">
            <v>CARITAS - HONG KONG</v>
          </cell>
          <cell r="F1641" t="str">
            <v>香港明愛</v>
          </cell>
          <cell r="G1641" t="str">
            <v>http://www.caritas.org.hk</v>
          </cell>
          <cell r="H1641" t="str">
            <v>Caritas Nursery School - Lei Yue Mun 明愛鯉魚門幼兒學校</v>
          </cell>
        </row>
        <row r="1642">
          <cell r="D1642" t="str">
            <v>http://stns.caritas.org.hk/index.htm</v>
          </cell>
          <cell r="E1642" t="str">
            <v>CARITAS - HONG KONG</v>
          </cell>
          <cell r="F1642" t="str">
            <v>香港明愛</v>
          </cell>
          <cell r="G1642" t="str">
            <v>http://www.caritas.org.hk</v>
          </cell>
          <cell r="H1642" t="str">
            <v>Caritas Nursery School - Shatin 明愛沙田幼兒學校</v>
          </cell>
        </row>
        <row r="1643">
          <cell r="D1643" t="str">
            <v>http://tklns.caritas.org.hk/index.htm</v>
          </cell>
          <cell r="E1643" t="str">
            <v>CARITAS - HONG KONG</v>
          </cell>
          <cell r="F1643" t="str">
            <v>香港明愛</v>
          </cell>
          <cell r="G1643" t="str">
            <v>http://www.caritas.org.hk</v>
          </cell>
          <cell r="H1643" t="str">
            <v>Caritas Nursery School - Ta Kwu Ling 明愛打鼓嶺幼兒學校</v>
          </cell>
        </row>
        <row r="1644">
          <cell r="D1644" t="str">
            <v>http://tlns.caritas.org.hk/index.htm</v>
          </cell>
          <cell r="E1644" t="str">
            <v>CARITAS - HONG KONG</v>
          </cell>
          <cell r="F1644" t="str">
            <v>香港明愛</v>
          </cell>
          <cell r="G1644" t="str">
            <v>http://www.caritas.org.hk</v>
          </cell>
          <cell r="H1644" t="str">
            <v>Caritas Nursery School - Tsui Lam 明愛翠林幼兒學校</v>
          </cell>
        </row>
        <row r="1645">
          <cell r="D1645" t="str">
            <v>http://ytns.caritas.org.hk/index.htm</v>
          </cell>
          <cell r="E1645" t="str">
            <v>CARITAS - HONG KONG</v>
          </cell>
          <cell r="F1645" t="str">
            <v>香港明愛</v>
          </cell>
          <cell r="G1645" t="str">
            <v>http://www.caritas.org.hk</v>
          </cell>
          <cell r="H1645" t="str">
            <v>Caritas Nursery School - Yau Tong 明愛油塘幼兒學校</v>
          </cell>
        </row>
        <row r="1646">
          <cell r="D1646" t="str">
            <v>http://www.caritas.org.hk</v>
          </cell>
          <cell r="E1646" t="str">
            <v>CARITAS - HONG KONG</v>
          </cell>
          <cell r="F1646" t="str">
            <v>香港明愛</v>
          </cell>
          <cell r="G1646" t="str">
            <v>http://www.caritas.org.hk</v>
          </cell>
          <cell r="H1646" t="str">
            <v>Caritas Oasis 明愛閒情雅敘</v>
          </cell>
        </row>
        <row r="1647">
          <cell r="E1647" t="str">
            <v>CARITAS - HONG KONG</v>
          </cell>
          <cell r="F1647" t="str">
            <v>香港明愛</v>
          </cell>
          <cell r="G1647" t="str">
            <v>http://www.caritas.org.hk</v>
          </cell>
          <cell r="H1647" t="str">
            <v>Caritas Occasional Child Care Service For Disabled Pre-Schoolers 明愛弱能幼兒暫託服務</v>
          </cell>
        </row>
        <row r="1648">
          <cell r="E1648" t="str">
            <v>CARITAS - HONG KONG</v>
          </cell>
          <cell r="F1648" t="str">
            <v>香港明愛</v>
          </cell>
          <cell r="G1648" t="str">
            <v>http://www.caritas.org.hk</v>
          </cell>
          <cell r="H1648" t="str">
            <v>Caritas Occasional Child Care Service For Disabled Pre-Schoolers 明愛弱能兒童暫託服務</v>
          </cell>
        </row>
        <row r="1649">
          <cell r="D1649" t="str">
            <v>http://www.caritas.org.hk</v>
          </cell>
          <cell r="E1649" t="str">
            <v>CARITAS - HONG KONG</v>
          </cell>
          <cell r="F1649" t="str">
            <v>香港明愛</v>
          </cell>
          <cell r="G1649" t="str">
            <v>http://www.caritas.org.hk</v>
          </cell>
          <cell r="H1649" t="str">
            <v>Caritas Oi Fai Camp 明愛愛暉營</v>
          </cell>
        </row>
        <row r="1650">
          <cell r="D1650" t="str">
            <v>http://www.caritas.org.hk</v>
          </cell>
          <cell r="E1650" t="str">
            <v>CARITAS - HONG KONG</v>
          </cell>
          <cell r="F1650" t="str">
            <v>香港明愛</v>
          </cell>
          <cell r="G1650" t="str">
            <v>http://www.caritas.org.hk</v>
          </cell>
          <cell r="H1650" t="str">
            <v>Caritas Oswald Cheung International House 明愛張奧偉國際賓館</v>
          </cell>
        </row>
        <row r="1651">
          <cell r="D1651" t="str">
            <v>http://www.caritas.org.hk</v>
          </cell>
          <cell r="E1651" t="str">
            <v>CARITAS - HONG KONG</v>
          </cell>
          <cell r="F1651" t="str">
            <v>香港明愛</v>
          </cell>
          <cell r="G1651" t="str">
            <v>http://www.caritas.org.hk</v>
          </cell>
          <cell r="H1651" t="str">
            <v>Caritas Oswald Cheung International House Cafeteria 明愛張奧偉國際賓館餐廳</v>
          </cell>
        </row>
        <row r="1652">
          <cell r="D1652" t="str">
            <v>http://www.caritas.org.hk</v>
          </cell>
          <cell r="E1652" t="str">
            <v>CARITAS - HONG KONG</v>
          </cell>
          <cell r="F1652" t="str">
            <v>香港明愛</v>
          </cell>
          <cell r="G1652" t="str">
            <v>http://www.caritas.org.hk</v>
          </cell>
          <cell r="H1652" t="str">
            <v>Caritas Other Social Work Service 明愛其他社會工作服務</v>
          </cell>
        </row>
        <row r="1653">
          <cell r="D1653" t="str">
            <v>http://www.caritas.org.hk</v>
          </cell>
          <cell r="E1653" t="str">
            <v>CARITAS - HONG KONG</v>
          </cell>
          <cell r="F1653" t="str">
            <v>香港明愛</v>
          </cell>
          <cell r="G1653" t="str">
            <v>http://www.caritas.org.hk</v>
          </cell>
          <cell r="H1653" t="str">
            <v>Caritas Parents Resource Centre 明愛家長資源中心</v>
          </cell>
        </row>
        <row r="1654">
          <cell r="D1654" t="str">
            <v>http://www.caritas.org.hk</v>
          </cell>
          <cell r="E1654" t="str">
            <v>CARITAS - HONG KONG</v>
          </cell>
          <cell r="F1654" t="str">
            <v>香港明愛</v>
          </cell>
          <cell r="G1654" t="str">
            <v>http://www.caritas.org.hk</v>
          </cell>
          <cell r="H1654" t="str">
            <v>Caritas Pelletier Hall 明愛培立中心</v>
          </cell>
        </row>
        <row r="1655">
          <cell r="D1655" t="str">
            <v>http://www.caritas.org.hk</v>
          </cell>
          <cell r="E1655" t="str">
            <v>CARITAS - HONG KONG</v>
          </cell>
          <cell r="F1655" t="str">
            <v>香港明愛</v>
          </cell>
          <cell r="G1655" t="str">
            <v>http://www.caritas.org.hk</v>
          </cell>
          <cell r="H1655" t="str">
            <v>Caritas Pelletier School 明愛培立學校</v>
          </cell>
        </row>
        <row r="1656">
          <cell r="D1656" t="str">
            <v>http://family.caritas.org.hk/index.php</v>
          </cell>
          <cell r="E1656" t="str">
            <v>CARITAS - HONG KONG</v>
          </cell>
          <cell r="F1656" t="str">
            <v>香港明愛</v>
          </cell>
          <cell r="G1656" t="str">
            <v>http://www.caritas.org.hk</v>
          </cell>
          <cell r="H1656" t="str">
            <v>Caritas Personal Growth Centre For Men 明愛男士成長中心</v>
          </cell>
        </row>
        <row r="1657">
          <cell r="D1657" t="str">
            <v>http://www.caritas.org.hk</v>
          </cell>
          <cell r="E1657" t="str">
            <v>CARITAS - HONG KONG</v>
          </cell>
          <cell r="F1657" t="str">
            <v>香港明愛</v>
          </cell>
          <cell r="G1657" t="str">
            <v>http://www.caritas.org.hk</v>
          </cell>
          <cell r="H1657" t="str">
            <v>Caritas Pokfulam Community Development Project 明愛薄扶林社區發展計劃</v>
          </cell>
        </row>
        <row r="1658">
          <cell r="D1658" t="str">
            <v>http://rc.caritas.org.hk/</v>
          </cell>
          <cell r="E1658" t="str">
            <v>CARITAS - HONG KONG</v>
          </cell>
          <cell r="F1658" t="str">
            <v>香港明愛</v>
          </cell>
          <cell r="G1658" t="str">
            <v>http://www.caritas.org.hk</v>
          </cell>
          <cell r="H1658" t="str">
            <v>Caritas Pre-School Education Material Reference Centre 明愛學前兒童教育資料參考中心</v>
          </cell>
        </row>
        <row r="1659">
          <cell r="D1659" t="str">
            <v>http://cc.caritas.org.hk/</v>
          </cell>
          <cell r="E1659" t="str">
            <v>CARITAS - HONG KONG</v>
          </cell>
          <cell r="F1659" t="str">
            <v>香港明愛</v>
          </cell>
          <cell r="G1659" t="str">
            <v>http://www.caritas.org.hk</v>
          </cell>
          <cell r="H1659" t="str">
            <v>Caritas Pre-School Education Service 明愛學前教育服務</v>
          </cell>
        </row>
        <row r="1660">
          <cell r="E1660" t="str">
            <v>CARITAS - HONG KONG</v>
          </cell>
          <cell r="F1660" t="str">
            <v>香港明愛</v>
          </cell>
          <cell r="G1660" t="str">
            <v>http://www.caritas.org.hk</v>
          </cell>
          <cell r="H1660" t="str">
            <v>Caritas Primary School Guidance Service 明愛小學學生輔導服務</v>
          </cell>
        </row>
        <row r="1661">
          <cell r="E1661" t="str">
            <v>CARITAS - HONG KONG</v>
          </cell>
          <cell r="F1661" t="str">
            <v>香港明愛</v>
          </cell>
          <cell r="G1661" t="str">
            <v>http://www.caritas.org.hk</v>
          </cell>
          <cell r="H1661" t="str">
            <v>Caritas Printing Training Centre 明愛印刷訓練中心</v>
          </cell>
        </row>
        <row r="1662">
          <cell r="E1662" t="str">
            <v>CARITAS - HONG KONG</v>
          </cell>
          <cell r="F1662" t="str">
            <v>香港明愛</v>
          </cell>
          <cell r="G1662" t="str">
            <v>http://www.caritas.org.hk</v>
          </cell>
          <cell r="H1662" t="str">
            <v>Caritas Professional Support Services For Children With Special Needs 明愛樂融兒童成長專業支援服務</v>
          </cell>
        </row>
        <row r="1663">
          <cell r="E1663" t="str">
            <v>CARITAS - HONG KONG</v>
          </cell>
          <cell r="F1663" t="str">
            <v>香港明愛</v>
          </cell>
          <cell r="G1663" t="str">
            <v>http://www.caritas.org.hk</v>
          </cell>
          <cell r="H1663" t="str">
            <v>Caritas Project Hyacinth Centre 明愛風信子行動</v>
          </cell>
        </row>
        <row r="1664">
          <cell r="D1664" t="str">
            <v>http://www.caritas.org.hk</v>
          </cell>
          <cell r="E1664" t="str">
            <v>CARITAS - HONG KONG</v>
          </cell>
          <cell r="F1664" t="str">
            <v>香港明愛</v>
          </cell>
          <cell r="G1664" t="str">
            <v>http://www.caritas.org.hk</v>
          </cell>
          <cell r="H1664" t="str">
            <v>Caritas Pui Tak Centre 明愛培德中心</v>
          </cell>
        </row>
        <row r="1665">
          <cell r="D1665" t="str">
            <v>http://www.caritas.org.hk</v>
          </cell>
          <cell r="E1665" t="str">
            <v>CARITAS - HONG KONG</v>
          </cell>
          <cell r="F1665" t="str">
            <v>香港明愛</v>
          </cell>
          <cell r="G1665" t="str">
            <v>http://www.caritas.org.hk</v>
          </cell>
          <cell r="H1665" t="str">
            <v>Caritas Rehabilitation Service 明愛康復服務</v>
          </cell>
        </row>
        <row r="1666">
          <cell r="D1666" t="str">
            <v>http://www.caritas.org.hk</v>
          </cell>
          <cell r="E1666" t="str">
            <v>CARITAS - HONG KONG</v>
          </cell>
          <cell r="F1666" t="str">
            <v>香港明愛</v>
          </cell>
          <cell r="G1666" t="str">
            <v>http://www.caritas.org.hk</v>
          </cell>
          <cell r="H1666" t="str">
            <v>Caritas Residents Mutual Help Centre - Shamshuipo 明愛居民互助中心 -深水埗</v>
          </cell>
        </row>
        <row r="1667">
          <cell r="D1667" t="str">
            <v>http://www.caritas.org.hk</v>
          </cell>
          <cell r="E1667" t="str">
            <v>CARITAS - HONG KONG</v>
          </cell>
          <cell r="F1667" t="str">
            <v>香港明愛</v>
          </cell>
          <cell r="G1667" t="str">
            <v>http://www.caritas.org.hk</v>
          </cell>
          <cell r="H1667" t="str">
            <v>Caritas Restaurant 明愛餐廳</v>
          </cell>
        </row>
        <row r="1668">
          <cell r="D1668" t="str">
            <v>http://www.crs.edu.hk/</v>
          </cell>
          <cell r="E1668" t="str">
            <v>CARITAS - HONG KONG</v>
          </cell>
          <cell r="F1668" t="str">
            <v>香港明愛</v>
          </cell>
          <cell r="G1668" t="str">
            <v>http://www.caritas.org.hk</v>
          </cell>
          <cell r="H1668" t="str">
            <v>Caritas Resurrection School 明愛樂群學校</v>
          </cell>
        </row>
        <row r="1669">
          <cell r="E1669" t="str">
            <v>CARITAS - HONG KONG</v>
          </cell>
          <cell r="F1669" t="str">
            <v>香港明愛</v>
          </cell>
          <cell r="G1669" t="str">
            <v>http://www.caritas.org.hk</v>
          </cell>
          <cell r="H1669" t="str">
            <v>Caritas Rotary Centre - Shaukiwan 明愛扶輪社筲箕灣中心</v>
          </cell>
        </row>
        <row r="1670">
          <cell r="D1670" t="str">
            <v>http://www.caritas.org.hk</v>
          </cell>
          <cell r="E1670" t="str">
            <v>CARITAS - HONG KONG</v>
          </cell>
          <cell r="F1670" t="str">
            <v>香港明愛</v>
          </cell>
          <cell r="G1670" t="str">
            <v>http://www.caritas.org.hk</v>
          </cell>
          <cell r="H1670" t="str">
            <v>Caritas Sai Kung Community Development Project 明愛西貢社區發展計劃</v>
          </cell>
        </row>
        <row r="1671">
          <cell r="D1671" t="str">
            <v>http://www.caritas.org.hk</v>
          </cell>
          <cell r="E1671" t="str">
            <v>CARITAS - HONG KONG</v>
          </cell>
          <cell r="F1671" t="str">
            <v>香港明愛</v>
          </cell>
          <cell r="G1671" t="str">
            <v>http://www.caritas.org.hk</v>
          </cell>
          <cell r="H1671" t="str">
            <v>Caritas Sau Mau Ping Community Education Centre (Day School) 明愛秀茂坪社區進修中心(日校)</v>
          </cell>
        </row>
        <row r="1672">
          <cell r="D1672" t="str">
            <v>http://www.caritas.org.hk</v>
          </cell>
          <cell r="E1672" t="str">
            <v>CARITAS - HONG KONG</v>
          </cell>
          <cell r="F1672" t="str">
            <v>香港明愛</v>
          </cell>
          <cell r="G1672" t="str">
            <v>http://www.caritas.org.hk</v>
          </cell>
          <cell r="H1672" t="str">
            <v>Caritas Sau Mau Ping Community Education Centre (Night School) 明愛秀茂坪社區進修中心(夜校)</v>
          </cell>
        </row>
        <row r="1673">
          <cell r="E1673" t="str">
            <v>CARITAS - HONG KONG</v>
          </cell>
          <cell r="F1673" t="str">
            <v>香港明愛</v>
          </cell>
          <cell r="G1673" t="str">
            <v>http://www.caritas.org.hk</v>
          </cell>
          <cell r="H1673" t="str">
            <v>Caritas School Social Work Service - Caine Road 明愛堅道學校社會工作服務</v>
          </cell>
        </row>
        <row r="1674">
          <cell r="E1674" t="str">
            <v>CARITAS - HONG KONG</v>
          </cell>
          <cell r="F1674" t="str">
            <v>香港明愛</v>
          </cell>
          <cell r="G1674" t="str">
            <v>http://www.caritas.org.hk</v>
          </cell>
          <cell r="H1674" t="str">
            <v>Caritas School Social Work Service - Kowloon 明愛九龍學校社會工作服務</v>
          </cell>
        </row>
        <row r="1675">
          <cell r="E1675" t="str">
            <v>CARITAS - HONG KONG</v>
          </cell>
          <cell r="F1675" t="str">
            <v>香港明愛</v>
          </cell>
          <cell r="G1675" t="str">
            <v>http://www.caritas.org.hk</v>
          </cell>
          <cell r="H1675" t="str">
            <v>Caritas School Social Work Service - Ngau Tau Kok 明愛牛頭角學校社會工作服務</v>
          </cell>
        </row>
        <row r="1676">
          <cell r="E1676" t="str">
            <v>CARITAS - HONG KONG</v>
          </cell>
          <cell r="F1676" t="str">
            <v>香港明愛</v>
          </cell>
          <cell r="G1676" t="str">
            <v>http://www.caritas.org.hk</v>
          </cell>
          <cell r="H1676" t="str">
            <v>Caritas School Social Work Service - Shatin 明愛沙田學校社會工作服務</v>
          </cell>
        </row>
        <row r="1677">
          <cell r="D1677" t="str">
            <v>http://www.caritas.org.hk</v>
          </cell>
          <cell r="E1677" t="str">
            <v>CARITAS - HONG KONG</v>
          </cell>
          <cell r="F1677" t="str">
            <v>香港明愛</v>
          </cell>
          <cell r="G1677" t="str">
            <v>http://www.caritas.org.hk</v>
          </cell>
          <cell r="H1677" t="str">
            <v>Caritas Second-Hand Recycling Shop 明愛懷寶坊環保回收計劃</v>
          </cell>
        </row>
        <row r="1678">
          <cell r="D1678" t="str">
            <v>http://www.caritas.org.hk</v>
          </cell>
          <cell r="E1678" t="str">
            <v>CARITAS - HONG KONG</v>
          </cell>
          <cell r="F1678" t="str">
            <v>香港明愛</v>
          </cell>
          <cell r="G1678" t="str">
            <v>http://www.caritas.org.hk</v>
          </cell>
          <cell r="H1678" t="str">
            <v>Caritas Services For The Elderly 明愛安老服務</v>
          </cell>
        </row>
        <row r="1679">
          <cell r="D1679" t="str">
            <v>http://www.caritas.org.hk</v>
          </cell>
          <cell r="E1679" t="str">
            <v>CARITAS - HONG KONG</v>
          </cell>
          <cell r="F1679" t="str">
            <v>香港明愛</v>
          </cell>
          <cell r="G1679" t="str">
            <v>http://www.caritas.org.hk</v>
          </cell>
          <cell r="H1679" t="str">
            <v>Caritas Shatin Social Centre 明愛沙田服務中心</v>
          </cell>
        </row>
        <row r="1680">
          <cell r="D1680" t="str">
            <v>http://www.caritas-skm.org/</v>
          </cell>
          <cell r="E1680" t="str">
            <v>CARITAS - HONG KONG</v>
          </cell>
          <cell r="F1680" t="str">
            <v>香港明愛</v>
          </cell>
          <cell r="G1680" t="str">
            <v>http://www.caritas.org.hk</v>
          </cell>
          <cell r="H1680" t="str">
            <v>Caritas Shek Kip Mei Community Education Centre 明愛石硤尾社區進修中心</v>
          </cell>
        </row>
        <row r="1681">
          <cell r="D1681" t="str">
            <v>http://www.caritas.org.hk</v>
          </cell>
          <cell r="E1681" t="str">
            <v>CARITAS - HONG KONG</v>
          </cell>
          <cell r="F1681" t="str">
            <v>香港明愛</v>
          </cell>
          <cell r="G1681" t="str">
            <v>http://www.caritas.org.hk</v>
          </cell>
          <cell r="H1681" t="str">
            <v>Caritas Siu Tong Camp 明愛小塘營</v>
          </cell>
        </row>
        <row r="1682">
          <cell r="E1682" t="str">
            <v>CARITAS - HONG KONG</v>
          </cell>
          <cell r="F1682" t="str">
            <v>香港明愛</v>
          </cell>
          <cell r="G1682" t="str">
            <v>http://www.caritas.org.hk</v>
          </cell>
          <cell r="H1682" t="str">
            <v>Caritas Social Work Services Division 明愛社會工作服務部</v>
          </cell>
        </row>
        <row r="1683">
          <cell r="E1683" t="str">
            <v>CARITAS - HONG KONG</v>
          </cell>
          <cell r="F1683" t="str">
            <v>香港明愛</v>
          </cell>
          <cell r="G1683" t="str">
            <v>http://www.caritas.org.hk</v>
          </cell>
          <cell r="H1683" t="str">
            <v>Caritas Special Provision For Autistic Programme 明愛自閉症資源教學</v>
          </cell>
        </row>
        <row r="1684">
          <cell r="D1684" t="str">
            <v>http://sfkg.caritas.org.hk/parent.htm</v>
          </cell>
          <cell r="E1684" t="str">
            <v>CARITAS - HONG KONG</v>
          </cell>
          <cell r="F1684" t="str">
            <v>香港明愛</v>
          </cell>
          <cell r="G1684" t="str">
            <v>http://www.caritas.org.hk</v>
          </cell>
          <cell r="H1684" t="str">
            <v>Caritas St. Francis Kindergarten 明愛聖方濟各幼稚園</v>
          </cell>
        </row>
        <row r="1685">
          <cell r="D1685" t="str">
            <v>http://www.csjss.edu.hk/</v>
          </cell>
          <cell r="E1685" t="str">
            <v>CARITAS - HONG KONG</v>
          </cell>
          <cell r="F1685" t="str">
            <v>香港明愛</v>
          </cell>
          <cell r="G1685" t="str">
            <v>http://www.caritas.org.hk</v>
          </cell>
          <cell r="H1685" t="str">
            <v>Caritas St. Joseph Secondary School 明愛聖若瑟中學</v>
          </cell>
        </row>
        <row r="1686">
          <cell r="E1686" t="str">
            <v>CARITAS - HONG KONG</v>
          </cell>
          <cell r="F1686" t="str">
            <v>香港明愛</v>
          </cell>
          <cell r="G1686" t="str">
            <v>http://www.caritas.org.hk</v>
          </cell>
          <cell r="H1686" t="str">
            <v>Caritas Supported Employment Service 明愛輔助就業服務</v>
          </cell>
        </row>
        <row r="1687">
          <cell r="D1687" t="str">
            <v>http://www.caritas.org.hk</v>
          </cell>
          <cell r="E1687" t="str">
            <v>CARITAS - HONG KONG</v>
          </cell>
          <cell r="F1687" t="str">
            <v>香港明愛</v>
          </cell>
          <cell r="G1687" t="str">
            <v>http://www.caritas.org.hk</v>
          </cell>
          <cell r="H1687" t="str">
            <v>Caritas Tsing Yi Activity Centre 明愛青衣活動中心</v>
          </cell>
        </row>
        <row r="1688">
          <cell r="E1688" t="str">
            <v>CARITAS - HONG KONG</v>
          </cell>
          <cell r="F1688" t="str">
            <v>香港明愛</v>
          </cell>
          <cell r="G1688" t="str">
            <v>http://www.caritas.org.hk</v>
          </cell>
          <cell r="H1688" t="str">
            <v>Caritas Tsing Yi Retraining Centre 明愛青衣再培訓中心</v>
          </cell>
        </row>
        <row r="1689">
          <cell r="D1689" t="str">
            <v>http://www.caritas.org.hk</v>
          </cell>
          <cell r="E1689" t="str">
            <v>CARITAS - HONG KONG</v>
          </cell>
          <cell r="F1689" t="str">
            <v>香港明愛</v>
          </cell>
          <cell r="G1689" t="str">
            <v>http://www.caritas.org.hk</v>
          </cell>
          <cell r="H1689" t="str">
            <v>Caritas Tsuen Wan Activity Centre 明愛荃灣活動中心</v>
          </cell>
        </row>
        <row r="1690">
          <cell r="D1690" t="str">
            <v>http://www.caritas.org.hk</v>
          </cell>
          <cell r="E1690" t="str">
            <v>CARITAS - HONG KONG</v>
          </cell>
          <cell r="F1690" t="str">
            <v>香港明愛</v>
          </cell>
          <cell r="G1690" t="str">
            <v>http://www.caritas.org.hk</v>
          </cell>
          <cell r="H1690" t="str">
            <v>Caritas Tsuen Wan Social Centre 明愛荃灣服務中心</v>
          </cell>
        </row>
        <row r="1691">
          <cell r="D1691" t="str">
            <v>http://www.caritas.org.hk</v>
          </cell>
          <cell r="E1691" t="str">
            <v>CARITAS - HONG KONG</v>
          </cell>
          <cell r="F1691" t="str">
            <v>香港明愛</v>
          </cell>
          <cell r="G1691" t="str">
            <v>http://www.caritas.org.hk</v>
          </cell>
          <cell r="H1691" t="str">
            <v>Caritas Tsui Ping Community Education Centre (Day School) 明愛翠屏社區進修中心(日校)</v>
          </cell>
        </row>
        <row r="1692">
          <cell r="D1692" t="str">
            <v>http://www.caritas.org.hk</v>
          </cell>
          <cell r="E1692" t="str">
            <v>CARITAS - HONG KONG</v>
          </cell>
          <cell r="F1692" t="str">
            <v>香港明愛</v>
          </cell>
          <cell r="G1692" t="str">
            <v>http://www.caritas.org.hk</v>
          </cell>
          <cell r="H1692" t="str">
            <v>Caritas Tsui Ping Community Education Centre (Evening School) 明愛翠屏社區進修中心(夜校)</v>
          </cell>
        </row>
        <row r="1693">
          <cell r="E1693" t="str">
            <v>CARITAS - HONG KONG</v>
          </cell>
          <cell r="F1693" t="str">
            <v>香港明愛</v>
          </cell>
          <cell r="G1693" t="str">
            <v>http://www.caritas.org.hk</v>
          </cell>
          <cell r="H1693" t="str">
            <v>Caritas Tsui Ping Community Education Centre (Extension) 明愛翠屏社區進修中心(分部)</v>
          </cell>
        </row>
        <row r="1694">
          <cell r="E1694" t="str">
            <v>CARITAS - HONG KONG</v>
          </cell>
          <cell r="F1694" t="str">
            <v>香港明愛</v>
          </cell>
          <cell r="G1694" t="str">
            <v>http://www.caritas.org.hk</v>
          </cell>
          <cell r="H1694" t="str">
            <v>Caritas Tuck Shops 明愛小食店</v>
          </cell>
        </row>
        <row r="1695">
          <cell r="D1695" t="str">
            <v>http://www.caritas-tm.edu.hk</v>
          </cell>
          <cell r="E1695" t="str">
            <v>CARITAS - HONG KONG</v>
          </cell>
          <cell r="F1695" t="str">
            <v>香港明愛</v>
          </cell>
          <cell r="G1695" t="str">
            <v>http://www.caritas.org.hk</v>
          </cell>
          <cell r="H1695" t="str">
            <v>Caritas Tuen Mun Community Education Centre - Tai Hing 明愛屯門社區進修中心-大興</v>
          </cell>
        </row>
        <row r="1696">
          <cell r="D1696" t="str">
            <v>http://www.caritas-tm.edu.hk</v>
          </cell>
          <cell r="E1696" t="str">
            <v>CARITAS - HONG KONG</v>
          </cell>
          <cell r="F1696" t="str">
            <v>香港明愛</v>
          </cell>
          <cell r="G1696" t="str">
            <v>http://www.caritas.org.hk</v>
          </cell>
          <cell r="H1696" t="str">
            <v>Caritas Tuen Mun Community Education Centre - Wu King 明愛屯門社區進修中心-湖景</v>
          </cell>
        </row>
        <row r="1697">
          <cell r="D1697" t="str">
            <v>http://www.caritas-tm.edu.hk</v>
          </cell>
          <cell r="E1697" t="str">
            <v>CARITAS - HONG KONG</v>
          </cell>
          <cell r="F1697" t="str">
            <v>香港明愛</v>
          </cell>
          <cell r="G1697" t="str">
            <v>http://www.caritas.org.hk</v>
          </cell>
          <cell r="H1697" t="str">
            <v>Caritas Tuen Mun Community Education Centre - Wu King (Extension) 明愛屯門社區進修中心 - 湖景(分校)</v>
          </cell>
        </row>
        <row r="1698">
          <cell r="D1698" t="str">
            <v>http://www.tmmarden.edu.hk/</v>
          </cell>
          <cell r="E1698" t="str">
            <v>CARITAS - HONG KONG</v>
          </cell>
          <cell r="F1698" t="str">
            <v>香港明愛</v>
          </cell>
          <cell r="G1698" t="str">
            <v>http://www.caritas.org.hk</v>
          </cell>
          <cell r="H1698" t="str">
            <v>Caritas Tuen Mun Marden Foundation Secondary School 明愛屯門馬登基金中學</v>
          </cell>
        </row>
        <row r="1699">
          <cell r="D1699" t="str">
            <v>http://www.caritas.org.hk</v>
          </cell>
          <cell r="E1699" t="str">
            <v>CARITAS - HONG KONG</v>
          </cell>
          <cell r="F1699" t="str">
            <v>香港明愛</v>
          </cell>
          <cell r="G1699" t="str">
            <v>http://www.caritas.org.hk</v>
          </cell>
          <cell r="H1699" t="str">
            <v>Caritas Tuen Mun Social Centre 明愛屯門服務中心</v>
          </cell>
        </row>
        <row r="1700">
          <cell r="E1700" t="str">
            <v>CARITAS - HONG KONG</v>
          </cell>
          <cell r="F1700" t="str">
            <v>香港明愛</v>
          </cell>
          <cell r="G1700" t="str">
            <v>http://www.caritas.org.hk</v>
          </cell>
          <cell r="H1700" t="str">
            <v>Caritas Vocational Training Automobile Repairs And Servicing Workshop 明愛職業訓練汽車維修工場</v>
          </cell>
        </row>
        <row r="1701">
          <cell r="E1701" t="str">
            <v>CARITAS - HONG KONG</v>
          </cell>
          <cell r="F1701" t="str">
            <v>香港明愛</v>
          </cell>
          <cell r="G1701" t="str">
            <v>http://www.caritas.org.hk</v>
          </cell>
          <cell r="H1701" t="str">
            <v>Caritas Wellness Link - North District 明愛樂晴軒</v>
          </cell>
        </row>
        <row r="1702">
          <cell r="E1702" t="str">
            <v>CARITAS - HONG KONG</v>
          </cell>
          <cell r="F1702" t="str">
            <v>香港明愛</v>
          </cell>
          <cell r="G1702" t="str">
            <v>http://www.caritas.org.hk</v>
          </cell>
          <cell r="H1702" t="str">
            <v>Caritas Wellness Link - Tsuen Wan 明愛全樂軒</v>
          </cell>
        </row>
        <row r="1703">
          <cell r="D1703" t="str">
            <v>http://www.caritas.org.hk</v>
          </cell>
          <cell r="E1703" t="str">
            <v>CARITAS - HONG KONG</v>
          </cell>
          <cell r="F1703" t="str">
            <v>香港明愛</v>
          </cell>
          <cell r="G1703" t="str">
            <v>http://www.caritas.org.hk</v>
          </cell>
          <cell r="H1703" t="str">
            <v>Caritas Women Development Project 明愛婦女發展計劃</v>
          </cell>
        </row>
        <row r="1704">
          <cell r="D1704" t="str">
            <v>http://family.caritas.org.hk</v>
          </cell>
          <cell r="E1704" t="str">
            <v>CARITAS - HONG KONG</v>
          </cell>
          <cell r="F1704" t="str">
            <v>香港明愛</v>
          </cell>
          <cell r="G1704" t="str">
            <v>http://www.caritas.org.hk</v>
          </cell>
          <cell r="H1704" t="str">
            <v>Caritas Wong Yiu Nam Centre 明愛黃耀南中心</v>
          </cell>
        </row>
        <row r="1705">
          <cell r="D1705" t="str">
            <v>http://www.cwcc.edu.hk/new/public/modules/index.php</v>
          </cell>
          <cell r="E1705" t="str">
            <v>CARITAS - HONG KONG</v>
          </cell>
          <cell r="F1705" t="str">
            <v>香港明愛</v>
          </cell>
          <cell r="G1705" t="str">
            <v>http://www.caritas.org.hk</v>
          </cell>
          <cell r="H1705" t="str">
            <v>Caritas Wu Cheng-Chung Secondary School 明愛胡振中中學</v>
          </cell>
        </row>
        <row r="1706">
          <cell r="H1706" t="str">
            <v>Caritas Wu Cheng-Chung Secondary School School Management Committee 明愛胡振中中學校董會</v>
          </cell>
        </row>
        <row r="1707">
          <cell r="D1707" t="str">
            <v>http://www.caritas.org.hk</v>
          </cell>
          <cell r="E1707" t="str">
            <v>CARITAS - HONG KONG</v>
          </cell>
          <cell r="F1707" t="str">
            <v>香港明愛</v>
          </cell>
          <cell r="G1707" t="str">
            <v>http://www.caritas.org.hk</v>
          </cell>
          <cell r="H1707" t="str">
            <v>Caritas Yau Shing Institute For Further &amp; Adult Education (Evening School) 明愛友誠專業及成人教育中心(夜校)</v>
          </cell>
        </row>
        <row r="1708">
          <cell r="D1708" t="str">
            <v>http://www.caritas.org.hk</v>
          </cell>
          <cell r="E1708" t="str">
            <v>CARITAS - HONG KONG</v>
          </cell>
          <cell r="F1708" t="str">
            <v>香港明愛</v>
          </cell>
          <cell r="G1708" t="str">
            <v>http://www.caritas.org.hk</v>
          </cell>
          <cell r="H1708" t="str">
            <v>Caritas Yaumati Social Centre 明愛油麻地服務中心</v>
          </cell>
        </row>
        <row r="1709">
          <cell r="D1709" t="str">
            <v>http://www.caritas.org.hk</v>
          </cell>
          <cell r="E1709" t="str">
            <v>CARITAS - HONG KONG</v>
          </cell>
          <cell r="F1709" t="str">
            <v>香港明愛</v>
          </cell>
          <cell r="G1709" t="str">
            <v>http://www.caritas.org.hk</v>
          </cell>
          <cell r="H1709" t="str">
            <v>Caritas Ying Shui Home 明愛盈水閣</v>
          </cell>
        </row>
        <row r="1710">
          <cell r="D1710" t="str">
            <v>http://ycs.caritas.org.hk/</v>
          </cell>
          <cell r="E1710" t="str">
            <v>CARITAS - HONG KONG</v>
          </cell>
          <cell r="F1710" t="str">
            <v>香港明愛</v>
          </cell>
          <cell r="G1710" t="str">
            <v>http://www.caritas.org.hk</v>
          </cell>
          <cell r="H1710" t="str">
            <v>Caritas Youth &amp; Community Service 明愛青少年及社區服務</v>
          </cell>
        </row>
        <row r="1711">
          <cell r="D1711" t="str">
            <v>http://www.cys.edu.hk/zh/</v>
          </cell>
          <cell r="E1711" t="str">
            <v>CARITAS - HONG KONG</v>
          </cell>
          <cell r="F1711" t="str">
            <v>香港明愛</v>
          </cell>
          <cell r="G1711" t="str">
            <v>http://www.caritas.org.hk</v>
          </cell>
          <cell r="H1711" t="str">
            <v>Caritas Yuen Long Chan Chun Ha Secondary School 明愛元朗陳震夏中學</v>
          </cell>
        </row>
        <row r="1712">
          <cell r="E1712" t="str">
            <v>BUTTERFLYERS ASSOCIATION</v>
          </cell>
          <cell r="F1712" t="str">
            <v>匯蝶公益</v>
          </cell>
          <cell r="H1712" t="str">
            <v>Caritas Yuen Long Community Education Centre 明愛元朗社區進修中心</v>
          </cell>
        </row>
        <row r="1713">
          <cell r="D1713" t="str">
            <v>http://www.caritas.org.hk</v>
          </cell>
          <cell r="E1713" t="str">
            <v>CARITAS - HONG KONG</v>
          </cell>
          <cell r="F1713" t="str">
            <v>香港明愛</v>
          </cell>
          <cell r="G1713" t="str">
            <v>http://www.caritas.org.hk</v>
          </cell>
          <cell r="H1713" t="str">
            <v>Caritas Yuen Long Rural Community Development Project 明愛元朗鄉郊社區發展計劃</v>
          </cell>
        </row>
        <row r="1714">
          <cell r="D1714" t="str">
            <v>http://zcns.caritas.org.hk/introduction.htm</v>
          </cell>
          <cell r="E1714" t="str">
            <v>CARITAS - HONG KONG</v>
          </cell>
          <cell r="F1714" t="str">
            <v>香港明愛</v>
          </cell>
          <cell r="G1714" t="str">
            <v>http://www.caritas.org.hk</v>
          </cell>
          <cell r="H1714" t="str">
            <v>Caritas Zonta Club Of Hong Kong Nursery School 明愛香港崇德社幼兒學校</v>
          </cell>
        </row>
        <row r="1715">
          <cell r="E1715" t="str">
            <v>INSTITUTE OF FURTHER AND CONTINUING EDUCATION</v>
          </cell>
          <cell r="F1715" t="str">
            <v>專業持續教育學會</v>
          </cell>
          <cell r="H1715" t="str">
            <v>Carlson College 加信書院</v>
          </cell>
        </row>
        <row r="1716">
          <cell r="D1716" t="str">
            <v>http://www.calfss.edu.hk</v>
          </cell>
          <cell r="E1716" t="str">
            <v>EVANGELICAL SCHOOL DEVELOPMENT INCORPORATION LIMITED</v>
          </cell>
          <cell r="F1716" t="str">
            <v>基督教興學會有限公司</v>
          </cell>
          <cell r="G1716" t="str">
            <v>http://esdi.hkedcity.net</v>
          </cell>
          <cell r="H1716" t="str">
            <v xml:space="preserve">Carmel Alison Lam Foundation Secondary School </v>
          </cell>
        </row>
        <row r="1717">
          <cell r="D1717" t="str">
            <v>http://www.calps.edu.hk</v>
          </cell>
          <cell r="E1717" t="str">
            <v>EVANGELICAL SCHOOL DEVELOPMENT INCORPORATION LIMITED</v>
          </cell>
          <cell r="F1717" t="str">
            <v>基督教興學會有限公司</v>
          </cell>
          <cell r="G1717" t="str">
            <v>http://esdi.hkedcity.net</v>
          </cell>
          <cell r="H1717" t="str">
            <v xml:space="preserve">Carmel Alison Lam Primary School </v>
          </cell>
        </row>
        <row r="1718">
          <cell r="D1718" t="str">
            <v>http://cbt.hkcampus.net</v>
          </cell>
          <cell r="E1718" t="str">
            <v>EVANGELICAL SCHOOL DEVELOPMENT INCORPORATION LIMITED</v>
          </cell>
          <cell r="F1718" t="str">
            <v>基督教興學會有限公司</v>
          </cell>
          <cell r="G1718" t="str">
            <v>http://esdi.hkedcity.net</v>
          </cell>
          <cell r="H1718" t="str">
            <v xml:space="preserve">Carmel Bunnan Tong Memorial Secondary School </v>
          </cell>
        </row>
        <row r="1719">
          <cell r="D1719" t="str">
            <v>http://www.cdgfss.edu.hk</v>
          </cell>
          <cell r="E1719" t="str">
            <v>EVANGELICAL SCHOOL DEVELOPMENT INCORPORATION LIMITED</v>
          </cell>
          <cell r="F1719" t="str">
            <v>基督教興學會有限公司</v>
          </cell>
          <cell r="G1719" t="str">
            <v>http://esdi.hkedcity.net</v>
          </cell>
          <cell r="H1719" t="str">
            <v xml:space="preserve">Carmel Divine Grace Foundation Secondary School </v>
          </cell>
        </row>
        <row r="1720">
          <cell r="D1720" t="str">
            <v>http://www.chw.edu.hk</v>
          </cell>
          <cell r="E1720" t="str">
            <v>EVANGELICAL SCHOOL DEVELOPMENT INCORPORATION LIMITED</v>
          </cell>
          <cell r="F1720" t="str">
            <v>基督教興學會有限公司</v>
          </cell>
          <cell r="G1720" t="str">
            <v>http://esdi.hkedcity.net</v>
          </cell>
          <cell r="H1720" t="str">
            <v>Carmel Holy Word Secondary School 迦密聖道中學</v>
          </cell>
        </row>
        <row r="1721">
          <cell r="E1721" t="str">
            <v>EVANGELICAL SCHOOL DEVELOPMENT INCORPORATION LIMITED</v>
          </cell>
          <cell r="F1721" t="str">
            <v>基督教興學會有限公司</v>
          </cell>
          <cell r="G1721" t="str">
            <v>http://esdi.hkedcity.net</v>
          </cell>
          <cell r="H1721" t="str">
            <v xml:space="preserve">Carmel Leung Sing Tak School </v>
          </cell>
        </row>
        <row r="1722">
          <cell r="D1722" t="str">
            <v>http://www.cpu.edu.hk</v>
          </cell>
          <cell r="E1722" t="str">
            <v>EVANGELICAL SCHOOL DEVELOPMENT INCORPORATION LIMITED</v>
          </cell>
          <cell r="F1722" t="str">
            <v>基督教興學會有限公司</v>
          </cell>
          <cell r="G1722" t="str">
            <v>http://esdi.hkedcity.net</v>
          </cell>
          <cell r="H1722" t="str">
            <v xml:space="preserve">Carmel Pak U Secondary School </v>
          </cell>
        </row>
        <row r="1723">
          <cell r="E1723" t="str">
            <v>CARMEL SCHOOL ASSOCIATION</v>
          </cell>
          <cell r="H1723" t="str">
            <v xml:space="preserve">Carmel School </v>
          </cell>
        </row>
        <row r="1724">
          <cell r="H1724" t="str">
            <v xml:space="preserve">Carmel School Association </v>
          </cell>
        </row>
        <row r="1725">
          <cell r="E1725" t="str">
            <v>CHRISTIAN EDUCATION CARMEL ASSOCIATION</v>
          </cell>
          <cell r="F1725" t="str">
            <v>迦密基督教教育</v>
          </cell>
          <cell r="H1725" t="str">
            <v>Carmel Secondary School 迦密英文中學</v>
          </cell>
        </row>
        <row r="1726">
          <cell r="H1726" t="str">
            <v>Carmel Secondary School Alumni Charity And Educational Fund 迦密中學校友會慈善及教育基金</v>
          </cell>
        </row>
        <row r="1727">
          <cell r="H1727" t="str">
            <v>Carnation Womens Association 康馨婦女會</v>
          </cell>
        </row>
        <row r="1728">
          <cell r="H1728" t="str">
            <v xml:space="preserve">Carolina Gutterres Memorial Fund </v>
          </cell>
        </row>
        <row r="1729">
          <cell r="E1729" t="str">
            <v>K.C. WONG EDUCATION FOUNDATION</v>
          </cell>
          <cell r="F1729" t="str">
            <v>王寬誠教育基金會</v>
          </cell>
          <cell r="H1729" t="str">
            <v>Cas K.C. Wong Fellowship 中國科學院王寬誠科研獎金</v>
          </cell>
        </row>
        <row r="1730">
          <cell r="H1730" t="str">
            <v xml:space="preserve">Casa Italia Cultural Centre </v>
          </cell>
        </row>
        <row r="1731">
          <cell r="E1731" t="str">
            <v>LAWS FOUNDATION</v>
          </cell>
          <cell r="F1731" t="str">
            <v>羅氏信託</v>
          </cell>
          <cell r="H1731" t="str">
            <v>Castar Kindergarten 世德幼稚園</v>
          </cell>
        </row>
        <row r="1732">
          <cell r="E1732" t="str">
            <v>LAWS FOUNDATION</v>
          </cell>
          <cell r="F1732" t="str">
            <v>羅氏信託</v>
          </cell>
          <cell r="H1732" t="str">
            <v>Castar Kindergarten (Lei Muk Shue) 世德幼稚園(梨木樹)</v>
          </cell>
        </row>
        <row r="1733">
          <cell r="D1733" t="str">
            <v>http://cpbc.org.hk/</v>
          </cell>
          <cell r="H1733" t="str">
            <v>Castle Peak Baptist Church 青山浸信會</v>
          </cell>
        </row>
        <row r="1734">
          <cell r="D1734" t="str">
            <v>http://www.egc.org.hk/</v>
          </cell>
          <cell r="E1734" t="str">
            <v>CASTLE PEAK BAPTIST CHURCH</v>
          </cell>
          <cell r="F1734" t="str">
            <v>青山浸信會</v>
          </cell>
          <cell r="G1734" t="str">
            <v>http://cpbc.org.hk/</v>
          </cell>
          <cell r="H1734" t="str">
            <v>Castle Peak Baptist Church Evergreen Chapel 青山浸信會恒青福音堂</v>
          </cell>
        </row>
        <row r="1735">
          <cell r="D1735" t="str">
            <v>http://cpcps.edu.hk/index001.html</v>
          </cell>
          <cell r="E1735" t="str">
            <v>CATHOLIC DIOCESE OF HONG KONG (Alias: Bishop of The Roman Catholic Church in Hong Kong, Inc., Catholic Mission)</v>
          </cell>
          <cell r="F1735" t="str">
            <v>天主教香港教區</v>
          </cell>
          <cell r="G1735" t="str">
            <v>http://catholic.org.hk/v2/b5/index.html</v>
          </cell>
          <cell r="H1735" t="str">
            <v>Castle Peak Catholic Primary School 青山天主教小學</v>
          </cell>
        </row>
        <row r="1736">
          <cell r="E1736" t="str">
            <v>HOSPITAL AUTHORITY</v>
          </cell>
          <cell r="F1736" t="str">
            <v>醫院管理局</v>
          </cell>
          <cell r="G1736" t="str">
            <v>http://www.ha.org.hk</v>
          </cell>
          <cell r="H1736" t="str">
            <v>Castle Peak Hospital 青山醫院</v>
          </cell>
        </row>
        <row r="1737">
          <cell r="E1737" t="str">
            <v>INCORPORATED TRUSTEES OF THE PENTECOSTAL CHURCH OF GOD, HONG KONG AND MACAU, THE</v>
          </cell>
          <cell r="H1737" t="str">
            <v xml:space="preserve">Castle Peak Road Church (Hk) </v>
          </cell>
        </row>
        <row r="1738">
          <cell r="H1738" t="str">
            <v>Castle Peak Road Swatow Baptist Church 青山道潮語浸信會</v>
          </cell>
        </row>
        <row r="1739">
          <cell r="H1739" t="str">
            <v>Castle Peak Sam Chau Ma Committee 青山三洲媽委員會</v>
          </cell>
        </row>
        <row r="1740">
          <cell r="D1740" t="str">
            <v>http://www.catsocietyhk.org/</v>
          </cell>
          <cell r="H1740" t="str">
            <v>Cat Society (Hong Kong) 香港群貓會</v>
          </cell>
        </row>
        <row r="1741">
          <cell r="E1741" t="str">
            <v>ST. JOHNS CATHEDRAL (Alias / Notes: St. Johns Cathedral Endowment Fund)</v>
          </cell>
          <cell r="G1741" t="str">
            <v>http://www.stjohnscathedral.org.hk</v>
          </cell>
          <cell r="H1741" t="str">
            <v xml:space="preserve">Cathedral Bookstore, The </v>
          </cell>
        </row>
        <row r="1742">
          <cell r="D1742" t="str">
            <v>http://www.ctklex.org/endowment.shtml</v>
          </cell>
          <cell r="E1742" t="str">
            <v>ST. JOHNS CATHEDRAL (Alias / Notes: St. Johns Cathedral Endowment Fund)</v>
          </cell>
          <cell r="G1742" t="str">
            <v>http://www.stjohnscathedral.org.hk</v>
          </cell>
          <cell r="H1742" t="str">
            <v xml:space="preserve">Cathedral Endowment Fund </v>
          </cell>
        </row>
        <row r="1743">
          <cell r="H1743" t="str">
            <v xml:space="preserve">Cathedral Of Praise </v>
          </cell>
        </row>
        <row r="1744">
          <cell r="D1744" t="str">
            <v>http://cathedral.catholic.org.hk</v>
          </cell>
          <cell r="E1744" t="str">
            <v>CATHOLIC DIOCESE OF HONG KONG (Alias: Bishop of The Roman Catholic Church in Hong Kong, Inc., Catholic Mission)</v>
          </cell>
          <cell r="F1744" t="str">
            <v>天主教香港教區</v>
          </cell>
          <cell r="G1744" t="str">
            <v>http://catholic.org.hk/v2/b5/index.html</v>
          </cell>
          <cell r="H1744" t="str">
            <v>Cathedral Of The Immaculate Conception 聖母無原罪主教座堂</v>
          </cell>
        </row>
        <row r="1745">
          <cell r="D1745" t="str">
            <v>http://www.catholiccentre.org.hk/</v>
          </cell>
          <cell r="E1745" t="str">
            <v>CATHOLIC DIOCESE OF HONG KONG (Alias: Bishop of The Roman Catholic Church in Hong Kong, Inc., Catholic Mission)</v>
          </cell>
          <cell r="F1745" t="str">
            <v>天主教香港教區</v>
          </cell>
          <cell r="G1745" t="str">
            <v>http://catholic.org.hk/v2/b5/index.html</v>
          </cell>
          <cell r="H1745" t="str">
            <v>Catholic Centre 公教進行社</v>
          </cell>
        </row>
        <row r="1746">
          <cell r="D1746" t="str">
            <v>http://www.catholiccentre.org.hk/</v>
          </cell>
          <cell r="E1746" t="str">
            <v>CATHOLIC DIOCESE OF HONG KONG (Alias: Bishop of The Roman Catholic Church in Hong Kong, Inc., Catholic Mission)</v>
          </cell>
          <cell r="F1746" t="str">
            <v>天主教香港教區</v>
          </cell>
          <cell r="G1746" t="str">
            <v>http://catholic.org.hk/v2/b5/index.html</v>
          </cell>
          <cell r="H1746" t="str">
            <v>Catholic Centre Bookstore And Religious Articles 公教進行社書籍及聖物部</v>
          </cell>
        </row>
        <row r="1747">
          <cell r="D1747" t="str">
            <v>http://lenten.catholic.org.hk/</v>
          </cell>
          <cell r="E1747" t="str">
            <v>CATHOLIC DIOCESE OF HONG KONG (Alias: Bishop of The Roman Catholic Church in Hong Kong, Inc., Catholic Mission)</v>
          </cell>
          <cell r="F1747" t="str">
            <v>天主教香港教區</v>
          </cell>
          <cell r="G1747" t="str">
            <v>http://catholic.org.hk/v2/b5/index.html</v>
          </cell>
          <cell r="H1747" t="str">
            <v>Catholic Church Lenten Campaign 天主教四旬期運動</v>
          </cell>
        </row>
        <row r="1748">
          <cell r="E1748" t="str">
            <v>CATHOLIC DIOCESE OF HONG KONG (Alias: Bishop of The Roman Catholic Church in Hong Kong, Inc., Catholic Mission)</v>
          </cell>
          <cell r="F1748" t="str">
            <v>天主教香港教區</v>
          </cell>
          <cell r="G1748" t="str">
            <v>http://catholic.org.hk/v2/b5/index.html</v>
          </cell>
          <cell r="H1748" t="str">
            <v>Catholic Diocese Centre 天主教教區中心</v>
          </cell>
        </row>
        <row r="1749">
          <cell r="D1749" t="str">
            <v>http://catholic.org.hk/v2/b5/index.html</v>
          </cell>
          <cell r="H1749" t="str">
            <v>Catholic Diocese Of Hong Kong ( Bishop Of The Roman Catholic Church In Hong Kong, Inc., Catholic Mission) 天主教香港教區</v>
          </cell>
        </row>
        <row r="1750">
          <cell r="H1750" t="str">
            <v>Catholic Diocese Of Hong Kong Laity Formation Fund 天主教香港教區教友培育基金</v>
          </cell>
        </row>
        <row r="1751">
          <cell r="H1751" t="str">
            <v>Catholic Diocese Of Hong Kong Lay Prison Evangelical Organization 天主教香港教區教友監獄福傳組織</v>
          </cell>
        </row>
        <row r="1752">
          <cell r="E1752" t="str">
            <v>CHOICE WEEKEND HONG KONG LIMITED</v>
          </cell>
          <cell r="F1752" t="str">
            <v>香港抉擇成長營有限公司</v>
          </cell>
          <cell r="G1752" t="str">
            <v>http://www.choicehk.catholic.org.hk</v>
          </cell>
          <cell r="H1752" t="str">
            <v>Catholic Engaged Encounter Hong Kong 香港天主教婚前懇談會</v>
          </cell>
        </row>
        <row r="1753">
          <cell r="H1753" t="str">
            <v xml:space="preserve">Catholic Foreign Mission Society Of America,Inc. </v>
          </cell>
        </row>
        <row r="1754">
          <cell r="D1754" t="str">
            <v>http://www.cirs.org.hk/support.asp</v>
          </cell>
          <cell r="H1754" t="str">
            <v>Catholic Institute For Religion And Society 公教教研中心</v>
          </cell>
        </row>
        <row r="1755">
          <cell r="E1755" t="str">
            <v>CENTRE FOR THE RE-SEARCH OF FAITH</v>
          </cell>
          <cell r="F1755" t="str">
            <v>信仰探討中心</v>
          </cell>
          <cell r="H1755" t="str">
            <v>Catholic Messengers Of Green Consciousness 天主教綠識傳人</v>
          </cell>
        </row>
        <row r="1756">
          <cell r="E1756" t="str">
            <v>CONGREGATION OF THE IMMACULATE HEART OF MARY SCHEUT MISSION HONG KONG, THE</v>
          </cell>
          <cell r="H1756" t="str">
            <v>Catholic Ming Yuen Secondary School 天主教鳴遠中學</v>
          </cell>
        </row>
        <row r="1757">
          <cell r="D1757" t="str">
            <v>http://www.cms.edu.hk/index.htm</v>
          </cell>
          <cell r="E1757" t="str">
            <v>CATHOLIC DIOCESE OF HONG KONG (Alias: Bishop of The Roman Catholic Church in Hong Kong, Inc., Catholic Mission)</v>
          </cell>
          <cell r="F1757" t="str">
            <v>天主教香港教區</v>
          </cell>
          <cell r="G1757" t="str">
            <v>http://catholic.org.hk/v2/b5/index.html</v>
          </cell>
          <cell r="H1757" t="str">
            <v>Catholic Mission School 天主教總堂區學校</v>
          </cell>
        </row>
        <row r="1758">
          <cell r="E1758" t="str">
            <v>CATHOLIC DIOCESE OF HONG KONG (Alias: Bishop of The Roman Catholic Church in Hong Kong, Inc., Catholic Mission)</v>
          </cell>
          <cell r="F1758" t="str">
            <v>天主教香港教區</v>
          </cell>
          <cell r="G1758" t="str">
            <v>http://catholic.org.hk/v2/b5/index.html</v>
          </cell>
          <cell r="H1758" t="str">
            <v>Catholic Periodicals Subscription Office 天主教期刊訂閱處</v>
          </cell>
        </row>
        <row r="1759">
          <cell r="E1759" t="str">
            <v>CATHOLIC DIOCESE OF HONG KONG (Alias: Bishop of The Roman Catholic Church in Hong Kong, Inc., Catholic Mission)</v>
          </cell>
          <cell r="F1759" t="str">
            <v>天主教香港教區</v>
          </cell>
          <cell r="G1759" t="str">
            <v>http://catholic.org.hk/v2/b5/index.html</v>
          </cell>
          <cell r="H1759" t="str">
            <v>Catholic Press Bureau 公教期刊出版處</v>
          </cell>
        </row>
        <row r="1760">
          <cell r="H1760" t="str">
            <v>Catholic Sustainable Garden Of Joy 天主教永續樂田園</v>
          </cell>
        </row>
        <row r="1761">
          <cell r="E1761" t="str">
            <v>CATHOLIC DIOCESE OF HONG KONG (Alias: Bishop of The Roman Catholic Church in Hong Kong, Inc., Catholic Mission)</v>
          </cell>
          <cell r="F1761" t="str">
            <v>天主教香港教區</v>
          </cell>
          <cell r="G1761" t="str">
            <v>http://catholic.org.hk/v2/b5/index.html</v>
          </cell>
          <cell r="H1761" t="str">
            <v>Catholic Truth Society 公教真理學會</v>
          </cell>
        </row>
        <row r="1762">
          <cell r="H1762" t="str">
            <v xml:space="preserve">Catholic Womens League, The </v>
          </cell>
        </row>
        <row r="1763">
          <cell r="H1763" t="str">
            <v>Catiline Education Foundation 嘉德麗教育基金</v>
          </cell>
        </row>
        <row r="1764">
          <cell r="H1764" t="str">
            <v>Causeway Bay Association 銅鑼灣協進會</v>
          </cell>
        </row>
        <row r="1765">
          <cell r="D1765" t="str">
            <v>http://www.cbbc.org.hk</v>
          </cell>
          <cell r="H1765" t="str">
            <v>Causeway Bay Baptist Church 銅鑼灣浸信會</v>
          </cell>
        </row>
        <row r="1766">
          <cell r="H1766" t="str">
            <v>Causeway Bay Baptist International Mission Church 銅鑼灣浸信會國際福音堂</v>
          </cell>
        </row>
        <row r="1767">
          <cell r="E1767" t="str">
            <v>GENERAL BOARD OF THE CHURCH OF THE NAZARENE</v>
          </cell>
          <cell r="H1767" t="str">
            <v>Causeway Bay Church Of The Nazarene 基督教宣聖會</v>
          </cell>
        </row>
        <row r="1768">
          <cell r="E1768" t="str">
            <v>ST. JAMES SETTLEMENT</v>
          </cell>
          <cell r="F1768" t="str">
            <v>聖雅各福群會</v>
          </cell>
          <cell r="G1768" t="str">
            <v>/en/donation/search/ngodetails.aspx?ID=131</v>
          </cell>
          <cell r="H1768" t="str">
            <v>Causeway Bay Integrated Home Care Service Team 銅鑼灣綜合家居照顧服務隊</v>
          </cell>
        </row>
        <row r="1769">
          <cell r="E1769" t="str">
            <v>ST. JAMES SETTLEMENT</v>
          </cell>
          <cell r="F1769" t="str">
            <v>聖雅各福群會</v>
          </cell>
          <cell r="G1769" t="str">
            <v>/en/donation/search/ngodetails.aspx?ID=131</v>
          </cell>
          <cell r="H1769" t="str">
            <v>Causeway Bay Integrated Services Centre 青萌銅鑼灣綜合服務中心</v>
          </cell>
        </row>
        <row r="1770">
          <cell r="E1770" t="str">
            <v>CAUSEWAY BAY KAI-FONG WELFARE ADVANCEMENT ASSOCIATION, THE</v>
          </cell>
          <cell r="F1770" t="str">
            <v>銅鑼灣街坊福利促進會</v>
          </cell>
          <cell r="H1770" t="str">
            <v xml:space="preserve">Causeway Bay Kaifong Welfare Advancement Association Medical &amp; Dental Clinic </v>
          </cell>
        </row>
        <row r="1771">
          <cell r="H1771" t="str">
            <v>Causeway Bay Kai-Fong Welfare Advancement Association, The 銅鑼灣街坊福利促進會</v>
          </cell>
        </row>
        <row r="1772">
          <cell r="E1772" t="str">
            <v>CAUSEWAY BAY KAI-FONG WELFARE ADVANCEMENT ASSOCIATION, THE</v>
          </cell>
          <cell r="F1772" t="str">
            <v>銅鑼灣街坊福利促進會</v>
          </cell>
          <cell r="H1772" t="str">
            <v xml:space="preserve">Causeway Bay Victoria International Kindergarten </v>
          </cell>
        </row>
        <row r="1773">
          <cell r="E1773" t="str">
            <v>CAUSEWAY BAY KAI-FONG WELFARE ADVANCEMENT ASSOCIATION, THE</v>
          </cell>
          <cell r="F1773" t="str">
            <v>銅鑼灣街坊福利促進會</v>
          </cell>
          <cell r="H1773" t="str">
            <v xml:space="preserve">Causeway Bay Victoria Kindergarten </v>
          </cell>
        </row>
        <row r="1774">
          <cell r="H1774" t="str">
            <v xml:space="preserve">Caw </v>
          </cell>
        </row>
        <row r="1775">
          <cell r="H1775" t="str">
            <v xml:space="preserve">Cbmc Hong Kong </v>
          </cell>
        </row>
        <row r="1776">
          <cell r="H1776" t="str">
            <v>Cc Leadership Development Institute 領導力培訓學院</v>
          </cell>
        </row>
        <row r="1777">
          <cell r="H1777" t="str">
            <v>Ccc &amp; Music Friends 中樂友</v>
          </cell>
        </row>
        <row r="1778">
          <cell r="E1778" t="str">
            <v>HONG KONG COUNCIL OF THE CHURCH OF CHRIST IN CHINA, THE</v>
          </cell>
          <cell r="F1778" t="str">
            <v>中華基督教會香港區會</v>
          </cell>
          <cell r="G1778" t="str">
            <v>http://www.hkcccc.org/index.php</v>
          </cell>
          <cell r="H1778" t="str">
            <v>Ccc But San Primary School 中華基督教會拔臣小學</v>
          </cell>
        </row>
        <row r="1779">
          <cell r="D1779" t="str">
            <v>http://www.chuenyuen.edu.hk</v>
          </cell>
          <cell r="E1779" t="str">
            <v>HONG KONG COUNCIL OF THE CHURCH OF CHRIST IN CHINA, THE</v>
          </cell>
          <cell r="F1779" t="str">
            <v>中華基督教會香港區會</v>
          </cell>
          <cell r="G1779" t="str">
            <v>http://www.hkcccc.org/index.php</v>
          </cell>
          <cell r="H1779" t="str">
            <v>Ccc Chuen Yuen College 中華基督教會全完中學</v>
          </cell>
        </row>
        <row r="1780">
          <cell r="D1780" t="str">
            <v>http://www.chuenyuenfirst.edu.hk</v>
          </cell>
          <cell r="E1780" t="str">
            <v>HONG KONG COUNCIL OF THE CHURCH OF CHRIST IN CHINA, THE</v>
          </cell>
          <cell r="F1780" t="str">
            <v>中華基督教會香港區會</v>
          </cell>
          <cell r="G1780" t="str">
            <v>http://www.hkcccc.org/index.php</v>
          </cell>
          <cell r="H1780" t="str">
            <v>Ccc Chuen Yuen First Primary School 中華基督教會全完第一小學</v>
          </cell>
        </row>
        <row r="1781">
          <cell r="E1781" t="str">
            <v>HONG KONG COUNCIL OF THE CHURCH OF CHRIST IN CHINA, THE</v>
          </cell>
          <cell r="F1781" t="str">
            <v>中華基督教會香港區會</v>
          </cell>
          <cell r="G1781" t="str">
            <v>http://www.hkcccc.org/index.php</v>
          </cell>
          <cell r="H1781" t="str">
            <v>Ccc Chuen Yuen Kindergarten 中華基督教會全完幼稚園</v>
          </cell>
        </row>
        <row r="1782">
          <cell r="D1782" t="str">
            <v>http://kcy.hkcampus.net</v>
          </cell>
          <cell r="E1782" t="str">
            <v>HONG KONG COUNCIL OF THE CHURCH OF CHRIST IN CHINA, THE</v>
          </cell>
          <cell r="F1782" t="str">
            <v>中華基督教會香港區會</v>
          </cell>
          <cell r="G1782" t="str">
            <v>http://www.hkcccc.org/index.php</v>
          </cell>
          <cell r="H1782" t="str">
            <v>Ccc Chuen Yuen Second Primary School 中華基督教會全完第二小學</v>
          </cell>
        </row>
        <row r="1783">
          <cell r="D1783" t="str">
            <v>http://www.ckps.edu.hk</v>
          </cell>
          <cell r="E1783" t="str">
            <v>HONG KONG COUNCIL OF THE CHURCH OF CHRIST IN CHINA, THE</v>
          </cell>
          <cell r="F1783" t="str">
            <v>中華基督教會香港區會</v>
          </cell>
          <cell r="G1783" t="str">
            <v>http://www.hkcccc.org/index.php</v>
          </cell>
          <cell r="H1783" t="str">
            <v>Ccc Chun Kwong Primary School 中華基督教會元朗真光小學</v>
          </cell>
        </row>
        <row r="1784">
          <cell r="E1784" t="str">
            <v>HONG KONG COUNCIL OF THE CHURCH OF CHRIST IN CHINA, THE</v>
          </cell>
          <cell r="F1784" t="str">
            <v>中華基督教會香港區會</v>
          </cell>
          <cell r="G1784" t="str">
            <v>http://www.hkcccc.org/index.php</v>
          </cell>
          <cell r="H1784" t="str">
            <v>Ccc Fong Yun Wah Evening School 中華基督教會方潤華夜校</v>
          </cell>
        </row>
        <row r="1785">
          <cell r="D1785" t="str">
            <v>http://www.cccfyw.edu.hk</v>
          </cell>
          <cell r="E1785" t="str">
            <v>HONG KONG COUNCIL OF THE CHURCH OF CHRIST IN CHINA, THE</v>
          </cell>
          <cell r="F1785" t="str">
            <v>中華基督教會香港區會</v>
          </cell>
          <cell r="G1785" t="str">
            <v>http://www.hkcccc.org/index.php</v>
          </cell>
          <cell r="H1785" t="str">
            <v>Ccc Fong Yun Wah Primary School 中華基督教會方潤華小學</v>
          </cell>
        </row>
        <row r="1786">
          <cell r="D1786" t="str">
            <v>http://www.fywss.edu.hk</v>
          </cell>
          <cell r="E1786" t="str">
            <v>HONG KONG COUNCIL OF THE CHURCH OF CHRIST IN CHINA, THE</v>
          </cell>
          <cell r="F1786" t="str">
            <v>中華基督教會香港區會</v>
          </cell>
          <cell r="G1786" t="str">
            <v>http://www.hkcccc.org/index.php</v>
          </cell>
          <cell r="H1786" t="str">
            <v>Ccc Fong Yun Wah Secondary School 中華基督教會方潤華中學</v>
          </cell>
        </row>
        <row r="1787">
          <cell r="D1787" t="str">
            <v>http://flk.school.net.hk</v>
          </cell>
          <cell r="E1787" t="str">
            <v>HONG KONG COUNCIL OF THE CHURCH OF CHRIST IN CHINA, THE</v>
          </cell>
          <cell r="F1787" t="str">
            <v>中華基督教會香港區會</v>
          </cell>
          <cell r="G1787" t="str">
            <v>http://www.hkcccc.org/index.php</v>
          </cell>
          <cell r="H1787" t="str">
            <v>Ccc Fung Leung Kit Memorial Secondary School 中華基督教會馮梁結紀念中學</v>
          </cell>
        </row>
        <row r="1788">
          <cell r="D1788" t="str">
            <v>http://www.ccchwc.edu.hk</v>
          </cell>
          <cell r="E1788" t="str">
            <v>HONG KONG COUNCIL OF THE CHURCH OF CHRIST IN CHINA, THE</v>
          </cell>
          <cell r="F1788" t="str">
            <v>中華基督教會香港區會</v>
          </cell>
          <cell r="G1788" t="str">
            <v>http://www.hkcccc.org/index.php</v>
          </cell>
          <cell r="H1788" t="str">
            <v>Ccc Heep Woh College 中華基督教會協和書院</v>
          </cell>
        </row>
        <row r="1789">
          <cell r="D1789" t="str">
            <v>http://www.heepwoham.edu.hk</v>
          </cell>
          <cell r="E1789" t="str">
            <v>HONG KONG COUNCIL OF THE CHURCH OF CHRIST IN CHINA, THE</v>
          </cell>
          <cell r="F1789" t="str">
            <v>中華基督教會香港區會</v>
          </cell>
          <cell r="G1789" t="str">
            <v>http://www.hkcccc.org/index.php</v>
          </cell>
          <cell r="H1789" t="str">
            <v>Ccc Heep Woh Primary School 中華基督教會協和小學</v>
          </cell>
        </row>
        <row r="1790">
          <cell r="D1790" t="str">
            <v>http://www.hftc.edu.hk</v>
          </cell>
          <cell r="E1790" t="str">
            <v>HONG KONG COUNCIL OF THE CHURCH OF CHRIST IN CHINA, THE</v>
          </cell>
          <cell r="F1790" t="str">
            <v>中華基督教會香港區會</v>
          </cell>
          <cell r="G1790" t="str">
            <v>http://www.hkcccc.org/index.php</v>
          </cell>
          <cell r="H1790" t="str">
            <v>Ccc Hoh Fuk Tong College 中華基督教會何福堂書院</v>
          </cell>
        </row>
        <row r="1791">
          <cell r="E1791" t="str">
            <v>HONG KONG COUNCIL OF THE CHURCH OF CHRIST IN CHINA, THE</v>
          </cell>
          <cell r="F1791" t="str">
            <v>中華基督教會香港區會</v>
          </cell>
          <cell r="G1791" t="str">
            <v>http://www.hkcccc.org/index.php</v>
          </cell>
          <cell r="H1791" t="str">
            <v>Ccc Hoh Fuk Tong Evening College 中華基督教會何福堂夜中學</v>
          </cell>
        </row>
        <row r="1792">
          <cell r="D1792" t="str">
            <v>http://www.hft.edu.hk</v>
          </cell>
          <cell r="E1792" t="str">
            <v>HONG KONG COUNCIL OF THE CHURCH OF CHRIST IN CHINA, THE</v>
          </cell>
          <cell r="F1792" t="str">
            <v>中華基督教會香港區會</v>
          </cell>
          <cell r="G1792" t="str">
            <v>http://www.hkcccc.org/index.php</v>
          </cell>
          <cell r="H1792" t="str">
            <v>Ccc Hoh Fuk Tong Primary School 中華基督教會何福堂小學</v>
          </cell>
        </row>
        <row r="1793">
          <cell r="E1793" t="str">
            <v>HONG KONG COUNCIL OF THE CHURCH OF CHRIST IN CHINA, THE</v>
          </cell>
          <cell r="F1793" t="str">
            <v>中華基督教會香港區會</v>
          </cell>
          <cell r="G1793" t="str">
            <v>http://www.hkcccc.org/index.php</v>
          </cell>
          <cell r="H1793" t="str">
            <v>Ccc Hong Kong Chi To Church Kei Pok Kindergarten (Tseung Kwan O) 中華基督教會香港志道堂基博幼稚園(將軍澳)</v>
          </cell>
        </row>
        <row r="1794">
          <cell r="D1794" t="str">
            <v>http://www.keichi.edu.hk</v>
          </cell>
          <cell r="E1794" t="str">
            <v>HONG KONG COUNCIL OF THE CHURCH OF CHRIST IN CHINA, THE</v>
          </cell>
          <cell r="F1794" t="str">
            <v>中華基督教會香港區會</v>
          </cell>
          <cell r="G1794" t="str">
            <v>http://www.hkcccc.org/index.php</v>
          </cell>
          <cell r="H1794" t="str">
            <v>Ccc Kei Chi Secondary School 中華基督教會基智中學</v>
          </cell>
        </row>
        <row r="1795">
          <cell r="D1795" t="str">
            <v>http://www.kcps.edu.hk</v>
          </cell>
          <cell r="E1795" t="str">
            <v>HONG KONG COUNCIL OF THE CHURCH OF CHRIST IN CHINA, THE</v>
          </cell>
          <cell r="F1795" t="str">
            <v>中華基督教會香港區會</v>
          </cell>
          <cell r="G1795" t="str">
            <v>http://www.hkcccc.org/index.php</v>
          </cell>
          <cell r="H1795" t="str">
            <v>Ccc Kei Ching Primary School 中華基督教會基正小學</v>
          </cell>
        </row>
        <row r="1796">
          <cell r="E1796" t="str">
            <v>HONG KONG COUNCIL OF THE CHURCH OF CHRIST IN CHINA, THE</v>
          </cell>
          <cell r="F1796" t="str">
            <v>中華基督教會香港區會</v>
          </cell>
          <cell r="G1796" t="str">
            <v>http://www.hkcccc.org/index.php</v>
          </cell>
          <cell r="H1796" t="str">
            <v>Ccc Kei Chun Kindergarten 中華基督教會基真幼稚園</v>
          </cell>
        </row>
        <row r="1797">
          <cell r="D1797" t="str">
            <v>http://www.keichun.edu.hk/index.htm</v>
          </cell>
          <cell r="E1797" t="str">
            <v>HONG KONG COUNCIL OF THE CHURCH OF CHRIST IN CHINA, THE</v>
          </cell>
          <cell r="F1797" t="str">
            <v>中華基督教會香港區會</v>
          </cell>
          <cell r="G1797" t="str">
            <v>http://www.hkcccc.org/index.php</v>
          </cell>
          <cell r="H1797" t="str">
            <v>Ccc Kei Chun Primary School 中華基督教會基真小學</v>
          </cell>
        </row>
        <row r="1798">
          <cell r="D1798" t="str">
            <v>http://kfk.hkcccc.org</v>
          </cell>
          <cell r="E1798" t="str">
            <v>HONG KONG COUNCIL OF THE CHURCH OF CHRIST IN CHINA, THE</v>
          </cell>
          <cell r="F1798" t="str">
            <v>中華基督教會香港區會</v>
          </cell>
          <cell r="G1798" t="str">
            <v>http://www.hkcccc.org/index.php</v>
          </cell>
          <cell r="H1798" t="str">
            <v>Ccc Kei Faat Kindergarten 中華基督教會基法幼稚園</v>
          </cell>
        </row>
        <row r="1799">
          <cell r="D1799" t="str">
            <v>http://www.kfp.edu.hk</v>
          </cell>
          <cell r="E1799" t="str">
            <v>HONG KONG COUNCIL OF THE CHURCH OF CHRIST IN CHINA, THE</v>
          </cell>
          <cell r="F1799" t="str">
            <v>中華基督教會香港區會</v>
          </cell>
          <cell r="G1799" t="str">
            <v>http://www.hkcccc.org/index.php</v>
          </cell>
          <cell r="H1799" t="str">
            <v>Ccc Kei Faat Primary School 中華基督教會基法小學</v>
          </cell>
        </row>
        <row r="1800">
          <cell r="D1800" t="str">
            <v>http://www.kfps.edu.hk</v>
          </cell>
          <cell r="E1800" t="str">
            <v>HONG KONG COUNCIL OF THE CHURCH OF CHRIST IN CHINA, THE</v>
          </cell>
          <cell r="F1800" t="str">
            <v>中華基督教會香港區會</v>
          </cell>
          <cell r="G1800" t="str">
            <v>http://www.hkcccc.org/index.php</v>
          </cell>
          <cell r="H1800" t="str">
            <v>Ccc Kei Faat Primary School (Yau Tong) 中華基督教會基法小學(油塘)</v>
          </cell>
        </row>
        <row r="1801">
          <cell r="E1801" t="str">
            <v>HONG KONG COUNCIL OF THE CHURCH OF CHRIST IN CHINA, THE</v>
          </cell>
          <cell r="F1801" t="str">
            <v>中華基督教會香港區會</v>
          </cell>
          <cell r="G1801" t="str">
            <v>http://www.hkcccc.org/index.php</v>
          </cell>
          <cell r="H1801" t="str">
            <v>Ccc Kei Heep Secondary Evening School 中華基督教會基協夜中學</v>
          </cell>
        </row>
        <row r="1802">
          <cell r="D1802" t="str">
            <v>http://www.keiheep.edu.hk</v>
          </cell>
          <cell r="E1802" t="str">
            <v>HONG KONG COUNCIL OF THE CHURCH OF CHRIST IN CHINA, THE</v>
          </cell>
          <cell r="F1802" t="str">
            <v>中華基督教會香港區會</v>
          </cell>
          <cell r="G1802" t="str">
            <v>http://www.hkcccc.org/index.php</v>
          </cell>
          <cell r="H1802" t="str">
            <v>Ccc Kei Heep Secondary School 中華基督教會基協中學</v>
          </cell>
        </row>
        <row r="1803">
          <cell r="D1803" t="str">
            <v>http://www.keilong.edu.hk</v>
          </cell>
          <cell r="E1803" t="str">
            <v>HONG KONG COUNCIL OF THE CHURCH OF CHRIST IN CHINA, THE</v>
          </cell>
          <cell r="F1803" t="str">
            <v>中華基督教會香港區會</v>
          </cell>
          <cell r="G1803" t="str">
            <v>http://www.hkcccc.org/index.php</v>
          </cell>
          <cell r="H1803" t="str">
            <v>Ccc Kei Long College 中華基督教會基朗中學</v>
          </cell>
        </row>
        <row r="1804">
          <cell r="D1804" t="str">
            <v>http://www.keisan.edu.hk</v>
          </cell>
          <cell r="E1804" t="str">
            <v>HONG KONG COUNCIL OF THE CHURCH OF CHRIST IN CHINA, THE</v>
          </cell>
          <cell r="F1804" t="str">
            <v>中華基督教會香港區會</v>
          </cell>
          <cell r="G1804" t="str">
            <v>http://www.hkcccc.org/index.php</v>
          </cell>
          <cell r="H1804" t="str">
            <v>Ccc Kei San Secondary School 中華基督教會基新中學</v>
          </cell>
        </row>
        <row r="1805">
          <cell r="D1805" t="str">
            <v>http://www.ccckss.edu.hk</v>
          </cell>
          <cell r="E1805" t="str">
            <v>HONG KONG COUNCIL OF THE CHURCH OF CHRIST IN CHINA, THE</v>
          </cell>
          <cell r="F1805" t="str">
            <v>中華基督教會香港區會</v>
          </cell>
          <cell r="G1805" t="str">
            <v>http://www.hkcccc.org/index.php</v>
          </cell>
          <cell r="H1805" t="str">
            <v>Ccc Kei Shun Special School 中華基督教會基順學校</v>
          </cell>
        </row>
        <row r="1806">
          <cell r="D1806" t="str">
            <v>http://www.cccktps.edu.hk</v>
          </cell>
          <cell r="E1806" t="str">
            <v>HONG KONG COUNCIL OF THE CHURCH OF CHRIST IN CHINA, THE</v>
          </cell>
          <cell r="F1806" t="str">
            <v>中華基督教會香港區會</v>
          </cell>
          <cell r="G1806" t="str">
            <v>http://www.hkcccc.org/index.php</v>
          </cell>
          <cell r="H1806" t="str">
            <v>Ccc Kei Tsun Primary School 中華基督教會基全小學</v>
          </cell>
        </row>
        <row r="1807">
          <cell r="D1807" t="str">
            <v>http://www.keitsz.edu.hk</v>
          </cell>
          <cell r="E1807" t="str">
            <v>HONG KONG COUNCIL OF THE CHURCH OF CHRIST IN CHINA, THE</v>
          </cell>
          <cell r="F1807" t="str">
            <v>中華基督教會香港區會</v>
          </cell>
          <cell r="G1807" t="str">
            <v>http://www.hkcccc.org/index.php</v>
          </cell>
          <cell r="H1807" t="str">
            <v>Ccc Kei Tsz Primary School 中華基督教會基慈小學</v>
          </cell>
        </row>
        <row r="1808">
          <cell r="E1808" t="str">
            <v>HONG KONG COUNCIL OF THE CHURCH OF CHRIST IN CHINA, THE</v>
          </cell>
          <cell r="F1808" t="str">
            <v>中華基督教會香港區會</v>
          </cell>
          <cell r="G1808" t="str">
            <v>http://www.hkcccc.org/index.php</v>
          </cell>
          <cell r="H1808" t="str">
            <v>Ccc Kei Wa Kindergarten 中華基督教會基華幼稚園</v>
          </cell>
        </row>
        <row r="1809">
          <cell r="D1809" t="str">
            <v>http://www.keiwa.edu.hk</v>
          </cell>
          <cell r="E1809" t="str">
            <v>HONG KONG COUNCIL OF THE CHURCH OF CHRIST IN CHINA, THE</v>
          </cell>
          <cell r="F1809" t="str">
            <v>中華基督教會香港區會</v>
          </cell>
          <cell r="G1809" t="str">
            <v>http://www.hkcccc.org/index.php</v>
          </cell>
          <cell r="H1809" t="str">
            <v>Ccc Kei Wa Primary School 中華基督教會基華小學</v>
          </cell>
        </row>
        <row r="1810">
          <cell r="D1810" t="str">
            <v>http://www.kwpskt.edu.hk</v>
          </cell>
          <cell r="E1810" t="str">
            <v>HONG KONG COUNCIL OF THE CHURCH OF CHRIST IN CHINA, THE</v>
          </cell>
          <cell r="F1810" t="str">
            <v>中華基督教會香港區會</v>
          </cell>
          <cell r="G1810" t="str">
            <v>http://www.hkcccc.org/index.php</v>
          </cell>
          <cell r="H1810" t="str">
            <v>Ccc Kei Wa Primary School (Kowloon Tong) 中華基督教會基華小學(九龍塘)</v>
          </cell>
        </row>
        <row r="1811">
          <cell r="D1811" t="str">
            <v>http://www.kws.edu.hk</v>
          </cell>
          <cell r="E1811" t="str">
            <v>HONG KONG COUNCIL OF THE CHURCH OF CHRIST IN CHINA, THE</v>
          </cell>
          <cell r="F1811" t="str">
            <v>中華基督教會香港區會</v>
          </cell>
          <cell r="G1811" t="str">
            <v>http://www.hkcccc.org/index.php</v>
          </cell>
          <cell r="H1811" t="str">
            <v>Ccc Kei Wai Primary School 中華基督教會基慧小學</v>
          </cell>
        </row>
        <row r="1812">
          <cell r="D1812" t="str">
            <v>http://www.hkedcity.net/iworld/index.phtml?iworld_id=140</v>
          </cell>
          <cell r="H1812" t="str">
            <v>Ccc Kei Wai Primary School Parent 中華基督教會基慧小學家長教師會</v>
          </cell>
        </row>
        <row r="1813">
          <cell r="D1813" t="str">
            <v>http://www.keiwan.edu.hk</v>
          </cell>
          <cell r="E1813" t="str">
            <v>HONG KONG COUNCIL OF THE CHURCH OF CHRIST IN CHINA, THE</v>
          </cell>
          <cell r="F1813" t="str">
            <v>中華基督教會香港區會</v>
          </cell>
          <cell r="G1813" t="str">
            <v>http://www.hkcccc.org/index.php</v>
          </cell>
          <cell r="H1813" t="str">
            <v>Ccc Kei Wan Primary School 中華基督教會基灣小學</v>
          </cell>
        </row>
        <row r="1814">
          <cell r="D1814" t="str">
            <v>http://www.ccckeiwan.edu.hk</v>
          </cell>
          <cell r="E1814" t="str">
            <v>HONG KONG COUNCIL OF THE CHURCH OF CHRIST IN CHINA, THE</v>
          </cell>
          <cell r="F1814" t="str">
            <v>中華基督教會香港區會</v>
          </cell>
          <cell r="G1814" t="str">
            <v>http://www.hkcccc.org/index.php</v>
          </cell>
          <cell r="H1814" t="str">
            <v>Ccc Kei Wan Primary School (Aldrich Bay) 中華基督教會基灣小學(愛蝶灣)</v>
          </cell>
        </row>
        <row r="1815">
          <cell r="D1815" t="str">
            <v>http://www.ccckyc.edu.hk</v>
          </cell>
          <cell r="E1815" t="str">
            <v>HONG KONG COUNCIL OF THE CHURCH OF CHRIST IN CHINA, THE</v>
          </cell>
          <cell r="F1815" t="str">
            <v>中華基督教會香港區會</v>
          </cell>
          <cell r="G1815" t="str">
            <v>http://www.hkcccc.org/index.php</v>
          </cell>
          <cell r="H1815" t="str">
            <v>Ccc Kei Yuen College 中華基督教會基元中學</v>
          </cell>
        </row>
        <row r="1816">
          <cell r="D1816" t="str">
            <v>http://www.ccckunglee.edu.hk</v>
          </cell>
          <cell r="E1816" t="str">
            <v>HONG KONG COUNCIL OF THE CHURCH OF CHRIST IN CHINA, THE</v>
          </cell>
          <cell r="F1816" t="str">
            <v>中華基督教會香港區會</v>
          </cell>
          <cell r="G1816" t="str">
            <v>http://www.hkcccc.org/index.php</v>
          </cell>
          <cell r="H1816" t="str">
            <v>Ccc Kung Lee College 中華基督教會公理高中書院</v>
          </cell>
        </row>
        <row r="1817">
          <cell r="D1817" t="str">
            <v>http://www.ccckws.edu.hk</v>
          </cell>
          <cell r="E1817" t="str">
            <v>HONG KONG COUNCIL OF THE CHURCH OF CHRIST IN CHINA, THE</v>
          </cell>
          <cell r="F1817" t="str">
            <v>中華基督教會香港區會</v>
          </cell>
          <cell r="G1817" t="str">
            <v>http://www.hkcccc.org/index.php</v>
          </cell>
          <cell r="H1817" t="str">
            <v>Ccc Kwei Wah Shan College 中華基督教會桂華山中學</v>
          </cell>
        </row>
        <row r="1818">
          <cell r="D1818" t="str">
            <v>http://cccmkc.edu.hk/index.zh.php</v>
          </cell>
          <cell r="E1818" t="str">
            <v>HONG KONG COUNCIL OF THE CHURCH OF CHRIST IN CHINA, THE</v>
          </cell>
          <cell r="F1818" t="str">
            <v>中華基督教會香港區會</v>
          </cell>
          <cell r="G1818" t="str">
            <v>http://www.hkcccc.org/index.php</v>
          </cell>
          <cell r="H1818" t="str">
            <v>Ccc Ming Kei College 中華基督教會銘基書院</v>
          </cell>
        </row>
        <row r="1819">
          <cell r="D1819" t="str">
            <v>http://www.cccmyc.edu.hk</v>
          </cell>
          <cell r="E1819" t="str">
            <v>HONG KONG COUNCIL OF THE CHURCH OF CHRIST IN CHINA, THE</v>
          </cell>
          <cell r="F1819" t="str">
            <v>中華基督教會香港區會</v>
          </cell>
          <cell r="G1819" t="str">
            <v>http://www.hkcccc.org/index.php</v>
          </cell>
          <cell r="H1819" t="str">
            <v>Ccc Ming Yin College 中華基督教會銘賢書院</v>
          </cell>
        </row>
        <row r="1820">
          <cell r="D1820" t="str">
            <v>http://www.cccmmwc.edu.hk</v>
          </cell>
          <cell r="E1820" t="str">
            <v>HONG KONG COUNCIL OF THE CHURCH OF CHRIST IN CHINA, THE</v>
          </cell>
          <cell r="F1820" t="str">
            <v>中華基督教會香港區會</v>
          </cell>
          <cell r="G1820" t="str">
            <v>http://www.hkcccc.org/index.php</v>
          </cell>
          <cell r="H1820" t="str">
            <v>Ccc Mong Man Wai College 中華基督教會蒙民偉書院</v>
          </cell>
        </row>
        <row r="1821">
          <cell r="D1821" t="str">
            <v>http://www.cccmwfys.edu.hk</v>
          </cell>
          <cell r="E1821" t="str">
            <v>HONG KONG COUNCIL OF THE CHURCH OF CHRIST IN CHINA, THE</v>
          </cell>
          <cell r="F1821" t="str">
            <v>中華基督教會香港區會</v>
          </cell>
          <cell r="G1821" t="str">
            <v>http://www.hkcccc.org/index.php</v>
          </cell>
          <cell r="H1821" t="str">
            <v>Ccc Mong Wong Far Yok Memorial Primary School 中華基督教會蒙黃花沃紀念小學</v>
          </cell>
        </row>
        <row r="1822">
          <cell r="E1822" t="str">
            <v>CHURCH OF CHRIST IN CHINA MONGKOK CHURCH, THE</v>
          </cell>
          <cell r="F1822" t="str">
            <v>中華基督教會望覺堂</v>
          </cell>
          <cell r="G1822" t="str">
            <v>http://www.cccmkc.org</v>
          </cell>
          <cell r="H1822" t="str">
            <v>Ccc Mongkok Church Jeannette Kindergarten 中華基督教會望覺堂賢貞幼稚園</v>
          </cell>
        </row>
        <row r="1823">
          <cell r="D1823" t="str">
            <v>http://www.rotary.edu.hk</v>
          </cell>
          <cell r="E1823" t="str">
            <v>HONG KONG COUNCIL OF THE CHURCH OF CHRIST IN CHINA, THE</v>
          </cell>
          <cell r="F1823" t="str">
            <v>中華基督教會香港區會</v>
          </cell>
          <cell r="G1823" t="str">
            <v>http://www.hkcccc.org/index.php</v>
          </cell>
          <cell r="H1823" t="str">
            <v>Ccc Rotary Secondary School 中華基督教會扶輪中學</v>
          </cell>
        </row>
        <row r="1824">
          <cell r="D1824" t="str">
            <v>http://www.ccctaiops.edu.hk</v>
          </cell>
          <cell r="E1824" t="str">
            <v>HONG KONG COUNCIL OF THE CHURCH OF CHRIST IN CHINA, THE</v>
          </cell>
          <cell r="F1824" t="str">
            <v>中華基督教會香港區會</v>
          </cell>
          <cell r="G1824" t="str">
            <v>http://www.hkcccc.org/index.php</v>
          </cell>
          <cell r="H1824" t="str">
            <v>Ccc Tai O Primary School 中華基督教會大澳小學</v>
          </cell>
        </row>
        <row r="1825">
          <cell r="D1825" t="str">
            <v>http://www.tllf.edu.hk</v>
          </cell>
          <cell r="E1825" t="str">
            <v>HONG KONG COUNCIL OF THE CHURCH OF CHRIST IN CHINA, THE</v>
          </cell>
          <cell r="F1825" t="str">
            <v>中華基督教會香港區會</v>
          </cell>
          <cell r="G1825" t="str">
            <v>http://www.hkcccc.org/index.php</v>
          </cell>
          <cell r="H1825" t="str">
            <v>Ccc Tam Lee Lai Fun Memorial Secondary School 中華基督教會譚李麗芬紀念中學</v>
          </cell>
        </row>
        <row r="1826">
          <cell r="D1826" t="str">
            <v>http://www.yenching.edu.hk</v>
          </cell>
          <cell r="E1826" t="str">
            <v>HONG KONG COUNCIL OF THE CHURCH OF CHRIST IN CHINA, THE</v>
          </cell>
          <cell r="F1826" t="str">
            <v>中華基督教會香港區會</v>
          </cell>
          <cell r="G1826" t="str">
            <v>http://www.hkcccc.org/index.php</v>
          </cell>
          <cell r="H1826" t="str">
            <v>Ccc Yenching College 中華基督教會燕京書院</v>
          </cell>
        </row>
        <row r="1827">
          <cell r="H1827" t="str">
            <v xml:space="preserve">Ccfi </v>
          </cell>
        </row>
        <row r="1828">
          <cell r="D1828" t="str">
            <v>http://www.ccmusa.org</v>
          </cell>
          <cell r="H1828" t="str">
            <v>Ccm Christian Mission 中國信徒佈道會</v>
          </cell>
        </row>
        <row r="1829">
          <cell r="H1829" t="str">
            <v>Cct Tech International Charitable Foundation 中建科技啟鐸慈善基金</v>
          </cell>
        </row>
        <row r="1830">
          <cell r="H1830" t="str">
            <v>Cct Telecom Holdings Charitable Foundation 中建電訊普樂慈善基金</v>
          </cell>
        </row>
        <row r="1831">
          <cell r="E1831" t="str">
            <v>HONG KONG COUNCIL OF EARLY CHILDHOOD EDUCATION &amp; SERVICES</v>
          </cell>
          <cell r="F1831" t="str">
            <v>香港幼兒教育及服務聯會</v>
          </cell>
          <cell r="H1831" t="str">
            <v>Ceces Organized Aetna Preschool 幼聯主辦安泰幼兒學校</v>
          </cell>
        </row>
        <row r="1832">
          <cell r="E1832" t="str">
            <v>DIOCESAN GIRLS SCHOOL</v>
          </cell>
          <cell r="F1832" t="str">
            <v>拔萃女書院</v>
          </cell>
          <cell r="G1832" t="str">
            <v>http://www.dgs.edu.hk</v>
          </cell>
          <cell r="H1832" t="str">
            <v xml:space="preserve">Cecilia Chan Scholarship </v>
          </cell>
        </row>
        <row r="1833">
          <cell r="H1833" t="str">
            <v xml:space="preserve">Cecilian Singers, The </v>
          </cell>
        </row>
        <row r="1834">
          <cell r="H1834" t="str">
            <v>Cedar Network International 國際施達</v>
          </cell>
        </row>
        <row r="1835">
          <cell r="H1835" t="str">
            <v>Cefc 中華能源基金委員會</v>
          </cell>
        </row>
        <row r="1836">
          <cell r="H1836" t="str">
            <v>Cefc 中華能源基金會</v>
          </cell>
        </row>
        <row r="1837">
          <cell r="D1837" t="str">
            <v>http://www.clbc.org.hk</v>
          </cell>
          <cell r="H1837" t="str">
            <v>Celebrate Life Baptist Church 生命頌浸信會</v>
          </cell>
        </row>
        <row r="1838">
          <cell r="H1838" t="str">
            <v>Cell Church Missions Network 細胞小組教會宣教網絡</v>
          </cell>
        </row>
        <row r="1839">
          <cell r="H1839" t="str">
            <v>Cem International 國際中華福音使命團</v>
          </cell>
        </row>
        <row r="1840">
          <cell r="D1840" t="str">
            <v>http://www.centacharity.com.hk</v>
          </cell>
          <cell r="H1840" t="str">
            <v>Centaline Charity Fund 中原慈善基金</v>
          </cell>
        </row>
        <row r="1841">
          <cell r="E1841" t="str">
            <v>BAPTIST CONVENTION OF HONG KONG, THE</v>
          </cell>
          <cell r="F1841" t="str">
            <v>香港浸信會聯會</v>
          </cell>
          <cell r="G1841" t="str">
            <v>http://www.hkbaptist.org.hk</v>
          </cell>
          <cell r="H1841" t="str">
            <v xml:space="preserve">Centenary Building Fund Drive For Pui Ching Primary School </v>
          </cell>
        </row>
        <row r="1842">
          <cell r="E1842" t="str">
            <v>BRANCHES, THE</v>
          </cell>
          <cell r="F1842" t="str">
            <v>枝子事工</v>
          </cell>
          <cell r="H1842" t="str">
            <v>Centennial College 明德學院</v>
          </cell>
        </row>
        <row r="1843">
          <cell r="H1843" t="str">
            <v>Center For China &amp; Globalization 中國與全球化研究中心</v>
          </cell>
        </row>
        <row r="1844">
          <cell r="H1844" t="str">
            <v>Center For Cross Cultural Service 文化交流服務中心</v>
          </cell>
        </row>
        <row r="1845">
          <cell r="E1845" t="str">
            <v>ST. JAMES SETTLEMENT</v>
          </cell>
          <cell r="F1845" t="str">
            <v>聖雅各福群會</v>
          </cell>
          <cell r="G1845" t="str">
            <v>/en/donation/search/ngodetails.aspx?ID=131</v>
          </cell>
          <cell r="H1845" t="str">
            <v>Central &amp; Western District Elderly Community Centre 中西區長者地區中心</v>
          </cell>
        </row>
        <row r="1846">
          <cell r="E1846" t="str">
            <v>ST. JAMES SETTLEMENT</v>
          </cell>
          <cell r="F1846" t="str">
            <v>聖雅各福群會</v>
          </cell>
          <cell r="G1846" t="str">
            <v>/en/donation/search/ngodetails.aspx?ID=131</v>
          </cell>
          <cell r="H1846" t="str">
            <v>Central &amp; Western Enhanced Home Community Care Service, Integrated Home Care Service (Frail Case) 中西區改善家居及社區照顧服務綜合家居照顧服務(體弱個案)</v>
          </cell>
        </row>
        <row r="1847">
          <cell r="E1847" t="str">
            <v>ST. JAMES SETTLEMENT</v>
          </cell>
          <cell r="F1847" t="str">
            <v>聖雅各福群會</v>
          </cell>
          <cell r="G1847" t="str">
            <v>/en/donation/search/ngodetails.aspx?ID=131</v>
          </cell>
          <cell r="H1847" t="str">
            <v>Central &amp; Western Integrated Home Care Team 中西區綜合家居照顧服務隊</v>
          </cell>
        </row>
        <row r="1848">
          <cell r="H1848" t="str">
            <v>Central And Western District Association For Culture And Arts 中西區文化藝術協會</v>
          </cell>
        </row>
        <row r="1849">
          <cell r="D1849" t="str">
            <v>http://www.cwd.hk/OTHERS_3.htm</v>
          </cell>
          <cell r="H1849" t="str">
            <v>Central And Western District Recreation &amp; Sports Association 中西區康樂體育會</v>
          </cell>
        </row>
        <row r="1850">
          <cell r="H1850" t="str">
            <v>Central Conservatory Of Music (Hong Kong) Foundation , The 中央音樂學院香港基金</v>
          </cell>
        </row>
        <row r="1851">
          <cell r="H1851" t="str">
            <v>Central District Junior Police Call 中區少年警訊名譽會長會</v>
          </cell>
        </row>
        <row r="1852">
          <cell r="H1852" t="str">
            <v>Central District Kai-Fong Welfare Association 中區街坊福利會</v>
          </cell>
        </row>
        <row r="1853">
          <cell r="D1853" t="str">
            <v>http://www.central-gospel.org.hk</v>
          </cell>
          <cell r="H1853" t="str">
            <v>Central Gospel Mission 商區福音使團</v>
          </cell>
        </row>
        <row r="1854">
          <cell r="E1854" t="str">
            <v>HONG KONG YOUNG WOMENS CHRISTIAN ASSOCIATION</v>
          </cell>
          <cell r="F1854" t="str">
            <v>香港基督教女青年會</v>
          </cell>
          <cell r="G1854" t="str">
            <v>http://ywca.org.hk</v>
          </cell>
          <cell r="H1854" t="str">
            <v>Central, Western &amp; Islands District Youth Outreaching Social Work Team 中西區及離島青年外展社會工作隊</v>
          </cell>
        </row>
        <row r="1855">
          <cell r="E1855" t="str">
            <v>CHRISTIAN FAMILY SERVICE CENTRE</v>
          </cell>
          <cell r="F1855" t="str">
            <v>基督教家庭服務中心</v>
          </cell>
          <cell r="G1855" t="str">
            <v>/en/donation/search/ngodetails.aspx?ID=52</v>
          </cell>
          <cell r="H1855" t="str">
            <v>Centre For Adolescent Mental Health Prevention And Intervention 青少年精神健康推廣及治療中心</v>
          </cell>
        </row>
        <row r="1856">
          <cell r="D1856" t="str">
            <v>http://www.cabsa.org/index.php</v>
          </cell>
          <cell r="H1856" t="str">
            <v>Centre For Advanced Biblical Studies And Application 研道社</v>
          </cell>
        </row>
        <row r="1857">
          <cell r="D1857" t="str">
            <v>/en/donation/search/ngodetails.aspx?ID=258</v>
          </cell>
          <cell r="H1857" t="str">
            <v>Centre For Community Cultural Development 社區文化發展中心</v>
          </cell>
        </row>
        <row r="1858">
          <cell r="E1858" t="str">
            <v>HONG KONG FEDERATION OF YOUTH GROUPS, THE</v>
          </cell>
          <cell r="F1858" t="str">
            <v>香港青年協會</v>
          </cell>
          <cell r="G1858" t="str">
            <v>http://www.hkfyg.org.hk</v>
          </cell>
          <cell r="H1858" t="str">
            <v>Centre For Creative Science And Technology 創新科學中心</v>
          </cell>
        </row>
        <row r="1859">
          <cell r="D1859" t="str">
            <v>http://www.cdtm.org.hk</v>
          </cell>
          <cell r="H1859" t="str">
            <v>Centre For Development Of Transformation Ministry International 國際更新事工發展中心</v>
          </cell>
        </row>
        <row r="1860">
          <cell r="D1860" t="str">
            <v>http://www.restoration.com.hk</v>
          </cell>
          <cell r="H1860" t="str">
            <v>Centre For Restoration Of Human Relationships 復和綜合服務中心</v>
          </cell>
        </row>
        <row r="1861">
          <cell r="H1861" t="str">
            <v>Centre For Spiritual Progress To Great Awakening , The 大覺福行中心</v>
          </cell>
        </row>
        <row r="1862">
          <cell r="H1862" t="str">
            <v>Centre For The Re-Search Of Faith 信仰探討中心</v>
          </cell>
        </row>
        <row r="1863">
          <cell r="D1863" t="str">
            <v>http://www.cmcg.org.hk</v>
          </cell>
          <cell r="H1863" t="str">
            <v>Centre Of Marriage And Child Guidance Company, 婚姻及兒童啟導中心</v>
          </cell>
        </row>
        <row r="1864">
          <cell r="H1864" t="str">
            <v>Centre Of Mindfulness , The 正念禪修中心</v>
          </cell>
        </row>
        <row r="1865">
          <cell r="E1865" t="str">
            <v>CHURCH BODY OF THE HONG KONG SHENG KUNG HUI</v>
          </cell>
          <cell r="F1865" t="str">
            <v>香港聖公會管業委員會</v>
          </cell>
          <cell r="H1865" t="str">
            <v>Centre Of Wellness - Hong Kong Sheng Kung Hui Welfare Council 康健天地 - 香港聖公會福利協會</v>
          </cell>
        </row>
        <row r="1866">
          <cell r="D1866" t="str">
            <v>http://www.charity-online.org</v>
          </cell>
          <cell r="H1866" t="str">
            <v>Centum Charitas Foundation 百仁基金</v>
          </cell>
        </row>
        <row r="1867">
          <cell r="D1867" t="str">
            <v>http://www.cmi.org.hk</v>
          </cell>
          <cell r="H1867" t="str">
            <v>Centurion Ministries International 國際百夫長事工</v>
          </cell>
        </row>
        <row r="1868">
          <cell r="H1868" t="str">
            <v>Ceo Global Education Foundation 思爾豪國際教育基金</v>
          </cell>
        </row>
        <row r="1869">
          <cell r="H1869" t="str">
            <v>Cerecare Foundation 致康基金會</v>
          </cell>
        </row>
        <row r="1870">
          <cell r="H1870" t="str">
            <v>C-Faith Operation 基信行動</v>
          </cell>
        </row>
        <row r="1871">
          <cell r="E1871" t="str">
            <v>CHRISTIAN FAMILY SERVICE CENTRE</v>
          </cell>
          <cell r="F1871" t="str">
            <v>基督教家庭服務中心</v>
          </cell>
          <cell r="G1871" t="str">
            <v>/en/donation/search/ngodetails.aspx?ID=52</v>
          </cell>
          <cell r="H1871" t="str">
            <v>Cfsc Professional Talent Training Centre Cfsc 專業人才培訓中心</v>
          </cell>
        </row>
        <row r="1872">
          <cell r="H1872" t="str">
            <v xml:space="preserve">Cga-Hong Kong Research And Education Trust </v>
          </cell>
        </row>
        <row r="1873">
          <cell r="H1873" t="str">
            <v>Cgcc (Foundation) 香港中華總商會(基金)</v>
          </cell>
        </row>
        <row r="1874">
          <cell r="D1874" t="str">
            <v>http://www.chadukchang.com/</v>
          </cell>
          <cell r="H1874" t="str">
            <v>Cha Duk Chang Childrens Cantonese Opera Association [查篤撑兒童粵劇協會</v>
          </cell>
        </row>
        <row r="1875">
          <cell r="D1875" t="str">
            <v>http://chadukchang.com/</v>
          </cell>
          <cell r="H1875" t="str">
            <v>Cha Duk Chang Childrens Cantonese Opera Association 查篤撐兒童粵劇協會</v>
          </cell>
        </row>
        <row r="1876">
          <cell r="H1876" t="str">
            <v>Cha Foundation, The 查氏基金會</v>
          </cell>
        </row>
        <row r="1877">
          <cell r="D1877" t="str">
            <v>http://www.cklbc.org</v>
          </cell>
          <cell r="H1877" t="str">
            <v>Cha Kwo Ling Baptist Church 茶果嶺浸信會</v>
          </cell>
        </row>
        <row r="1878">
          <cell r="H1878" t="str">
            <v xml:space="preserve">Chabad Lubavitch Jewish Organization Of Hong Kong </v>
          </cell>
        </row>
        <row r="1879">
          <cell r="E1879" t="str">
            <v>CHUNG YAM YUEN BUDDHISM AND TAOISM SOCIETY LTD</v>
          </cell>
          <cell r="F1879" t="str">
            <v>松蔭園佛道社有限公司</v>
          </cell>
          <cell r="H1879" t="str">
            <v>Chai Fat Clinic 濟法診所</v>
          </cell>
        </row>
        <row r="1880">
          <cell r="E1880" t="str">
            <v>CHUNG YAM YUEN BUDDHISM AND TAOISM SOCIETY LTD</v>
          </cell>
          <cell r="F1880" t="str">
            <v>松蔭園佛道社有限公司</v>
          </cell>
          <cell r="H1880" t="str">
            <v>Chai Lo Fat She 濟廬佛社</v>
          </cell>
        </row>
        <row r="1881">
          <cell r="D1881" t="str">
            <v>http://chaisinclub.org/</v>
          </cell>
          <cell r="H1881" t="str">
            <v>Chai Sin Club 濟善會</v>
          </cell>
        </row>
        <row r="1882">
          <cell r="D1882" t="str">
            <v>http://www.cwkf.org.hk</v>
          </cell>
          <cell r="H1882" t="str">
            <v>Chai Wan Area Kai-Fong Welfare Association 柴灣區街坊福利會</v>
          </cell>
        </row>
        <row r="1883">
          <cell r="D1883" t="str">
            <v>http://www.cwbc.org.hk</v>
          </cell>
          <cell r="H1883" t="str">
            <v>Chai Wan Baptist Church 柴灣浸信會</v>
          </cell>
        </row>
        <row r="1884">
          <cell r="D1884" t="str">
            <v>http://www.cwbc.org.hk</v>
          </cell>
          <cell r="E1884" t="str">
            <v>CHAI WAN BAPTIST CHURCH</v>
          </cell>
          <cell r="F1884" t="str">
            <v>柴灣浸信會</v>
          </cell>
          <cell r="G1884" t="str">
            <v>http://www.cwbc.org.hk</v>
          </cell>
          <cell r="H1884" t="str">
            <v>Chai Wan Baptist Church Community Health Centre 柴灣浸信會社區健康中心</v>
          </cell>
        </row>
        <row r="1885">
          <cell r="H1885" t="str">
            <v>Chai Wan Baptist Church Community Health Centre 柴灣浸信會社區健康中心</v>
          </cell>
        </row>
        <row r="1886">
          <cell r="D1886" t="str">
            <v>http://www.cwbc.org.hk</v>
          </cell>
          <cell r="E1886" t="str">
            <v>CHAI WAN BAPTIST CHURCH</v>
          </cell>
          <cell r="F1886" t="str">
            <v>柴灣浸信會</v>
          </cell>
          <cell r="G1886" t="str">
            <v>http://www.cwbc.org.hk</v>
          </cell>
          <cell r="H1886" t="str">
            <v>Chai Wan Baptist Church Counselling Centre 柴灣浸信會輔導中心</v>
          </cell>
        </row>
        <row r="1887">
          <cell r="D1887" t="str">
            <v>http://www.cwbc.org.hk</v>
          </cell>
          <cell r="E1887" t="str">
            <v>CHAI WAN BAPTIST CHURCH</v>
          </cell>
          <cell r="F1887" t="str">
            <v>柴灣浸信會</v>
          </cell>
          <cell r="G1887" t="str">
            <v>http://www.cwbc.org.hk</v>
          </cell>
          <cell r="H1887" t="str">
            <v>Chai Wan Baptist Church Dental Clinic 柴灣浸信會牙科診所</v>
          </cell>
        </row>
        <row r="1888">
          <cell r="H1888" t="str">
            <v>Chai Wan Baptist Church Dental Clinic 柴灣浸信會牙科診所</v>
          </cell>
        </row>
        <row r="1889">
          <cell r="D1889" t="str">
            <v>http://www.cwbc.org.hk</v>
          </cell>
          <cell r="E1889" t="str">
            <v>CHAI WAN BAPTIST CHURCH</v>
          </cell>
          <cell r="F1889" t="str">
            <v>柴灣浸信會</v>
          </cell>
          <cell r="G1889" t="str">
            <v>http://www.cwbc.org.hk</v>
          </cell>
          <cell r="H1889" t="str">
            <v>Chai Wan Baptist Church Pre-School Education Lui Ming Choi Kindergarten 柴灣浸信會學前教育中心呂明才幼稚園</v>
          </cell>
        </row>
        <row r="1890">
          <cell r="E1890" t="str">
            <v>CHAI WAN BAPTIST CHURCH</v>
          </cell>
          <cell r="F1890" t="str">
            <v>柴灣浸信會</v>
          </cell>
          <cell r="G1890" t="str">
            <v>http://www.cwbc.org.hk</v>
          </cell>
          <cell r="H1890" t="str">
            <v>Chai Wan Baptist Church Pre-School Education Lui Ming Choi Kindergarten (Siu Sai Wan) 柴灣浸信會學前教育中心呂明才幼稚園(小西灣)</v>
          </cell>
        </row>
        <row r="1891">
          <cell r="D1891" t="str">
            <v>http://www.cwbc.org.hk</v>
          </cell>
          <cell r="E1891" t="str">
            <v>CHAI WAN BAPTIST CHURCH</v>
          </cell>
          <cell r="F1891" t="str">
            <v>柴灣浸信會</v>
          </cell>
          <cell r="G1891" t="str">
            <v>http://www.cwbc.org.hk</v>
          </cell>
          <cell r="H1891" t="str">
            <v>Chai Wan Baptist Church Pre-School Education Service 柴灣浸信會學前教育中心</v>
          </cell>
        </row>
        <row r="1892">
          <cell r="D1892" t="str">
            <v>http://www.cwbc.org.hk</v>
          </cell>
          <cell r="E1892" t="str">
            <v>CHAI WAN BAPTIST CHURCH</v>
          </cell>
          <cell r="F1892" t="str">
            <v>柴灣浸信會</v>
          </cell>
          <cell r="G1892" t="str">
            <v>http://www.cwbc.org.hk</v>
          </cell>
          <cell r="H1892" t="str">
            <v>Chai Wan Baptist Church Social Service 柴灣浸信會社會服務處</v>
          </cell>
        </row>
        <row r="1893">
          <cell r="D1893" t="str">
            <v>http://www.cwec.org.hk</v>
          </cell>
          <cell r="H1893" t="str">
            <v>Chai Wan Evangelical Church 柴灣福音堂</v>
          </cell>
        </row>
        <row r="1894">
          <cell r="D1894" t="str">
            <v>http://203.198.160.149/web/index2.htm</v>
          </cell>
          <cell r="E1894" t="str">
            <v>CATHOLIC DIOCESE OF HONG KONG (Alias: Bishop of The Roman Catholic Church in Hong Kong, Inc., Catholic Mission)</v>
          </cell>
          <cell r="F1894" t="str">
            <v>天主教香港教區</v>
          </cell>
          <cell r="G1894" t="str">
            <v>http://catholic.org.hk/v2/b5/index.html</v>
          </cell>
          <cell r="H1894" t="str">
            <v>Chai Wan Kok Catholic Primary School 柴灣角天主教小學</v>
          </cell>
        </row>
        <row r="1895">
          <cell r="E1895" t="str">
            <v>INCORPORATED TRUSTEES OF THE ISLAMIC COMMUNITY FUND OF HONG KONG, THE</v>
          </cell>
          <cell r="H1895" t="str">
            <v xml:space="preserve">Chai Wan Masjid &amp; Chai Wan Muslim Cemetery </v>
          </cell>
        </row>
        <row r="1896">
          <cell r="D1896" t="str">
            <v>http://www.hkpec.org/chw</v>
          </cell>
          <cell r="H1896" t="str">
            <v>Chai Wan Peace Evangelical Centre 柴灣平安福音堂</v>
          </cell>
        </row>
        <row r="1897">
          <cell r="D1897" t="str">
            <v>http://www.star.edu.hk</v>
          </cell>
          <cell r="E1897" t="str">
            <v>CATHOLIC DIOCESE OF HONG KONG (Alias: Bishop of The Roman Catholic Church in Hong Kong, Inc., Catholic Mission)</v>
          </cell>
          <cell r="F1897" t="str">
            <v>天主教香港教區</v>
          </cell>
          <cell r="G1897" t="str">
            <v>http://catholic.org.hk/v2/b5/index.html</v>
          </cell>
          <cell r="H1897" t="str">
            <v>Chai Wan Star Of The Sea Catholic Primary School 柴灣天主教海星小學</v>
          </cell>
        </row>
        <row r="1898">
          <cell r="E1898" t="str">
            <v>SAHK</v>
          </cell>
          <cell r="F1898" t="str">
            <v>香港耀能協會</v>
          </cell>
          <cell r="G1898" t="str">
            <v>/en/donation/search/ngodetails.aspx?ID=115</v>
          </cell>
          <cell r="H1898" t="str">
            <v>Chaiwan Hostel 柴灣宿舍</v>
          </cell>
        </row>
        <row r="1899">
          <cell r="D1899" t="str">
            <v>http://cw.sahk1963.org.hk</v>
          </cell>
          <cell r="E1899" t="str">
            <v>SAHK</v>
          </cell>
          <cell r="F1899" t="str">
            <v>香港耀能協會</v>
          </cell>
          <cell r="G1899" t="str">
            <v>/en/donation/search/ngodetails.aspx?ID=115</v>
          </cell>
          <cell r="H1899" t="str">
            <v>Chaiwan Workshop 柴灣工場</v>
          </cell>
        </row>
        <row r="1900">
          <cell r="H1900" t="str">
            <v>Chak On Christian Church 基督教澤安福音堂</v>
          </cell>
        </row>
        <row r="1901">
          <cell r="E1901" t="str">
            <v>SOCIETY OF BOYS CENTRES</v>
          </cell>
          <cell r="F1901" t="str">
            <v>香港扶幼會</v>
          </cell>
          <cell r="G1901" t="str">
            <v>http://www.sbc.org.hk</v>
          </cell>
          <cell r="H1901" t="str">
            <v xml:space="preserve">Chak Yan Centre </v>
          </cell>
        </row>
        <row r="1902">
          <cell r="D1902" t="str">
            <v>http://www.chamshanmonastery.org</v>
          </cell>
          <cell r="H1902" t="str">
            <v>Cham Shan Monastery, 湛山寺</v>
          </cell>
        </row>
        <row r="1903">
          <cell r="H1903" t="str">
            <v>Chan Chang Yat Spiritual Training Centre 陳贊一修會</v>
          </cell>
        </row>
        <row r="1904">
          <cell r="H1904" t="str">
            <v>Chan Cheung Mun Chung Charitable Fund 陳張敏聰夫人慈善基金</v>
          </cell>
        </row>
        <row r="1905">
          <cell r="H1905" t="str">
            <v xml:space="preserve">Chan Chong Charitable Foundation </v>
          </cell>
        </row>
        <row r="1906">
          <cell r="H1906" t="str">
            <v>Chan Chor Min Tong 陳佐勉堂</v>
          </cell>
        </row>
        <row r="1907">
          <cell r="H1907" t="str">
            <v>Chan Chun Ha Charitable Trust 陳震夏慈善信託基金</v>
          </cell>
        </row>
        <row r="1908">
          <cell r="D1908" t="str">
            <v>http://chandangfoundation.org</v>
          </cell>
          <cell r="H1908" t="str">
            <v>Chan Dang Social Services Foundation 陳登社會服務基金會</v>
          </cell>
        </row>
        <row r="1909">
          <cell r="E1909" t="str">
            <v>LUTHERAN CHURCH - HONG KONG SYNOD LIMITED, THE</v>
          </cell>
          <cell r="F1909" t="str">
            <v>香港路德會有限公司</v>
          </cell>
          <cell r="G1909" t="str">
            <v>http://www.lutheran.org.hk/tsunami.html</v>
          </cell>
          <cell r="H1909" t="str">
            <v xml:space="preserve">Chan Duen Hey Memorial College </v>
          </cell>
        </row>
        <row r="1910">
          <cell r="E1910" t="str">
            <v>CHEUNG CHAU RURAL COMMITTEE</v>
          </cell>
          <cell r="F1910" t="str">
            <v>長洲鄉事委員會</v>
          </cell>
          <cell r="G1910" t="str">
            <v>http://www.cheungchaurc.com</v>
          </cell>
          <cell r="H1910" t="str">
            <v>Chan En Mei Lutheran Day Nursery 陳恩美託兒所</v>
          </cell>
        </row>
        <row r="1911">
          <cell r="E1911" t="str">
            <v>LUTHERAN CHURCH - HONG KONG SYNOD LIMITED, THE</v>
          </cell>
          <cell r="F1911" t="str">
            <v>香港路德會有限公司</v>
          </cell>
          <cell r="G1911" t="str">
            <v>http://www.lutheran.org.hk/tsunami.html</v>
          </cell>
          <cell r="H1911" t="str">
            <v>Chan En Mei Lutheran Day Nursery 路德會陳恩美幼兒園</v>
          </cell>
        </row>
        <row r="1912">
          <cell r="H1912" t="str">
            <v>Chan Family Charitable Trust, The 陳氏家族慈善基金</v>
          </cell>
        </row>
        <row r="1913">
          <cell r="H1913" t="str">
            <v>Chan Fuk Sing Memorial Trust Fund For Rehabilitation 陳福成復康信託基金</v>
          </cell>
        </row>
        <row r="1914">
          <cell r="D1914" t="str">
            <v>http://www.mkchanhing.org.hk</v>
          </cell>
          <cell r="E1914" t="str">
            <v>MONGKOK KAI-FONG ASSOCIATION LIMITED, THE</v>
          </cell>
          <cell r="F1914" t="str">
            <v>旺角街坊會有限公司</v>
          </cell>
          <cell r="G1914" t="str">
            <v>http://www.mkkfa.org.hk</v>
          </cell>
          <cell r="H1914" t="str">
            <v>Chan Hing Social Service Centre 旺角街坊會陳慶社會服務中心</v>
          </cell>
        </row>
        <row r="1915">
          <cell r="H1915" t="str">
            <v>Chan Hon Yin Couple Charity Trust 陳漢賢伉儷慈善信託</v>
          </cell>
        </row>
        <row r="1916">
          <cell r="H1916" t="str">
            <v>Chan Kai Foundation 陳楷基金</v>
          </cell>
        </row>
        <row r="1917">
          <cell r="H1917" t="str">
            <v>Chan Kee Hwa Scholarship 曾紀華獎學金</v>
          </cell>
        </row>
        <row r="1918">
          <cell r="H1918" t="str">
            <v>Chan King Hing Charitable Foundation 陳經興慈善基金</v>
          </cell>
        </row>
        <row r="1919">
          <cell r="H1919" t="str">
            <v>Chan Kwan Biu Memorial Foundation 陳坤標紀念基金</v>
          </cell>
        </row>
        <row r="1920">
          <cell r="H1920" t="str">
            <v>Chan Kwok Wai Foundation 陳國威基金</v>
          </cell>
        </row>
        <row r="1921">
          <cell r="D1921" t="str">
            <v>http://www.awl.org.hk</v>
          </cell>
          <cell r="E1921" t="str">
            <v>ASIA WOMENS LEAGUE LIMITED</v>
          </cell>
          <cell r="F1921" t="str">
            <v>亞洲婦女協進會有限公司</v>
          </cell>
          <cell r="G1921" t="str">
            <v>/en/donation/search/ngodetails.aspx?ID=34</v>
          </cell>
          <cell r="H1921" t="str">
            <v>Chan Kwun Tung Care And Attention Home For The Elderly 陳昆楝頤養之家護理安老院</v>
          </cell>
        </row>
        <row r="1922">
          <cell r="H1922" t="str">
            <v>Chan Lai Ying Scholarship 陳麗英獎學金</v>
          </cell>
        </row>
        <row r="1923">
          <cell r="E1923" t="str">
            <v>LUTHERAN CHURCH - HONG KONG SYNOD LIMITED, THE</v>
          </cell>
          <cell r="F1923" t="str">
            <v>香港路德會有限公司</v>
          </cell>
          <cell r="G1923" t="str">
            <v>http://www.lutheran.org.hk/tsunami.html</v>
          </cell>
          <cell r="H1923" t="str">
            <v>Chan Mung Yan Lutheran Kindergarten 路德會陳蒙恩幼稚園</v>
          </cell>
        </row>
        <row r="1924">
          <cell r="H1924" t="str">
            <v>Chan Pak Wang Charity Foundation 陳伯宏慈善基金會</v>
          </cell>
        </row>
        <row r="1925">
          <cell r="H1925" t="str">
            <v>Chan Pang Fee Charitable Foundation 陳鵬飛慈善基金</v>
          </cell>
        </row>
        <row r="1926">
          <cell r="H1926" t="str">
            <v>Chan Shu Kui Memorial School School Management Committee 陳樹渠紀念中學校董會</v>
          </cell>
        </row>
        <row r="1927">
          <cell r="H1927" t="str">
            <v>Chan Shun Tak Foundation Fund 陳順德基金</v>
          </cell>
        </row>
        <row r="1928">
          <cell r="E1928" t="str">
            <v>DIRECTOR IN HONG KONG OF ST. JOSEPHS COLLEGE, THE</v>
          </cell>
          <cell r="H1928" t="str">
            <v>Chan Sui Ki (La Salle) College 陳瑞祺(喇沙)書院</v>
          </cell>
        </row>
        <row r="1929">
          <cell r="H1929" t="str">
            <v>Chan Sui Ki (La Salle) College Old Boys Foundation 陳瑞祺(喇沙)書院舊生基金</v>
          </cell>
        </row>
        <row r="1930">
          <cell r="E1930" t="str">
            <v>EVANGELICAL GOSPEL LUTHERAN CHURCH LIMITED, THE</v>
          </cell>
          <cell r="F1930" t="str">
            <v>基督教福音信義會有限公司</v>
          </cell>
          <cell r="G1930" t="str">
            <v>http://www.eglchurch.org.hk</v>
          </cell>
          <cell r="H1930" t="str">
            <v>Chan Sui Ki (La Salle) Primary School 陳瑞祺(喇沙)小學</v>
          </cell>
        </row>
        <row r="1931">
          <cell r="H1931" t="str">
            <v>Chan Sui Ki (La Salle) Primary School 陳瑞祺(喇沙)小學校董會</v>
          </cell>
        </row>
        <row r="1932">
          <cell r="D1932" t="str">
            <v>http://elderly.bokss.org/index.php?option=com_content&amp;view=article&amp;id=5&amp;Itemid=6</v>
          </cell>
          <cell r="E1932" t="str">
            <v>BAPTIST OI KWAN SOCIAL SERVICE</v>
          </cell>
          <cell r="F1932" t="str">
            <v>浸信會愛羣社會服務處</v>
          </cell>
          <cell r="G1932" t="str">
            <v>/en/donation/search/ngodetails.aspx?ID=204</v>
          </cell>
          <cell r="H1932" t="str">
            <v>Chan Tak Sang Memorial Neighborhood Centre 陳德生紀念長者鄰舍中心</v>
          </cell>
        </row>
        <row r="1933">
          <cell r="D1933" t="str">
            <v>http://www.bokss.org.hk</v>
          </cell>
          <cell r="E1933" t="str">
            <v>BAPTIST CONVENTION OF HONG KONG, THE</v>
          </cell>
          <cell r="F1933" t="str">
            <v>香港浸信會聯會</v>
          </cell>
          <cell r="G1933" t="str">
            <v>http://www.hkbaptist.org.hk</v>
          </cell>
          <cell r="H1933" t="str">
            <v>Chan Tak Sang Memorial Neighbourhood Centre 陳德生紀念長者鄰舍中心</v>
          </cell>
        </row>
        <row r="1934">
          <cell r="H1934" t="str">
            <v>Chan Tat Chee Memorial Fund 陳達墀紀念基金</v>
          </cell>
        </row>
        <row r="1935">
          <cell r="E1935" t="str">
            <v>SAHK</v>
          </cell>
          <cell r="F1935" t="str">
            <v>香港耀能協會</v>
          </cell>
          <cell r="G1935" t="str">
            <v>/en/donation/search/ngodetails.aspx?ID=115</v>
          </cell>
          <cell r="H1935" t="str">
            <v>Chan Tseng Hsi Early Education And Training Centre 懷熙早期教育及訓練中心</v>
          </cell>
        </row>
        <row r="1936">
          <cell r="H1936" t="str">
            <v>Chan Tseng-Hsi Foundation 陳曾熙基金會</v>
          </cell>
        </row>
        <row r="1937">
          <cell r="H1937" t="str">
            <v>Chan Tseng-Hsi Memorial Fund 陳曾熙紀念基金</v>
          </cell>
        </row>
        <row r="1938">
          <cell r="H1938" t="str">
            <v>Chan Wing Kan Trustees Incorporated 陳榮根受託人法團</v>
          </cell>
        </row>
        <row r="1939">
          <cell r="H1939" t="str">
            <v>Chan Yu Tim Charity Fund 陳豫添慈善基金</v>
          </cell>
        </row>
        <row r="1940">
          <cell r="H1940" t="str">
            <v>Chance Education Foundation 創富教育基金</v>
          </cell>
        </row>
        <row r="1941">
          <cell r="H1941" t="str">
            <v>Chang Hsueh-Liang Education Foundation 張學良教育基金會</v>
          </cell>
        </row>
        <row r="1942">
          <cell r="H1942" t="str">
            <v>Chang Ming Way Foundation For Charity, The 張明為慈善基金會</v>
          </cell>
        </row>
        <row r="1943">
          <cell r="H1943" t="str">
            <v>Chanoh Foundation 聲芬關愛基金</v>
          </cell>
        </row>
        <row r="1944">
          <cell r="E1944" t="str">
            <v>SHAMSHUIPO SCHOOLS</v>
          </cell>
          <cell r="F1944" t="str">
            <v>深水埗學校</v>
          </cell>
          <cell r="H1944" t="str">
            <v>Chans Creative School 啟基學校</v>
          </cell>
        </row>
        <row r="1945">
          <cell r="E1945" t="str">
            <v>NORTH POINT KAI-FONG WELFARE ADVANCEMENT ASSOCIATION, THE</v>
          </cell>
          <cell r="F1945" t="str">
            <v>北角區街坊福利事務促進會</v>
          </cell>
          <cell r="G1945" t="str">
            <v>http://www.ced.edu.hk/FCC.html</v>
          </cell>
          <cell r="H1945" t="str">
            <v>Chans Creative School (Hong Kong Island) 啟基學校(港島)</v>
          </cell>
        </row>
        <row r="1946">
          <cell r="H1946" t="str">
            <v>Chanway Charity Fund 偉華慈善基金會</v>
          </cell>
        </row>
        <row r="1947">
          <cell r="H1947" t="str">
            <v>Chanwuyi Foundation 禪武醫基金會</v>
          </cell>
        </row>
        <row r="1948">
          <cell r="H1948" t="str">
            <v>Chaplain &amp; Recreation Ministry 校牧康體事工</v>
          </cell>
        </row>
        <row r="1949">
          <cell r="H1949" t="str">
            <v>Character Company Association 品格企業</v>
          </cell>
        </row>
        <row r="1950">
          <cell r="H1950" t="str">
            <v>Charis Christian Church 基督教會恩澤堂</v>
          </cell>
        </row>
        <row r="1951">
          <cell r="H1951" t="str">
            <v>Charitable Action Foundation 慈善行動基金</v>
          </cell>
        </row>
        <row r="1952">
          <cell r="H1952" t="str">
            <v xml:space="preserve">Charitable Choice </v>
          </cell>
        </row>
        <row r="1953">
          <cell r="H1953" t="str">
            <v>Charitable Foundation Of Love Company , The 愛聯基金會</v>
          </cell>
        </row>
        <row r="1954">
          <cell r="E1954" t="str">
            <v>CHARITABLE FOUNDATION OF LOVE COMPANY, THE</v>
          </cell>
          <cell r="F1954" t="str">
            <v>愛聯基金會</v>
          </cell>
          <cell r="H1954" t="str">
            <v>Charitable Foundation Of Love, The 愛聯基金會</v>
          </cell>
        </row>
        <row r="1955">
          <cell r="H1955" t="str">
            <v>Charitable Foundation Of Mr. Ki Lik Kan And Mrs. Ki Ng Sau Kam, The 紀力勤先生及紀吳秀琴女士慈善基</v>
          </cell>
        </row>
        <row r="1956">
          <cell r="H1956" t="str">
            <v>Charitable Heart Foundation 慈心會</v>
          </cell>
        </row>
        <row r="1957">
          <cell r="H1957" t="str">
            <v xml:space="preserve">Charitable Projects Trust </v>
          </cell>
        </row>
        <row r="1958">
          <cell r="H1958" t="str">
            <v>Charitable Trust Of Tsing Shan Monastery, The 青山寺慈善信託</v>
          </cell>
        </row>
        <row r="1959">
          <cell r="H1959" t="str">
            <v xml:space="preserve">Charitable Trust Under Clause 4 Of The Will Of The Late Li Wai Chun </v>
          </cell>
        </row>
        <row r="1960">
          <cell r="H1960" t="str">
            <v>Charity And Love 施愛會</v>
          </cell>
        </row>
        <row r="1961">
          <cell r="H1961" t="str">
            <v>Charity Development Fund 仁愛發展基金會</v>
          </cell>
        </row>
        <row r="1962">
          <cell r="H1962" t="str">
            <v>Charity Dream 慈善夢想</v>
          </cell>
        </row>
        <row r="1963">
          <cell r="H1963" t="str">
            <v>Charity Fund Co., 行善積德基金會</v>
          </cell>
        </row>
        <row r="1964">
          <cell r="H1964" t="str">
            <v xml:space="preserve">Charles Shek Charitable Fund </v>
          </cell>
        </row>
        <row r="1965">
          <cell r="H1965" t="str">
            <v>Charlie Lee Charitable Foundation, The 李俊駒慈善基金</v>
          </cell>
        </row>
        <row r="1966">
          <cell r="H1966" t="str">
            <v>Charming Social Enterprise (Education Services) 參明社會企業(教育服務)</v>
          </cell>
        </row>
        <row r="1967">
          <cell r="D1967" t="str">
            <v>http://www.cilt.org.hk</v>
          </cell>
          <cell r="H1967" t="str">
            <v>Chartered Institute Of Logistics And Transport In Hong Kong, The 香港運輸物流學會</v>
          </cell>
        </row>
        <row r="1968">
          <cell r="H1968" t="str">
            <v xml:space="preserve">Chartered Institution Of Building Services Engineers Hong Kong , The </v>
          </cell>
        </row>
        <row r="1969">
          <cell r="H1969" t="str">
            <v>Chartered Secretaries Foundation , The 香港特許秘書基金</v>
          </cell>
        </row>
        <row r="1970">
          <cell r="D1970" t="str">
            <v>http://www.manual-physiotherapy.com</v>
          </cell>
          <cell r="H1970" t="str">
            <v>Chartered Society Of Integrative Medicine , The 註冊綜合療法醫學會</v>
          </cell>
        </row>
        <row r="1971">
          <cell r="H1971" t="str">
            <v xml:space="preserve">Charterhouse Foundation (Hong Kong) , The </v>
          </cell>
        </row>
        <row r="1972">
          <cell r="H1972" t="str">
            <v>Chat Sing Kung Sin Soi Co. 港九新界七聖宮善社</v>
          </cell>
        </row>
        <row r="1973">
          <cell r="H1973" t="str">
            <v xml:space="preserve">Chater (Union Church) Endowment Fund, The </v>
          </cell>
        </row>
        <row r="1974">
          <cell r="E1974" t="str">
            <v>ST. JOHNS CATHEDRAL (Alias / Notes: St. Johns Cathedral Endowment Fund)</v>
          </cell>
          <cell r="G1974" t="str">
            <v>http://www.stjohnscathedral.org.hk</v>
          </cell>
          <cell r="H1974" t="str">
            <v xml:space="preserve">Chater Cathedral Endowment Fund </v>
          </cell>
        </row>
        <row r="1975">
          <cell r="H1975" t="str">
            <v xml:space="preserve">Chater Masonic Scholarship Fund Trust </v>
          </cell>
        </row>
        <row r="1976">
          <cell r="H1976" t="str">
            <v xml:space="preserve">Chater War Service Endowment Fund, The </v>
          </cell>
        </row>
        <row r="1977">
          <cell r="D1977" t="str">
            <v>http://www.chatteris.org.hk</v>
          </cell>
          <cell r="H1977" t="str">
            <v xml:space="preserve">Chatteris Educational Foundation </v>
          </cell>
        </row>
        <row r="1978">
          <cell r="H1978" t="str">
            <v xml:space="preserve">Chau Sing Tai Education Trust Fund </v>
          </cell>
        </row>
        <row r="1979">
          <cell r="H1979" t="str">
            <v>Chc Endowment Fund Hong Kong Chc 香港社會福利支援基金</v>
          </cell>
        </row>
        <row r="1980">
          <cell r="H1980" t="str">
            <v>Che Chi Clinic Of Chinese Herbal 佛教慈濟中醫診所</v>
          </cell>
        </row>
        <row r="1981">
          <cell r="E1981" t="str">
            <v>CHE LOK KINDERGARTEN</v>
          </cell>
          <cell r="F1981" t="str">
            <v>智樂幼稚園</v>
          </cell>
          <cell r="H1981" t="str">
            <v xml:space="preserve">Che Lok Kindergarten </v>
          </cell>
        </row>
        <row r="1982">
          <cell r="H1982" t="str">
            <v>Che Lok Kindergarten 智樂幼稚園</v>
          </cell>
        </row>
        <row r="1983">
          <cell r="E1983" t="str">
            <v>POH YEA CHING SHEA,</v>
          </cell>
          <cell r="F1983" t="str">
            <v>般若精舍</v>
          </cell>
          <cell r="H1983" t="str">
            <v>Chee Kwong Free Clinic 佛教慈光贈診所</v>
          </cell>
        </row>
        <row r="1984">
          <cell r="H1984" t="str">
            <v>Chee Man Moral Association (Chan Wan) 慈文道德會(燦雲)</v>
          </cell>
        </row>
        <row r="1985">
          <cell r="E1985" t="str">
            <v>SISTERS OF THE IMMACULATE HEART OF MARY, THE</v>
          </cell>
          <cell r="F1985" t="str">
            <v>聖母潔心會</v>
          </cell>
          <cell r="G1985" t="str">
            <v>http://www.sihm.org.hk</v>
          </cell>
          <cell r="H1985" t="str">
            <v>Chee Sing Kok Social Centre Of The Humanity Love 慈星閣仁愛服務中心</v>
          </cell>
        </row>
        <row r="1986">
          <cell r="E1986" t="str">
            <v>CHRISTIAN FAMILY SERVICE CENTRE</v>
          </cell>
          <cell r="F1986" t="str">
            <v>基督教家庭服務中心</v>
          </cell>
          <cell r="G1986" t="str">
            <v>/en/donation/search/ngodetails.aspx?ID=52</v>
          </cell>
          <cell r="H1986" t="str">
            <v>Cheerful Place District Support Centre (Kwun Tong East) 欣悅坊地區支援中心(觀塘東)</v>
          </cell>
        </row>
        <row r="1987">
          <cell r="H1987" t="str">
            <v>Chelsea Foundation (Hong Kong) 車路士基金</v>
          </cell>
        </row>
        <row r="1988">
          <cell r="H1988" t="str">
            <v>Chelsea Social Service Association 卓施社會服務團</v>
          </cell>
        </row>
        <row r="1989">
          <cell r="H1989" t="str">
            <v>Chen Fuh Tsung H.K. Lin Fung Meditation Centre 真佛宗香港蓮豐靜坐中心</v>
          </cell>
        </row>
        <row r="1990">
          <cell r="H1990" t="str">
            <v>Chen Fuh Tsung Hong Kong Juan Kui Tang Co. 真佛宗香港尊貴堂</v>
          </cell>
        </row>
        <row r="1991">
          <cell r="H1991" t="str">
            <v>Chen Style Tai Chi Chuan Association Of Hong Kong Charity Foundation 香港陳式太極拳協會慈善基金</v>
          </cell>
        </row>
        <row r="1992">
          <cell r="H1992" t="str">
            <v>Chen Wai Wai Vivien Foundation , The 陳慧慧基金</v>
          </cell>
        </row>
        <row r="1993">
          <cell r="H1993" t="str">
            <v>Chen Yang Foo Oi Foundation 陳楊福和基金</v>
          </cell>
        </row>
        <row r="1994">
          <cell r="E1994" t="str">
            <v>SECONDARY SCHOOL OF SAI KUNG AND HANG HOU DISTRICT N.T.</v>
          </cell>
          <cell r="F1994" t="str">
            <v>新界西貢坑口區中學</v>
          </cell>
          <cell r="H1994" t="str">
            <v>Cheng Chek Chee Secondary School Of Sai Kung &amp; Hang Hau District, N.T. 新界西貢、坑口區鄭植之中學</v>
          </cell>
        </row>
        <row r="1995">
          <cell r="H1995" t="str">
            <v xml:space="preserve">Cheng King Yee Education Foundation </v>
          </cell>
        </row>
        <row r="1996">
          <cell r="H1996" t="str">
            <v>Cheng King Yee Foundation 鄭敬詒基金會</v>
          </cell>
        </row>
        <row r="1997">
          <cell r="H1997" t="str">
            <v>Cheng Ming Ming Charity Foundation 鄭明明慈善基金會</v>
          </cell>
        </row>
        <row r="1998">
          <cell r="D1998" t="str">
            <v>http://hecph.ywca.org.hk/templates/hecph/default.aspx</v>
          </cell>
          <cell r="E1998" t="str">
            <v>HONG KONG YOUNG WOMENS CHRISTIAN ASSOCIATION</v>
          </cell>
          <cell r="F1998" t="str">
            <v>香港基督教女青年會</v>
          </cell>
          <cell r="G1998" t="str">
            <v>http://ywca.org.hk</v>
          </cell>
          <cell r="H1998" t="str">
            <v>Cheng Pon Hing Care &amp; Attention Home For The Elderly 鄭傍卿護理安老苑</v>
          </cell>
        </row>
        <row r="1999">
          <cell r="D1999" t="str">
            <v>http://www.csyfoundation.org</v>
          </cell>
          <cell r="H1999" t="str">
            <v>Cheng Si Yuan (China-International) Hepatitis Research Foundation 程思遠(中國國際)肝炎研究基金</v>
          </cell>
        </row>
        <row r="2000">
          <cell r="H2000" t="str">
            <v>Cheng Wong Tak Heung Charitable Foundation 鄭王德香愛心基金</v>
          </cell>
        </row>
        <row r="2001">
          <cell r="H2001" t="str">
            <v>Cheng Yu Tung Foundation 鄭裕彤慈善基金</v>
          </cell>
        </row>
        <row r="2002">
          <cell r="H2002" t="str">
            <v xml:space="preserve">Chengs Education Foundation </v>
          </cell>
        </row>
        <row r="2003">
          <cell r="H2003" t="str">
            <v>Chengyi Cultural Institute 誠一文化學會</v>
          </cell>
        </row>
        <row r="2004">
          <cell r="D2004" t="str">
            <v>http://www.layprison.catholic.org.hk/cheongbun.htm</v>
          </cell>
          <cell r="H2004" t="str">
            <v>Cheong Bun Gratia Association 昌品恩典會</v>
          </cell>
        </row>
        <row r="2005">
          <cell r="H2005" t="str">
            <v xml:space="preserve">Cheong Wai Fung Scholarship Fund </v>
          </cell>
        </row>
        <row r="2006">
          <cell r="E2006" t="str">
            <v>SUNWAY ASSOCIATION</v>
          </cell>
          <cell r="F2006" t="str">
            <v>康暉社</v>
          </cell>
          <cell r="H2006" t="str">
            <v>Cherish Child Care Centre (Sai Wan) 卓基幼兒中心(西環)</v>
          </cell>
        </row>
        <row r="2007">
          <cell r="E2007" t="str">
            <v>SUNWAY ASSOCIATION</v>
          </cell>
          <cell r="F2007" t="str">
            <v>康暉社</v>
          </cell>
          <cell r="H2007" t="str">
            <v>Cherish English School And Kindergarten 卓基英文學校暨幼稚園</v>
          </cell>
        </row>
        <row r="2008">
          <cell r="D2008" t="str">
            <v>http://www.cfsc.org.hk/unitweb/service/serv4/401.php?company_id=SRV4_3</v>
          </cell>
          <cell r="E2008" t="str">
            <v>CHRISTIAN FAMILY SERVICE CENTRE</v>
          </cell>
          <cell r="F2008" t="str">
            <v>基督教家庭服務中心</v>
          </cell>
          <cell r="G2008" t="str">
            <v>/en/donation/search/ngodetails.aspx?ID=52</v>
          </cell>
          <cell r="H2008" t="str">
            <v>Cherish House 臻善軒</v>
          </cell>
        </row>
        <row r="2009">
          <cell r="H2009" t="str">
            <v>Cherish The Elderly Welfare Center 恩懷之家慈善服務中心</v>
          </cell>
        </row>
        <row r="2010">
          <cell r="D2010" t="str">
            <v>http://www.cbc.org.hk/mainpage.html</v>
          </cell>
          <cell r="H2010" t="str">
            <v>Cherith Baptist Church 基立浸信會</v>
          </cell>
        </row>
        <row r="2011">
          <cell r="D2011" t="str">
            <v>http://www.healthyhkec.org/centers/cch</v>
          </cell>
          <cell r="E2011" t="str">
            <v>HOSPITAL AUTHORITY</v>
          </cell>
          <cell r="F2011" t="str">
            <v>醫院管理局</v>
          </cell>
          <cell r="G2011" t="str">
            <v>http://www.ha.org.hk</v>
          </cell>
          <cell r="H2011" t="str">
            <v>Cheshire Home, Chung Hom Kok 舂磡角慈氏護養院</v>
          </cell>
        </row>
        <row r="2012">
          <cell r="E2012" t="str">
            <v>HOSPITAL AUTHORITY</v>
          </cell>
          <cell r="F2012" t="str">
            <v>醫院管理局</v>
          </cell>
          <cell r="G2012" t="str">
            <v>http://www.ha.org.hk</v>
          </cell>
          <cell r="H2012" t="str">
            <v>Cheshire Home, Shatin 沙田慈氏護養院</v>
          </cell>
        </row>
        <row r="2013">
          <cell r="E2013" t="str">
            <v>HONG KONG SHENG KUNG HUI FOUNDATION, THE</v>
          </cell>
          <cell r="F2013" t="str">
            <v>香港聖公會基金</v>
          </cell>
          <cell r="H2013" t="str">
            <v xml:space="preserve">Chester Fund </v>
          </cell>
        </row>
        <row r="2014">
          <cell r="E2014" t="str">
            <v>CHEUNG CHAU RURAL COMMITTEE</v>
          </cell>
          <cell r="F2014" t="str">
            <v>長洲鄉事委員會</v>
          </cell>
          <cell r="G2014" t="str">
            <v>http://www.cheungchaurc.com</v>
          </cell>
          <cell r="H2014" t="str">
            <v>Cheuk Ho Fat Village Centre 卓灝發福利中心</v>
          </cell>
        </row>
        <row r="2015">
          <cell r="H2015" t="str">
            <v xml:space="preserve">Cheuk Wan Free School Trust </v>
          </cell>
        </row>
        <row r="2016">
          <cell r="D2016" t="str">
            <v>http://www.cmacuhk.org.hk</v>
          </cell>
          <cell r="E2016" t="str">
            <v>CHRISTIAN &amp; MISSIONARY ALLIANCE CHURCH UNION HONG KONG LIMITED</v>
          </cell>
          <cell r="F2016" t="str">
            <v>基督教宣道會香港區聯會有限公司</v>
          </cell>
          <cell r="G2016" t="str">
            <v>/en/donation/search/ngodetails.aspx?ID=191</v>
          </cell>
          <cell r="H2016" t="str">
            <v>Cheung Chau Alliance Church 宣道會長洲堂</v>
          </cell>
        </row>
        <row r="2017">
          <cell r="H2017" t="str">
            <v>Cheung Chau Animal Care 長洲愛護動物小組</v>
          </cell>
        </row>
        <row r="2018">
          <cell r="H2018" t="str">
            <v>Cheung Chau Baptist Church 長洲浸信會</v>
          </cell>
        </row>
        <row r="2019">
          <cell r="E2019" t="str">
            <v>CATHOLIC DIOCESE OF HONG KONG (Alias: Bishop of The Roman Catholic Church in Hong Kong, Inc., Catholic Mission)</v>
          </cell>
          <cell r="F2019" t="str">
            <v>天主教香港教區</v>
          </cell>
          <cell r="G2019" t="str">
            <v>http://catholic.org.hk/v2/b5/index.html</v>
          </cell>
          <cell r="H2019" t="str">
            <v>Cheung Chau Catholic Cemetery 長洲天主教墳場</v>
          </cell>
        </row>
        <row r="2020">
          <cell r="E2020" t="str">
            <v>HONG KONG - MACAO CONFERENCE OF SEVENTH-DAY ADVENTISTS</v>
          </cell>
          <cell r="F2020" t="str">
            <v>基督復臨安息日會港澳區會</v>
          </cell>
          <cell r="G2020" t="str">
            <v>http://www.hkmcadventist.org</v>
          </cell>
          <cell r="H2020" t="str">
            <v>Cheung Chau Chapel Of Seventh-Day Adventists 基督復臨安息日會長洲佈道所</v>
          </cell>
        </row>
        <row r="2021">
          <cell r="D2021" t="str">
            <v>http://www.ccckamkongsch.edu.hk</v>
          </cell>
          <cell r="E2021" t="str">
            <v>CHURCH OF CHRIST IN CHINA, CHEUNG CHAU CHURCH, THE</v>
          </cell>
          <cell r="F2021" t="str">
            <v>中華基督教會長洲堂</v>
          </cell>
          <cell r="G2021" t="str">
            <v>http://ccc.hkcccc.org/</v>
          </cell>
          <cell r="H2021" t="str">
            <v>Cheung Chau Church Kam Kong Primary School 長洲堂錦江小學</v>
          </cell>
        </row>
        <row r="2022">
          <cell r="E2022" t="str">
            <v>CUMBERLAND PRESBYTERIAN CHURCH HONG KONG PRESBYTERY</v>
          </cell>
          <cell r="F2022" t="str">
            <v>金巴崙長老會香港區會</v>
          </cell>
          <cell r="H2022" t="str">
            <v>Cheung Chau Cumberland Presbyterian Church 金巴崙長老會長洲堂</v>
          </cell>
        </row>
        <row r="2023">
          <cell r="E2023" t="str">
            <v>SOCIETY OF ST. FRANCIS DE SALES Alias / Notes: Procurator in Hong Kong of the Salesian Society, The</v>
          </cell>
          <cell r="F2023" t="str">
            <v>鮑思高慈幼會</v>
          </cell>
          <cell r="H2023" t="str">
            <v>Cheung Chau Don Bosco Oratory 長洲鮑思高慶禮院</v>
          </cell>
        </row>
        <row r="2024">
          <cell r="H2024" t="str">
            <v>Cheung Chau Island Womens Association 長洲婦女會</v>
          </cell>
        </row>
        <row r="2025">
          <cell r="H2025" t="str">
            <v>Cheung Chau Kai-Fong Society 長洲街坊會</v>
          </cell>
        </row>
        <row r="2026">
          <cell r="H2026" t="str">
            <v>Cheung Chau Phab Society 長洲傷健會</v>
          </cell>
        </row>
        <row r="2027">
          <cell r="D2027" t="str">
            <v>http://www.ccps.edu.hk</v>
          </cell>
          <cell r="H2027" t="str">
            <v>Cheung Chau Public School 長洲公立學校</v>
          </cell>
        </row>
        <row r="2028">
          <cell r="D2028" t="str">
            <v>http://www.cheungchaurc.com</v>
          </cell>
          <cell r="H2028" t="str">
            <v>Cheung Chau Rural Committee 長洲鄉事委員會</v>
          </cell>
        </row>
        <row r="2029">
          <cell r="D2029" t="str">
            <v>http://www.ccshkg.edu.hk/</v>
          </cell>
          <cell r="E2029" t="str">
            <v>CATHOLIC DIOCESE OF HONG KONG (Alias: Bishop of The Roman Catholic Church in Hong Kong, Inc., Catholic Mission)</v>
          </cell>
          <cell r="F2029" t="str">
            <v>天主教香港教區</v>
          </cell>
          <cell r="G2029" t="str">
            <v>http://catholic.org.hk/v2/b5/index.html</v>
          </cell>
          <cell r="H2029" t="str">
            <v>Cheung Chau Sacred Heart Kindergarten 長洲聖心幼稚園</v>
          </cell>
        </row>
        <row r="2030">
          <cell r="D2030" t="str">
            <v>http://www.ccshs.edu.hk/</v>
          </cell>
          <cell r="E2030" t="str">
            <v>CATHOLIC DIOCESE OF HONG KONG (Alias: Bishop of The Roman Catholic Church in Hong Kong, Inc., Catholic Mission)</v>
          </cell>
          <cell r="F2030" t="str">
            <v>天主教香港教區</v>
          </cell>
          <cell r="G2030" t="str">
            <v>http://catholic.org.hk/v2/b5/index.html</v>
          </cell>
          <cell r="H2030" t="str">
            <v>Cheung Chau Sacred Heart School 長洲聖心學校</v>
          </cell>
        </row>
        <row r="2031">
          <cell r="H2031" t="str">
            <v>Cheung Chau Shun Tak Public School 長洲順德公立學校</v>
          </cell>
        </row>
        <row r="2032">
          <cell r="H2032" t="str">
            <v>Cheung Chau Volunteer Service Association (Hong Kong) 香港長洲義工服務協會</v>
          </cell>
        </row>
        <row r="2033">
          <cell r="E2033" t="str">
            <v>CHEUNG CHAU RURAL COMMITTEE</v>
          </cell>
          <cell r="F2033" t="str">
            <v>長洲鄉事委員會</v>
          </cell>
          <cell r="G2033" t="str">
            <v>http://www.cheungchaurc.com</v>
          </cell>
          <cell r="H2033" t="str">
            <v xml:space="preserve">Cheung Chau Youth Recreation Centre </v>
          </cell>
        </row>
        <row r="2034">
          <cell r="H2034" t="str">
            <v>Cheung Ching Friends Association 長青之友社</v>
          </cell>
        </row>
        <row r="2035">
          <cell r="E2035" t="str">
            <v>LUTHERAN CHURCH - HONG KONG SYNOD LIMITED, THE</v>
          </cell>
          <cell r="F2035" t="str">
            <v>香港路德會有限公司</v>
          </cell>
          <cell r="G2035" t="str">
            <v>http://www.lutheran.org.hk/tsunami.html</v>
          </cell>
          <cell r="H2035" t="str">
            <v>Cheung Ching Lutheran Centre For The Disabled 路德會長青群康中心</v>
          </cell>
        </row>
        <row r="2036">
          <cell r="D2036" t="str">
            <v>http://cheungchinglutheran.org/</v>
          </cell>
          <cell r="E2036" t="str">
            <v>LUTHERAN CHURCH - HONG KONG SYNOD LIMITED, THE</v>
          </cell>
          <cell r="F2036" t="str">
            <v>香港路德會有限公司</v>
          </cell>
          <cell r="G2036" t="str">
            <v>http://www.lutheran.org.hk/tsunami.html</v>
          </cell>
          <cell r="H2036" t="str">
            <v>Cheung Ching Lutheran Day Nursery 路德會長青幼兒園</v>
          </cell>
        </row>
        <row r="2037">
          <cell r="D2037" t="str">
            <v>http://secc.ywca.org.hk/</v>
          </cell>
          <cell r="E2037" t="str">
            <v>HONG KONG YOUNG WOMENS CHRISTIAN ASSOCIATION</v>
          </cell>
          <cell r="F2037" t="str">
            <v>香港基督教女青年會</v>
          </cell>
          <cell r="G2037" t="str">
            <v>http://ywca.org.hk</v>
          </cell>
          <cell r="H2037" t="str">
            <v>Cheung Ching Neighbourhood Elderly Centre 長青松柏中心</v>
          </cell>
        </row>
        <row r="2038">
          <cell r="E2038" t="str">
            <v>CHEUNG HING WAH CHARITABLE FOUNDATION</v>
          </cell>
          <cell r="F2038" t="str">
            <v>張慶華慈善基金</v>
          </cell>
          <cell r="H2038" t="str">
            <v>Cheung Hing Wah Charitable Foundation 張慶華慈善基金</v>
          </cell>
        </row>
        <row r="2039">
          <cell r="H2039" t="str">
            <v>Cheung Hing Wah Charitable Foundation 張慶華慈善基金</v>
          </cell>
        </row>
        <row r="2040">
          <cell r="H2040" t="str">
            <v>Cheung Hong Baptist Church 長康浸信會</v>
          </cell>
        </row>
        <row r="2041">
          <cell r="E2041" t="str">
            <v>ASSOCIATION OF BAPTISTS FOR WORLD EVANGELISM (HK) LIMITED</v>
          </cell>
          <cell r="F2041" t="str">
            <v>萬國宣道浸信會有限公司</v>
          </cell>
          <cell r="G2041" t="str">
            <v>http://www.abwe.org.hk</v>
          </cell>
          <cell r="H2041" t="str">
            <v>Cheung Hong Baptist Church Neighbourhood Elderly Centre 長康浸信會長者鄰舍中心</v>
          </cell>
        </row>
        <row r="2042">
          <cell r="E2042" t="str">
            <v>ASSOCIATION OF BAPTISTS FOR WORLD EVANGELISM, INC.</v>
          </cell>
          <cell r="G2042" t="str">
            <v>http://www.abwe.org.hk/</v>
          </cell>
          <cell r="H2042" t="str">
            <v xml:space="preserve">Cheung Hong Baptist Church Study Centre </v>
          </cell>
        </row>
        <row r="2043">
          <cell r="D2043" t="str">
            <v>http://www.cheunglochurch.org</v>
          </cell>
          <cell r="H2043" t="str">
            <v>Cheung Lo Church (Church Of Christ In China) 中華基督教會長老堂</v>
          </cell>
        </row>
        <row r="2044">
          <cell r="H2044" t="str">
            <v>Cheung On Tak Charity Foundation 張安德慈善基金</v>
          </cell>
        </row>
        <row r="2045">
          <cell r="H2045" t="str">
            <v>Cheung Sha Wan (Sung En) Lutheran Church 路德會長沙灣頌恩堂</v>
          </cell>
        </row>
        <row r="2046">
          <cell r="E2046" t="str">
            <v>BAPTIST OI KWAN SOCIAL SERVICE</v>
          </cell>
          <cell r="F2046" t="str">
            <v>浸信會愛羣社會服務處</v>
          </cell>
          <cell r="G2046" t="str">
            <v>/en/donation/search/ngodetails.aspx?ID=204</v>
          </cell>
          <cell r="H2046" t="str">
            <v>Cheung Sha Wan After School Care Service 長沙灣課餘託管服務</v>
          </cell>
        </row>
        <row r="2047">
          <cell r="E2047" t="str">
            <v>TSIM SHA TSUI BAPTIST CHURCH</v>
          </cell>
          <cell r="F2047" t="str">
            <v>尖沙嘴浸信會</v>
          </cell>
          <cell r="G2047" t="str">
            <v>http://www.tstbc.org.hk</v>
          </cell>
          <cell r="H2047" t="str">
            <v>Cheung Sha Wan Baptist Chapel 長沙灣浸信會福音堂</v>
          </cell>
        </row>
        <row r="2048">
          <cell r="D2048" t="str">
            <v>http://www.cswcss.edu.hk/</v>
          </cell>
          <cell r="E2048" t="str">
            <v>CATHOLIC DIOCESE OF HONG KONG (Alias: Bishop of The Roman Catholic Church in Hong Kong, Inc., Catholic Mission)</v>
          </cell>
          <cell r="F2048" t="str">
            <v>天主教香港教區</v>
          </cell>
          <cell r="G2048" t="str">
            <v>http://catholic.org.hk/v2/b5/index.html</v>
          </cell>
          <cell r="H2048" t="str">
            <v>Cheung Sha Wan Catholic Secondary School 長沙灣天主教英文中學</v>
          </cell>
        </row>
        <row r="2049">
          <cell r="H2049" t="str">
            <v>Cheung Sha Wan Catholic Secondary School Alumni Association 長沙灣天主教英文中學校友會</v>
          </cell>
        </row>
        <row r="2050">
          <cell r="E2050" t="str">
            <v>CHEUNGSHAWAN KAIFONG WELFARE ASSOCIATION</v>
          </cell>
          <cell r="F2050" t="str">
            <v>長沙灣街坊福利會</v>
          </cell>
          <cell r="H2050" t="str">
            <v>Cheung Sha Wan Kai Fong Welfare Association Lam Tam Yin Wah Kindergarten 長沙灣街坊福利會林譚燕華幼稚園</v>
          </cell>
        </row>
        <row r="2051">
          <cell r="E2051" t="str">
            <v>CHEUNGSHAWAN KAIFONG WELFARE ASSOCIATION</v>
          </cell>
          <cell r="F2051" t="str">
            <v>長沙灣街坊福利會</v>
          </cell>
          <cell r="H2051" t="str">
            <v xml:space="preserve">Cheung Sha Wan Kaifong Welfare Association Lam Tam Yin Wah Day Nursery </v>
          </cell>
        </row>
        <row r="2052">
          <cell r="E2052" t="str">
            <v>CHEUNGSHAWAN KAIFONG WELFARE ASSOCIATION</v>
          </cell>
          <cell r="F2052" t="str">
            <v>長沙灣街坊福利會</v>
          </cell>
          <cell r="H2052" t="str">
            <v>Cheung Sha Wan Kaifong Welfare Association Yu Lan Shing Wui 長沙灣街坊福利會盂蘭勝會</v>
          </cell>
        </row>
        <row r="2053">
          <cell r="D2053" t="str">
            <v>http://www.sungenchurch.org.hk/</v>
          </cell>
          <cell r="E2053" t="str">
            <v>LUTHERAN CHURCH - HONG KONG SYNOD LIMITED, THE</v>
          </cell>
          <cell r="F2053" t="str">
            <v>香港路德會有限公司</v>
          </cell>
          <cell r="G2053" t="str">
            <v>http://www.lutheran.org.hk/tsunami.html</v>
          </cell>
          <cell r="H2053" t="str">
            <v>Cheung Sha Wan Lutheran Church 路德會頌恩堂(長沙灣)</v>
          </cell>
        </row>
        <row r="2054">
          <cell r="D2054" t="str">
            <v>http://www.sungenchurch.org.hk/</v>
          </cell>
          <cell r="E2054" t="str">
            <v>EVANGELICAL LUTHERAN CHURCH OF HONG KONG, THE</v>
          </cell>
          <cell r="F2054" t="str">
            <v>基督教香港信義會</v>
          </cell>
          <cell r="G2054" t="str">
            <v>http://www.elchk.org.hk</v>
          </cell>
          <cell r="H2054" t="str">
            <v>Cheung Sha Wan Lutheran Church 信義會長沙灣堂</v>
          </cell>
        </row>
        <row r="2055">
          <cell r="H2055" t="str">
            <v>Cheung Sha Wan Peace Evangelical Centre 長沙灣平安福音堂</v>
          </cell>
        </row>
        <row r="2056">
          <cell r="D2056" t="str">
            <v>http://cslc.church.org.hk/</v>
          </cell>
          <cell r="E2056" t="str">
            <v>LUTHERAN CHURCH - HONG KONG SYNOD LIMITED, THE</v>
          </cell>
          <cell r="F2056" t="str">
            <v>香港路德會有限公司</v>
          </cell>
          <cell r="G2056" t="str">
            <v>http://www.lutheran.org.hk/tsunami.html</v>
          </cell>
          <cell r="H2056" t="str">
            <v>Cheung Shan Lutheran Church 香港路德會象山堂</v>
          </cell>
        </row>
        <row r="2057">
          <cell r="D2057" t="str">
            <v>http://cs.sahk1963.org.hk/modules/tinyd0/</v>
          </cell>
          <cell r="E2057" t="str">
            <v>SAHK</v>
          </cell>
          <cell r="F2057" t="str">
            <v>香港耀能協會</v>
          </cell>
          <cell r="G2057" t="str">
            <v>/en/donation/search/ngodetails.aspx?ID=115</v>
          </cell>
          <cell r="H2057" t="str">
            <v>Cheung Shan Pre-School Centre 象山幼兒中心</v>
          </cell>
        </row>
        <row r="2058">
          <cell r="E2058" t="str">
            <v>FREE METHODIST CHURCH OF HONG KONG, THE</v>
          </cell>
          <cell r="F2058" t="str">
            <v>香港循理會</v>
          </cell>
          <cell r="G2058" t="str">
            <v>/en/donation/search/ngodetails.aspx?ID=89</v>
          </cell>
          <cell r="H2058" t="str">
            <v>Cheung Wah Free Methodist Church 循理會昌華堂</v>
          </cell>
        </row>
        <row r="2059">
          <cell r="H2059" t="str">
            <v>Cheungshawan Kaifong Welfare Association 長沙灣街坊福利會</v>
          </cell>
        </row>
        <row r="2060">
          <cell r="H2060" t="str">
            <v>Chevalier Culture And Education Foundation 其士文教基金會</v>
          </cell>
        </row>
        <row r="2061">
          <cell r="H2061" t="str">
            <v>Chi Chai Charity Association 慈濟慈善</v>
          </cell>
        </row>
        <row r="2062">
          <cell r="H2062" t="str">
            <v>Chi Chai Chinese Education Association 博愛天下中華教育慈濟會</v>
          </cell>
        </row>
        <row r="2063">
          <cell r="H2063" t="str">
            <v>Chi Chuk Hin Cantonese Opera Society 紫筑軒曲藝社</v>
          </cell>
        </row>
        <row r="2064">
          <cell r="H2064" t="str">
            <v>Chi Fu Baptist Church 置富浸信教會</v>
          </cell>
        </row>
        <row r="2065">
          <cell r="H2065" t="str">
            <v>Chi Ha Yuen 紫霞園</v>
          </cell>
        </row>
        <row r="2066">
          <cell r="H2066" t="str">
            <v>Chi Hong Charitable Foundation 慈航慈善基金</v>
          </cell>
        </row>
        <row r="2067">
          <cell r="H2067" t="str">
            <v>Chi Hong Ching Yuen 慈航淨院</v>
          </cell>
        </row>
        <row r="2068">
          <cell r="E2068" t="str">
            <v>CHI HONG CHING YUEN</v>
          </cell>
          <cell r="F2068" t="str">
            <v>慈航淨院</v>
          </cell>
          <cell r="H2068" t="str">
            <v>Chi Hong Primary School 慈航學校</v>
          </cell>
        </row>
        <row r="2069">
          <cell r="D2069" t="str">
            <v>http://www.chikit.edu.hk</v>
          </cell>
          <cell r="H2069" t="str">
            <v>Chi Kit School 志潔學校</v>
          </cell>
        </row>
        <row r="2070">
          <cell r="D2070" t="str">
            <v>http://www.chilin.org</v>
          </cell>
          <cell r="E2070" t="str">
            <v>CHI LIN NUNNERY</v>
          </cell>
          <cell r="F2070" t="str">
            <v>志蓮淨苑</v>
          </cell>
          <cell r="G2070" t="str">
            <v>http://www.chilin.org</v>
          </cell>
          <cell r="H2070" t="str">
            <v>Chi Lin Buddhist Cultural Centre 佛教志蓮文化中心</v>
          </cell>
        </row>
        <row r="2071">
          <cell r="D2071" t="str">
            <v>http://www.chilin.org</v>
          </cell>
          <cell r="E2071" t="str">
            <v>CHI LIN NUNNERY</v>
          </cell>
          <cell r="F2071" t="str">
            <v>志蓮淨苑</v>
          </cell>
          <cell r="G2071" t="str">
            <v>http://www.chilin.org</v>
          </cell>
          <cell r="H2071" t="str">
            <v>Chi Lin Buddhist Library 佛教志蓮圖書館</v>
          </cell>
        </row>
        <row r="2072">
          <cell r="D2072" t="str">
            <v>http://www.chilin.org</v>
          </cell>
          <cell r="E2072" t="str">
            <v>CHI LIN NUNNERY</v>
          </cell>
          <cell r="F2072" t="str">
            <v>志蓮淨苑</v>
          </cell>
          <cell r="G2072" t="str">
            <v>http://www.chilin.org</v>
          </cell>
          <cell r="H2072" t="str">
            <v>Chi Lin Buddhist Primary School 彿教志蓮小學</v>
          </cell>
        </row>
        <row r="2073">
          <cell r="D2073" t="str">
            <v>http://www.chilin.org</v>
          </cell>
          <cell r="E2073" t="str">
            <v>CHI LIN NUNNERY</v>
          </cell>
          <cell r="F2073" t="str">
            <v>志蓮淨苑</v>
          </cell>
          <cell r="G2073" t="str">
            <v>http://www.chilin.org</v>
          </cell>
          <cell r="H2073" t="str">
            <v>Chi Lin Buddhist Secondary School 彿教志蓮中學</v>
          </cell>
        </row>
        <row r="2074">
          <cell r="D2074" t="str">
            <v>http://www.chilin.org</v>
          </cell>
          <cell r="E2074" t="str">
            <v>CHI LIN NUNNERY</v>
          </cell>
          <cell r="F2074" t="str">
            <v>志蓮淨苑</v>
          </cell>
          <cell r="G2074" t="str">
            <v>http://www.chilin.org</v>
          </cell>
          <cell r="H2074" t="str">
            <v>Chi Lin Care And Attention Home 志蓮護理安老院</v>
          </cell>
        </row>
        <row r="2075">
          <cell r="D2075" t="str">
            <v>http://www.chilin.org</v>
          </cell>
          <cell r="E2075" t="str">
            <v>CHI LIN NUNNERY</v>
          </cell>
          <cell r="F2075" t="str">
            <v>志蓮淨苑</v>
          </cell>
          <cell r="G2075" t="str">
            <v>http://www.chilin.org</v>
          </cell>
          <cell r="H2075" t="str">
            <v>Chi Lin Day Care Centre For The Elderly 志蓮日間護理中心</v>
          </cell>
        </row>
        <row r="2076">
          <cell r="H2076" t="str">
            <v>Chi Lin Dental Clinic 志蓮牙科診所</v>
          </cell>
        </row>
        <row r="2077">
          <cell r="D2077" t="str">
            <v>http://www.chilin.org</v>
          </cell>
          <cell r="E2077" t="str">
            <v>CHI LIN NUNNERY</v>
          </cell>
          <cell r="F2077" t="str">
            <v>志蓮淨苑</v>
          </cell>
          <cell r="G2077" t="str">
            <v>http://www.chilin.org</v>
          </cell>
          <cell r="H2077" t="str">
            <v>Chi Lin Evening College 志蓮夜書院</v>
          </cell>
        </row>
        <row r="2078">
          <cell r="D2078" t="str">
            <v>http://www.chilin.org</v>
          </cell>
          <cell r="E2078" t="str">
            <v>CHI LIN NUNNERY</v>
          </cell>
          <cell r="F2078" t="str">
            <v>志蓮淨苑</v>
          </cell>
          <cell r="G2078" t="str">
            <v>http://www.chilin.org</v>
          </cell>
          <cell r="H2078" t="str">
            <v>Chi Lin Home For The Aged 志蓮安老院</v>
          </cell>
        </row>
        <row r="2079">
          <cell r="D2079" t="str">
            <v>http://www.chilin.org</v>
          </cell>
          <cell r="E2079" t="str">
            <v>CHI LIN NUNNERY</v>
          </cell>
          <cell r="F2079" t="str">
            <v>志蓮淨苑</v>
          </cell>
          <cell r="G2079" t="str">
            <v>http://www.chilin.org</v>
          </cell>
          <cell r="H2079" t="str">
            <v>Chi Lin Home For The Elderly 志蓮私家護理安老院</v>
          </cell>
        </row>
        <row r="2080">
          <cell r="D2080" t="str">
            <v>http://www.chilin.org</v>
          </cell>
          <cell r="E2080" t="str">
            <v>CHI LIN NUNNERY</v>
          </cell>
          <cell r="F2080" t="str">
            <v>志蓮淨苑</v>
          </cell>
          <cell r="G2080" t="str">
            <v>http://www.chilin.org</v>
          </cell>
          <cell r="H2080" t="str">
            <v>Chi Lin Medical Centre 志蓮醫療中心</v>
          </cell>
        </row>
        <row r="2081">
          <cell r="D2081" t="str">
            <v>http://www.chilin.org</v>
          </cell>
          <cell r="H2081" t="str">
            <v>Chi Lin Nunnery 志蓮淨苑</v>
          </cell>
        </row>
        <row r="2082">
          <cell r="D2082" t="str">
            <v>http://www.chilin.org</v>
          </cell>
          <cell r="E2082" t="str">
            <v>CHI LIN NUNNERY</v>
          </cell>
          <cell r="F2082" t="str">
            <v>志蓮淨苑</v>
          </cell>
          <cell r="G2082" t="str">
            <v>http://www.chilin.org</v>
          </cell>
          <cell r="H2082" t="str">
            <v>Chi Lin Physiotherapy Centre 志蓮物理治療中心</v>
          </cell>
        </row>
        <row r="2083">
          <cell r="H2083" t="str">
            <v>Chi Lin Trust Fund For The Aged, The 志蓮安老信託基金</v>
          </cell>
        </row>
        <row r="2084">
          <cell r="H2084" t="str">
            <v>Chi Mei Children Education Fund 智美兒童助學基金</v>
          </cell>
        </row>
        <row r="2085">
          <cell r="H2085" t="str">
            <v>Chi Oi Tao Teh Association 慈愛道德會</v>
          </cell>
        </row>
        <row r="2086">
          <cell r="D2086" t="str">
            <v>http://secp.ywca.org.hk/</v>
          </cell>
          <cell r="E2086" t="str">
            <v>HONG KONG YOUNG WOMENS CHRISTIAN ASSOCIATION</v>
          </cell>
          <cell r="F2086" t="str">
            <v>香港基督教女青年會</v>
          </cell>
          <cell r="G2086" t="str">
            <v>http://ywca.org.hk</v>
          </cell>
          <cell r="H2086" t="str">
            <v>Chi Po Neighbourhood Elderly Centre 誌寶松柏中心</v>
          </cell>
        </row>
        <row r="2087">
          <cell r="H2087" t="str">
            <v>Chi Shin Tao Teh Association 至善道德會</v>
          </cell>
        </row>
        <row r="2088">
          <cell r="D2088" t="str">
            <v>http://www.mazu.hk/ttinfo.htm</v>
          </cell>
          <cell r="H2088" t="str">
            <v>Chi Tak Sha Association 慈德社</v>
          </cell>
        </row>
        <row r="2089">
          <cell r="H2089" t="str">
            <v>Chi Tao Charitable Foundation 智韜慈善基金</v>
          </cell>
        </row>
        <row r="2090">
          <cell r="H2090" t="str">
            <v>Chi Wah Foundation 智華基金</v>
          </cell>
        </row>
        <row r="2091">
          <cell r="H2091" t="str">
            <v>Chi Wai Foundation 慈慧基金</v>
          </cell>
        </row>
        <row r="2092">
          <cell r="H2092" t="str">
            <v>Chi Wo Tan 至和壇</v>
          </cell>
        </row>
        <row r="2093">
          <cell r="D2093" t="str">
            <v>http://www.chiyeungtung.org.hk</v>
          </cell>
          <cell r="H2093" t="str">
            <v>Chi Yeung Tung Fat Tong Association 紫陽洞佛堂</v>
          </cell>
        </row>
        <row r="2094">
          <cell r="H2094" t="str">
            <v>Chi Yuen Ching She (Non Profit Making) 智玄精舍(不牟利)</v>
          </cell>
        </row>
        <row r="2095">
          <cell r="E2095" t="str">
            <v>LOTUS ASSOCIATION OF HONG KONG, THE</v>
          </cell>
          <cell r="F2095" t="str">
            <v>香海蓮社</v>
          </cell>
          <cell r="H2095" t="str">
            <v>Chi Yun School 慈恩學校</v>
          </cell>
        </row>
        <row r="2096">
          <cell r="H2096" t="str">
            <v xml:space="preserve">Chia - Community Relief Fund </v>
          </cell>
        </row>
        <row r="2097">
          <cell r="D2097" t="str">
            <v>http://www.ccicf.org.hk</v>
          </cell>
          <cell r="H2097" t="str">
            <v>Chiang Chen Industrial Charity Foundation (Hong Kong) 蔣震工業慈善基金</v>
          </cell>
        </row>
        <row r="2098">
          <cell r="H2098" t="str">
            <v>Chief Charitable Foundation 致富慈善基金</v>
          </cell>
        </row>
        <row r="2099">
          <cell r="H2099" t="str">
            <v>Chien Fo Shan Buddhist Cultural &amp; Educational Foundation 千佛山文教慈善基金會</v>
          </cell>
        </row>
        <row r="2100">
          <cell r="H2100" t="str">
            <v>Chien Je Fu Benevolent Fund 錢傑夫先生慈善基金</v>
          </cell>
        </row>
        <row r="2101">
          <cell r="H2101" t="str">
            <v>Chih Lo Lou Art Promotion (Non-Profit Making) 至樂樓藝術發揚(非牟利)</v>
          </cell>
        </row>
        <row r="2102">
          <cell r="D2102" t="str">
            <v>http://www.childbuilder.org/</v>
          </cell>
          <cell r="H2102" t="str">
            <v>Child Builder Organization 兒童發展協會</v>
          </cell>
        </row>
        <row r="2103">
          <cell r="E2103" t="str">
            <v>SAHK</v>
          </cell>
          <cell r="F2103" t="str">
            <v>香港耀能協會</v>
          </cell>
          <cell r="G2103" t="str">
            <v>/en/donation/search/ngodetails.aspx?ID=115</v>
          </cell>
          <cell r="H2103" t="str">
            <v>Child Development Centre By Sahk 耀能兒童發展中心</v>
          </cell>
        </row>
        <row r="2104">
          <cell r="E2104" t="str">
            <v>SAHK</v>
          </cell>
          <cell r="F2104" t="str">
            <v>香港耀能協會</v>
          </cell>
          <cell r="G2104" t="str">
            <v>/en/donation/search/ngodetails.aspx?ID=115</v>
          </cell>
          <cell r="H2104" t="str">
            <v>Child Development Centre By Sahk (East Kowloon Branch) 耀能兒童發展中心(東九龍支部)</v>
          </cell>
        </row>
        <row r="2105">
          <cell r="E2105" t="str">
            <v>BAPTIST OI KWAN SOCIAL SERVICE</v>
          </cell>
          <cell r="F2105" t="str">
            <v>浸信會愛羣社會服務處</v>
          </cell>
          <cell r="G2105" t="str">
            <v>/en/donation/search/ngodetails.aspx?ID=204</v>
          </cell>
          <cell r="H2105" t="str">
            <v>Child Development Fund Project 兒童發展基金計劃</v>
          </cell>
        </row>
        <row r="2106">
          <cell r="H2106" t="str">
            <v xml:space="preserve">Child Development Matching Fund </v>
          </cell>
        </row>
        <row r="2107">
          <cell r="D2107" t="str">
            <v>http://www.cef.org.hk</v>
          </cell>
          <cell r="H2107" t="str">
            <v>Child Evangelism Fellowship (H.K.) 香港萬國兒童佈道團</v>
          </cell>
        </row>
        <row r="2108">
          <cell r="D2108" t="str">
            <v>http://childhelper.org/</v>
          </cell>
          <cell r="H2108" t="str">
            <v>Child Helper Development Center Association 協童發展中心協會</v>
          </cell>
        </row>
        <row r="2109">
          <cell r="H2109" t="str">
            <v>Child Psychoecology Foundation 兒童心理環保基金會</v>
          </cell>
        </row>
        <row r="2110">
          <cell r="H2110" t="str">
            <v>Child Welfare And Advancement Foundation , The 廣種福田兒童基金會</v>
          </cell>
        </row>
        <row r="2111">
          <cell r="H2111" t="str">
            <v>Childcare Association 扶苗關注協會</v>
          </cell>
        </row>
        <row r="2112">
          <cell r="D2112" t="str">
            <v>http://www.spinabifida.org.hk/web/public/modules/main_page/index.asp?type=news</v>
          </cell>
          <cell r="H2112" t="str">
            <v>Childhood Spina Bifida Support Group Of Hong Kong, The 香港兒童脊柱裂互勵會</v>
          </cell>
        </row>
        <row r="2113">
          <cell r="D2113" t="str">
            <v>http://www.ccf.hk</v>
          </cell>
          <cell r="H2113" t="str">
            <v>Children Chiropractic Foundation 兒童脊科基金</v>
          </cell>
        </row>
        <row r="2114">
          <cell r="D2114" t="str">
            <v>http://www.cef-charity.org</v>
          </cell>
          <cell r="H2114" t="str">
            <v>Children Education Fund 培幼行動</v>
          </cell>
        </row>
        <row r="2115">
          <cell r="H2115" t="str">
            <v>Children For Children Foundation 兒童互助基金</v>
          </cell>
        </row>
        <row r="2116">
          <cell r="D2116" t="str">
            <v>http://www.clstimulation.org</v>
          </cell>
          <cell r="H2116" t="str">
            <v>Children Life Stimulation Organisation 兒童燃點生命協會</v>
          </cell>
        </row>
        <row r="2117">
          <cell r="H2117" t="str">
            <v>Children Of Promise Foundation 諾苗成長基金會</v>
          </cell>
        </row>
        <row r="2118">
          <cell r="H2118" t="str">
            <v xml:space="preserve">Children Of The Mekong </v>
          </cell>
        </row>
        <row r="2119">
          <cell r="D2119" t="str">
            <v>http://childrenwelfare.orgs.hk/</v>
          </cell>
          <cell r="H2119" t="str">
            <v>Children Welfare Association 樂助童心協會</v>
          </cell>
        </row>
        <row r="2120">
          <cell r="H2120" t="str">
            <v xml:space="preserve">Childrens Action Asia </v>
          </cell>
        </row>
        <row r="2121">
          <cell r="D2121" t="str">
            <v>http://www.ccf.org.hk/</v>
          </cell>
          <cell r="H2121" t="str">
            <v>Childrens Cancer Foundation 兒童癌病基金</v>
          </cell>
        </row>
        <row r="2122">
          <cell r="E2122" t="str">
            <v>CHILDRENS CANCER FOUNDATION</v>
          </cell>
          <cell r="F2122" t="str">
            <v>兒童癌病基金</v>
          </cell>
          <cell r="G2122" t="str">
            <v>http://www.ccf.org.hk/</v>
          </cell>
          <cell r="H2122" t="str">
            <v xml:space="preserve">Childrens Cancer Foundation Family Service Centre </v>
          </cell>
        </row>
        <row r="2123">
          <cell r="D2123" t="str">
            <v>http://paed.hku.hk/ccdf/donation_2.html</v>
          </cell>
          <cell r="H2123" t="str">
            <v>Childrens Catastrophic Disease Foundation 兒童危重病基金</v>
          </cell>
        </row>
        <row r="2124">
          <cell r="D2124" t="str">
            <v>http://www.chf-hk.org/</v>
          </cell>
          <cell r="H2124" t="str">
            <v>Childrens Hope Fund Hong Kong 兒童希望基金</v>
          </cell>
        </row>
        <row r="2125">
          <cell r="D2125" t="str">
            <v>http://www.chofoundation.org.hk</v>
          </cell>
          <cell r="H2125" t="str">
            <v xml:space="preserve">Childrens Hospital Foundation </v>
          </cell>
        </row>
        <row r="2126">
          <cell r="D2126" t="str">
            <v>http://www.tcihk.org</v>
          </cell>
          <cell r="H2126" t="str">
            <v xml:space="preserve">Childrens Institute Of Hong Kong , The </v>
          </cell>
        </row>
        <row r="2127">
          <cell r="H2127" t="str">
            <v>Childrens Kidney Fund 兒童腎病基金</v>
          </cell>
        </row>
        <row r="2128">
          <cell r="D2128" t="str">
            <v>http://www.childrenkidneyfund.org.hk/</v>
          </cell>
          <cell r="H2128" t="str">
            <v>Childrens Kidney Trust Fund 兒童腎病基金</v>
          </cell>
        </row>
        <row r="2129">
          <cell r="H2129" t="str">
            <v>Childrens Museum Of Hong Kong , The 香港兒童博物館</v>
          </cell>
        </row>
        <row r="2130">
          <cell r="H2130" t="str">
            <v>Childrens Paradise Foundation 兒童樂園基金會</v>
          </cell>
        </row>
        <row r="2131">
          <cell r="H2131" t="str">
            <v xml:space="preserve">Childs Dream Foundation </v>
          </cell>
        </row>
        <row r="2132">
          <cell r="H2132" t="str">
            <v>Chimed Buddhist Charitable Foundation 天緣佛教慈善基金</v>
          </cell>
        </row>
        <row r="2133">
          <cell r="H2133" t="str">
            <v>Chin Ching Charitable Association 展青慈善協會</v>
          </cell>
        </row>
        <row r="2134">
          <cell r="H2134" t="str">
            <v>China Academy Foundation 中華學苑</v>
          </cell>
        </row>
        <row r="2135">
          <cell r="H2135" t="str">
            <v>China Aids Info 中國艾滋病資訊</v>
          </cell>
        </row>
        <row r="2136">
          <cell r="D2136" t="str">
            <v>http://www.cap.org.hk</v>
          </cell>
          <cell r="E2136" t="str">
            <v>CHRISTIAN &amp; MISSIONARY ALLIANCE CHURCH UNION HONG KONG LIMITED</v>
          </cell>
          <cell r="F2136" t="str">
            <v>基督教宣道會香港區聯會有限公司</v>
          </cell>
          <cell r="G2136" t="str">
            <v>/en/donation/search/ngodetails.aspx?ID=191</v>
          </cell>
          <cell r="H2136" t="str">
            <v>China Alliance Press 宣道出版社</v>
          </cell>
        </row>
        <row r="2137">
          <cell r="H2137" t="str">
            <v>China Arts Foundation 中國藝術基金</v>
          </cell>
        </row>
        <row r="2138">
          <cell r="H2138" t="str">
            <v>China Assistance Resource Enterprise, 合作援助資源</v>
          </cell>
        </row>
        <row r="2139">
          <cell r="D2139" t="str">
            <v>http://www.cbtc.org.hk</v>
          </cell>
          <cell r="H2139" t="str">
            <v>China Baptist Theological College, 中國浸信會神學院</v>
          </cell>
        </row>
        <row r="2140">
          <cell r="D2140" t="str">
            <v>http://www.cbs.org.hk</v>
          </cell>
          <cell r="H2140" t="str">
            <v>China Bible Seminary (Hong Kong) 中華神學院</v>
          </cell>
        </row>
        <row r="2141">
          <cell r="H2141" t="str">
            <v>China Candlelight Educational Fund, The 中國燭光教育基金</v>
          </cell>
        </row>
        <row r="2142">
          <cell r="H2142" t="str">
            <v>China Care Plus 培苗行動(中國)</v>
          </cell>
        </row>
        <row r="2143">
          <cell r="H2143" t="str">
            <v xml:space="preserve">China Coast Community </v>
          </cell>
        </row>
        <row r="2144">
          <cell r="H2144" t="str">
            <v>China Cultural Health Charity &amp; Foundation 中華文化健康慈善基金會</v>
          </cell>
        </row>
        <row r="2145">
          <cell r="H2145" t="str">
            <v>China Cultural Heritage Foundation (Hong Kong) 中國華夏文化遺產基金會香港基金會</v>
          </cell>
        </row>
        <row r="2146">
          <cell r="H2146" t="str">
            <v xml:space="preserve">China Economic Research Foundation (Ii) </v>
          </cell>
        </row>
        <row r="2147">
          <cell r="H2147" t="str">
            <v>China Economic Research Foundation 中國經濟學術基金</v>
          </cell>
        </row>
        <row r="2148">
          <cell r="E2148" t="str">
            <v>HONG KONG GROWTH DYNAMIC ASSOCIATION</v>
          </cell>
          <cell r="F2148" t="str">
            <v>香港成長動力協會</v>
          </cell>
          <cell r="H2148" t="str">
            <v>China Education Association 東方教育聯招中心</v>
          </cell>
        </row>
        <row r="2149">
          <cell r="D2149" t="str">
            <v>http://www.hku.hk/hkusucec</v>
          </cell>
          <cell r="H2149" t="str">
            <v>China Education Association, Hkusu 香港大學學生會中國教育小組</v>
          </cell>
        </row>
        <row r="2150">
          <cell r="H2150" t="str">
            <v>China Education Development Fund 中國教育建設基金</v>
          </cell>
        </row>
        <row r="2151">
          <cell r="H2151" t="str">
            <v xml:space="preserve">China Education Fund Organization </v>
          </cell>
        </row>
        <row r="2152">
          <cell r="H2152" t="str">
            <v>China Elderly Foundation 中國養老基金會</v>
          </cell>
        </row>
        <row r="2153">
          <cell r="H2153" t="str">
            <v>China Evangelistic Mission 中華福音使命團</v>
          </cell>
        </row>
        <row r="2154">
          <cell r="H2154" t="str">
            <v>China Everbright Charitable Foundation Company 中國光大控股慈善基金</v>
          </cell>
        </row>
        <row r="2155">
          <cell r="D2155" t="str">
            <v>http://www.cers.org.hk</v>
          </cell>
          <cell r="H2155" t="str">
            <v>China Exploration And Research Society 中國探險學會</v>
          </cell>
        </row>
        <row r="2156">
          <cell r="H2156" t="str">
            <v>China Fook Sin Education Foundation Fund 中國福善教育基金</v>
          </cell>
        </row>
        <row r="2157">
          <cell r="H2157" t="str">
            <v>China Fortune Foundation 中國富強基金會</v>
          </cell>
        </row>
        <row r="2158">
          <cell r="H2158" t="str">
            <v>China Foundation Of Culture And Arts For Children, The 中國少年兒童文化藝術基金會</v>
          </cell>
        </row>
        <row r="2159">
          <cell r="E2159" t="str">
            <v>FREE METHODIST CHURCH OF HONG KONG, THE</v>
          </cell>
          <cell r="F2159" t="str">
            <v>香港循理會</v>
          </cell>
          <cell r="G2159" t="str">
            <v>/en/donation/search/ngodetails.aspx?ID=89</v>
          </cell>
          <cell r="H2159" t="str">
            <v>China Free Methodist Mission 中華循理會差會</v>
          </cell>
        </row>
        <row r="2160">
          <cell r="H2160" t="str">
            <v>China Gold Charity Foundation 中國金慈善基金</v>
          </cell>
        </row>
        <row r="2161">
          <cell r="H2161" t="str">
            <v>China Gospel Depot 中國福音網站</v>
          </cell>
        </row>
        <row r="2162">
          <cell r="D2162" t="str">
            <v>http://www.cgst.edu</v>
          </cell>
          <cell r="H2162" t="str">
            <v>China Graduate School Of Theology 中國神學研究院</v>
          </cell>
        </row>
        <row r="2163">
          <cell r="H2163" t="str">
            <v>China Hands United 守助會</v>
          </cell>
        </row>
        <row r="2164">
          <cell r="H2164" t="str">
            <v>China Heart Educational Foundation 中國心教育基金</v>
          </cell>
        </row>
        <row r="2165">
          <cell r="H2165" t="str">
            <v>China Heart Foundation 中國心基金</v>
          </cell>
        </row>
        <row r="2166">
          <cell r="H2166" t="str">
            <v>China Heritage Fund 中國文物保護基金會</v>
          </cell>
        </row>
        <row r="2167">
          <cell r="D2167" t="str">
            <v>http://www.chc.org.hk/tpchc1998/</v>
          </cell>
          <cell r="H2167" t="str">
            <v>China Holiness Church (Tai Po) , The 中華聖潔會大埔堂</v>
          </cell>
        </row>
        <row r="2168">
          <cell r="D2168" t="str">
            <v>http://www.lsc.edu.hk</v>
          </cell>
          <cell r="E2168" t="str">
            <v>CHINA HOLINESS CHURCH, THE</v>
          </cell>
          <cell r="F2168" t="str">
            <v>中華聖潔會</v>
          </cell>
          <cell r="G2168" t="str">
            <v>http://www.chc.org.hk</v>
          </cell>
          <cell r="H2168" t="str">
            <v>China Holiness Church Living Spirit College 中華聖潔會靈風中學</v>
          </cell>
        </row>
        <row r="2169">
          <cell r="D2169" t="str">
            <v>http://www.chc.org.hk</v>
          </cell>
          <cell r="H2169" t="str">
            <v>China Holiness Church, The 中華聖潔會</v>
          </cell>
        </row>
        <row r="2170">
          <cell r="D2170" t="str">
            <v>http://www.chc.edu.hk</v>
          </cell>
          <cell r="E2170" t="str">
            <v>CHINA HOLINESS CHURCH, THE</v>
          </cell>
          <cell r="F2170" t="str">
            <v>中華聖潔會</v>
          </cell>
          <cell r="G2170" t="str">
            <v>http://www.chc.org.hk</v>
          </cell>
          <cell r="H2170" t="str">
            <v>China Holiness College, The 中聖書院</v>
          </cell>
        </row>
        <row r="2171">
          <cell r="H2171" t="str">
            <v>China Hong Kong Acupuncture Association 中國香港針灸學會</v>
          </cell>
        </row>
        <row r="2172">
          <cell r="H2172" t="str">
            <v>China Hong Kong Chapter Of The Alliance For Healthy Cities , The 健康城市聯盟中國香港支部</v>
          </cell>
        </row>
        <row r="2173">
          <cell r="H2173" t="str">
            <v>China Hong Kong Education Professional Services 中港教育專業服務</v>
          </cell>
        </row>
        <row r="2174">
          <cell r="H2174" t="str">
            <v>China Hong Kong Experiencer Association 中國香港歷奇協會</v>
          </cell>
        </row>
        <row r="2175">
          <cell r="H2175" t="str">
            <v>China Hong Kong Fire Protection 中國香港消防協會</v>
          </cell>
        </row>
        <row r="2176">
          <cell r="H2176" t="str">
            <v>China Horizon Centre (Hong Kong) 中華展望</v>
          </cell>
        </row>
        <row r="2177">
          <cell r="H2177" t="str">
            <v>China Humanitarian Foundation 中華博愛基金會</v>
          </cell>
        </row>
        <row r="2178">
          <cell r="H2178" t="str">
            <v>China Innovation Foundation 中華創新基金會</v>
          </cell>
        </row>
        <row r="2179">
          <cell r="H2179" t="str">
            <v>China Intangible Cultural Heritage Development Association 中華非物質文化遺產發展基金會</v>
          </cell>
        </row>
        <row r="2180">
          <cell r="H2180" t="str">
            <v>China Jiangnan Shipbuilding Museum Foundation 中國江南造船博覽館基金會</v>
          </cell>
        </row>
        <row r="2181">
          <cell r="H2181" t="str">
            <v>China Life-Creation Charity Funds 中國創生慈善基金會</v>
          </cell>
        </row>
        <row r="2182">
          <cell r="D2182" t="str">
            <v>http://www.clfl.org</v>
          </cell>
          <cell r="H2182" t="str">
            <v>China Literacy Foundation 培才教育基金</v>
          </cell>
        </row>
        <row r="2183">
          <cell r="H2183" t="str">
            <v>China Maritime Charity Foundation 中華海運慈善聯合會</v>
          </cell>
        </row>
        <row r="2184">
          <cell r="H2184" t="str">
            <v>China Merchants Charitable Foundation 招商局慈善基金會</v>
          </cell>
        </row>
        <row r="2185">
          <cell r="D2185" t="str">
            <v>http://www.cmi.org.tw</v>
          </cell>
          <cell r="H2185" t="str">
            <v>China Ministries International 中國福音會</v>
          </cell>
        </row>
        <row r="2186">
          <cell r="E2186" t="str">
            <v>CHRISTIAN COMMUNICATIONS</v>
          </cell>
          <cell r="F2186" t="str">
            <v>福音證主協會</v>
          </cell>
          <cell r="H2186" t="str">
            <v>China Ministry Department (Cmd) 中國福音事工部</v>
          </cell>
        </row>
        <row r="2187">
          <cell r="D2187" t="str">
            <v>http://www.chinamorality.org.hk</v>
          </cell>
          <cell r="H2187" t="str">
            <v>China Morality Association 中華道德學會</v>
          </cell>
        </row>
        <row r="2188">
          <cell r="H2188" t="str">
            <v>China National Travel Service (Hk) Charitable Fund 港中旅慈善基金</v>
          </cell>
        </row>
        <row r="2189">
          <cell r="H2189" t="str">
            <v>China Old Regions Economic Development Foundation 中國老區經濟開發基金</v>
          </cell>
        </row>
        <row r="2190">
          <cell r="H2190" t="str">
            <v>China Overseas Charity Fund 中國海外愛心基金會</v>
          </cell>
        </row>
        <row r="2191">
          <cell r="H2191" t="str">
            <v xml:space="preserve">China Oxford Scholarship Fund </v>
          </cell>
        </row>
        <row r="2192">
          <cell r="D2192" t="str">
            <v>http://www.peniel.org.hk</v>
          </cell>
          <cell r="H2192" t="str">
            <v>China Peniel Missionary Society Incorporation 中華便以利會</v>
          </cell>
        </row>
        <row r="2193">
          <cell r="H2193" t="str">
            <v>China Phm Society 中國故障預測與健康管理學會</v>
          </cell>
        </row>
        <row r="2194">
          <cell r="H2194" t="str">
            <v>China Renaissance Education Foundation 中國文藝復興教育基金</v>
          </cell>
        </row>
        <row r="2195">
          <cell r="H2195" t="str">
            <v>China Resources Charitable Fund 華潤慈善基金</v>
          </cell>
        </row>
        <row r="2196">
          <cell r="H2196" t="str">
            <v>China Revitalization Foundation 中華振興基金會</v>
          </cell>
        </row>
        <row r="2197">
          <cell r="H2197" t="str">
            <v>China Rural Social Welfare Services Association 中國農村社會福利服務社</v>
          </cell>
        </row>
        <row r="2198">
          <cell r="D2198" t="str">
            <v>http://www.chinaschoolsfoundation.org</v>
          </cell>
          <cell r="H2198" t="str">
            <v xml:space="preserve">China Schools Foundation </v>
          </cell>
        </row>
        <row r="2199">
          <cell r="D2199" t="str">
            <v>http://www.chinastarlight.org.hk</v>
          </cell>
          <cell r="H2199" t="str">
            <v>China Star Light Charity Fund Association 中國星火基金會</v>
          </cell>
        </row>
        <row r="2200">
          <cell r="H2200" t="str">
            <v>China Student Support 中國大學生資助計劃</v>
          </cell>
        </row>
        <row r="2201">
          <cell r="D2201" t="str">
            <v>http://www.chinasynergy.org.hk</v>
          </cell>
          <cell r="H2201" t="str">
            <v>China Synergy Programme For Outstanding Youth 海外傑青匯中華</v>
          </cell>
        </row>
        <row r="2202">
          <cell r="H2202" t="str">
            <v>China Technology Education Trust Association 中國科技教育基金會</v>
          </cell>
        </row>
        <row r="2203">
          <cell r="H2203" t="str">
            <v>China Temple 中國禪寺</v>
          </cell>
        </row>
        <row r="2204">
          <cell r="D2204" t="str">
            <v>http://www.tibetanchildren.org/indexchi.htm</v>
          </cell>
          <cell r="H2204" t="str">
            <v>China Tibetan Children Health &amp; Education Fund 中國西藏兒童健康教育基金</v>
          </cell>
        </row>
        <row r="2205">
          <cell r="H2205" t="str">
            <v>China Tourist Ministry 蒙福之旅福音事工</v>
          </cell>
        </row>
        <row r="2206">
          <cell r="H2206" t="str">
            <v>China Underprivileged Children Education Foundation 中國貧困兒童助學基金會</v>
          </cell>
        </row>
        <row r="2207">
          <cell r="H2207" t="str">
            <v>China Victory Theological Seminary 中國得勝神學院</v>
          </cell>
        </row>
        <row r="2208">
          <cell r="H2208" t="str">
            <v>China Vitalforce Charity Foundation 中國助苗有明天慈善基金</v>
          </cell>
        </row>
        <row r="2209">
          <cell r="H2209" t="str">
            <v>China Windmill Foundation 中國愛心風車基金</v>
          </cell>
        </row>
        <row r="2210">
          <cell r="H2210" t="str">
            <v xml:space="preserve">China World Peace Foundation </v>
          </cell>
        </row>
        <row r="2211">
          <cell r="H2211" t="str">
            <v>China Young Leaders Foundation 中華青年精英基金會</v>
          </cell>
        </row>
        <row r="2212">
          <cell r="H2212" t="str">
            <v>China Youth Development Foundation 中華青少年發展基金</v>
          </cell>
        </row>
        <row r="2213">
          <cell r="H2213" t="str">
            <v>Chinachem Charitable Foundation 華懋慈善基金</v>
          </cell>
        </row>
        <row r="2214">
          <cell r="H2214" t="str">
            <v>Chinaedu Foundation Association 東方教育發展基金會</v>
          </cell>
        </row>
        <row r="2215">
          <cell r="H2215" t="str">
            <v>Chinasource Partners 華源協作</v>
          </cell>
        </row>
        <row r="2216">
          <cell r="H2216" t="str">
            <v>Chinateam International Services 東福國際服務社</v>
          </cell>
        </row>
        <row r="2217">
          <cell r="H2217" t="str">
            <v>China-United States Exchange Foundation 中美交流基金會</v>
          </cell>
        </row>
        <row r="2218">
          <cell r="E2218" t="str">
            <v>TUNG WAH GROUP OF HOSPITALS</v>
          </cell>
          <cell r="F2218" t="str">
            <v>東華三院</v>
          </cell>
          <cell r="G2218" t="str">
            <v>/en/donation/search/ngodetails.aspx?ID=206</v>
          </cell>
          <cell r="H2218" t="str">
            <v xml:space="preserve">Chinese &amp; Western Medicine Treatment Services </v>
          </cell>
        </row>
        <row r="2219">
          <cell r="D2219" t="str">
            <v>http://www.cahmca.org.hk</v>
          </cell>
          <cell r="H2219" t="str">
            <v>Chinese Ancient Healings Medicines Conservation Association 中華古醫藥保存協會</v>
          </cell>
        </row>
        <row r="2220">
          <cell r="H2220" t="str">
            <v>Chinese Art And Culture Associaton Of Hong Kong (Cacahk), The 香港中國文化藝術協會</v>
          </cell>
        </row>
        <row r="2221">
          <cell r="H2221" t="str">
            <v>Chinese Artists Association Of Hong Kong And Macau 港澳中華美術家協會</v>
          </cell>
        </row>
        <row r="2222">
          <cell r="D2222" t="str">
            <v>http://www.hkbarwo.com/</v>
          </cell>
          <cell r="H2222" t="str">
            <v>Chinese Artists Association Of Hong Kong, The 香港八和會館</v>
          </cell>
        </row>
        <row r="2223">
          <cell r="D2223" t="str">
            <v>http://www.chinese-athletes.org</v>
          </cell>
          <cell r="H2223" t="str">
            <v>Chinese Athletes Educational Foundation, The 中國運動員教育基金</v>
          </cell>
        </row>
        <row r="2224">
          <cell r="H2224" t="str">
            <v>Chinese Auspicious Saka Happiness And Virtue Charity Community 中國吉祥薩迦福德慈善會</v>
          </cell>
        </row>
        <row r="2225">
          <cell r="D2225" t="str">
            <v>http://www.bappress.org</v>
          </cell>
          <cell r="H2225" t="str">
            <v>Chinese Baptist Press (International) 浸信會出版社(國際)</v>
          </cell>
        </row>
        <row r="2226">
          <cell r="D2226" t="str">
            <v>http://www.chinesebible.org.hk</v>
          </cell>
          <cell r="H2226" t="str">
            <v>Chinese Bible International 漢語聖經協會</v>
          </cell>
        </row>
        <row r="2227">
          <cell r="D2227" t="str">
            <v>http://www.corptrading.org/hkcorp/cps.jsp?key=1708831-2529e34b</v>
          </cell>
          <cell r="H2227" t="str">
            <v>Chinese Bible Teaching Ministry 華人聖經教導推行會</v>
          </cell>
        </row>
        <row r="2228">
          <cell r="H2228" t="str">
            <v>Chinese Buddhism &amp; Ethics Association 中國佛學及道德研究協會</v>
          </cell>
        </row>
        <row r="2229">
          <cell r="D2229" t="str">
            <v>http://cbcc.com.hk/</v>
          </cell>
          <cell r="H2229" t="str">
            <v>Chinese Buddhism Cultural Centre 中華佛教文化院</v>
          </cell>
        </row>
        <row r="2230">
          <cell r="H2230" t="str">
            <v>Chinese Buddhist Culture Publishing Company , The 中國佛教文化出版</v>
          </cell>
        </row>
        <row r="2231">
          <cell r="H2231" t="str">
            <v>Chinese Childrens Education Foundation 中國山區兒童就學關注基金</v>
          </cell>
        </row>
        <row r="2232">
          <cell r="H2232" t="str">
            <v>Chinese Childrens Foundation 中國兒童基金會</v>
          </cell>
        </row>
        <row r="2233">
          <cell r="E2233" t="str">
            <v>METHODIST CHURCH, HONG KONG, THE</v>
          </cell>
          <cell r="F2233" t="str">
            <v>香港基督教循道衛理聯合教會</v>
          </cell>
          <cell r="G2233" t="str">
            <v>http://www.methodist.org.hk</v>
          </cell>
          <cell r="H2233" t="str">
            <v>Chinese Childrens Institute 中國兒童書院</v>
          </cell>
        </row>
        <row r="2234">
          <cell r="D2234" t="str">
            <v>http://www.ccagkc.org/</v>
          </cell>
          <cell r="H2234" t="str">
            <v>Chinese Christian Assemblies Of God Kwai Chung Church 基督教華人神召會葵涌堂</v>
          </cell>
        </row>
        <row r="2235">
          <cell r="H2235" t="str">
            <v>Chinese Christian Assemblies Of God Mong Kok Church 基督教華人神召會旺角堂</v>
          </cell>
        </row>
        <row r="2236">
          <cell r="H2236" t="str">
            <v>Chinese Christian Assemblies Of God Union 基督教華人神召會聯會</v>
          </cell>
        </row>
        <row r="2237">
          <cell r="H2237" t="str">
            <v>Chinese Christian Association 中國基督徒會</v>
          </cell>
        </row>
        <row r="2238">
          <cell r="H2238" t="str">
            <v>Chinese Christian Association - Grace Church 中國基督徒會主恩堂</v>
          </cell>
        </row>
        <row r="2239">
          <cell r="H2239" t="str">
            <v>Chinese Christian Bible Study Association 華人聖經研究協會</v>
          </cell>
        </row>
        <row r="2240">
          <cell r="D2240" t="str">
            <v>http://www.carmelchurch.com.hk</v>
          </cell>
          <cell r="H2240" t="str">
            <v>Chinese Christian Carmel Church 基督教會迦密堂</v>
          </cell>
        </row>
        <row r="2241">
          <cell r="E2241" t="str">
            <v>CHINESE CHRISTIAN ASSOCIATION</v>
          </cell>
          <cell r="F2241" t="str">
            <v>中國基督徒會</v>
          </cell>
          <cell r="H2241" t="str">
            <v>Chinese Christian Church 中國基督徒會堂</v>
          </cell>
        </row>
        <row r="2242">
          <cell r="D2242" t="str">
            <v>http://cccamoy.church.org.hk/new_website/index.htm</v>
          </cell>
          <cell r="H2242" t="str">
            <v>Chinese Christian Church Of Amoy, Kowloon, Hong Kong, The 香港九龍閩南中華基督教會</v>
          </cell>
        </row>
        <row r="2243">
          <cell r="H2243" t="str">
            <v>Chinese Christian Eternal Grace Church , The 中國基督徒恒恩會</v>
          </cell>
        </row>
        <row r="2244">
          <cell r="H2244" t="str">
            <v>Chinese Christian Evangelists Mission (Hong Kong) , The 中國基督徒傳道會</v>
          </cell>
        </row>
        <row r="2245">
          <cell r="H2245" t="str">
            <v>Chinese Christian Evangelists Mission Central Church (Hong Kong) 中國基督徒傳道會中心堂香港</v>
          </cell>
        </row>
        <row r="2246">
          <cell r="H2246" t="str">
            <v>Chinese Christian Evangelists Mission Chung Kei Church (Hong Kong) 中國基督徒傳道會中基堂香港</v>
          </cell>
        </row>
        <row r="2247">
          <cell r="D2247" t="str">
            <v>http://www.saitaichurch.org/AST_A3.htm</v>
          </cell>
          <cell r="H2247" t="str">
            <v>Chinese Christian Evangelists Mission Sai Tai Church (Hong Kong) 中國基督徒傳道會西大堂香港</v>
          </cell>
        </row>
        <row r="2248">
          <cell r="D2248" t="str">
            <v>http://www.ccgbchurch.org</v>
          </cell>
          <cell r="H2248" t="str">
            <v>Chinese Christian God Blessed Church 中華基督教福恩堂</v>
          </cell>
        </row>
        <row r="2249">
          <cell r="H2249" t="str">
            <v>Chinese Christian Gospel Church 中華基督教福音堂</v>
          </cell>
        </row>
        <row r="2250">
          <cell r="H2250" t="str">
            <v>Chinese Christian Herald Crusades 基督教角聲佈道團</v>
          </cell>
        </row>
        <row r="2251">
          <cell r="D2251" t="str">
            <v>http://www.cclc.org.hk</v>
          </cell>
          <cell r="H2251" t="str">
            <v>Chinese Christian Literature Council 基督教文藝出版社</v>
          </cell>
        </row>
        <row r="2252">
          <cell r="H2252" t="str">
            <v>Chinese Christian Mission, Yee Ming Church Of The Grace Evangel Mission, 香港傳道會中國基督教會義明堂</v>
          </cell>
        </row>
        <row r="2253">
          <cell r="D2253" t="str">
            <v>http://www.chineseonwatch.org</v>
          </cell>
          <cell r="H2253" t="str">
            <v>Chinese Christian On Watch 華人信徒守望</v>
          </cell>
        </row>
        <row r="2254">
          <cell r="E2254" t="str">
            <v>ASSOCIATION OF CHRISTIAN PUBLISHERS LIMITED</v>
          </cell>
          <cell r="F2254" t="str">
            <v>基督教出版聯會有限公司</v>
          </cell>
          <cell r="G2254" t="str">
            <v>http://www.acp.org.hk</v>
          </cell>
          <cell r="H2254" t="str">
            <v>Chinese Christian Publishing Fund 基督教出版事工基金會</v>
          </cell>
        </row>
        <row r="2255">
          <cell r="D2255" t="str">
            <v>http://www.ccrea-hk.org</v>
          </cell>
          <cell r="H2255" t="str">
            <v>Chinese Christian Religious Education 華人基督教宗教教育促進會</v>
          </cell>
        </row>
        <row r="2256">
          <cell r="H2256" t="str">
            <v>Chinese Christian Universities Alumni Association (Hong Kong) 全國基督教大學同學會</v>
          </cell>
        </row>
        <row r="2257">
          <cell r="H2257" t="str">
            <v>Chinese Christian Universities Alumni Association H.K. Education Foundation 全國基督教大學同學會教育基金</v>
          </cell>
        </row>
        <row r="2258">
          <cell r="H2258" t="str">
            <v>Chinese Christian Workers Fellowship 神召會華人同工聯會</v>
          </cell>
        </row>
        <row r="2259">
          <cell r="E2259" t="str">
            <v>CHINESE CHRISTIAN WORKERS FELLOWSHIP</v>
          </cell>
          <cell r="F2259" t="str">
            <v>神召會華人同工聯會有限公司</v>
          </cell>
          <cell r="H2259" t="str">
            <v xml:space="preserve">Chinese Christian Workers Fellowship Limited Choi Po Kindergarten </v>
          </cell>
        </row>
        <row r="2260">
          <cell r="E2260" t="str">
            <v>CHINESE CHRISTIAN WORKERS FELLOWSHIP</v>
          </cell>
          <cell r="F2260" t="str">
            <v>神召會華人同工聯會有限公司</v>
          </cell>
          <cell r="H2260" t="str">
            <v>Chinese Christian Workers Fellowship Limited King Shing Kindergarten 神召會華人同工聯會景盛幼稚園</v>
          </cell>
        </row>
        <row r="2261">
          <cell r="H2261" t="str">
            <v>Chinese Coordination Centre Of World Evangelism - H. K. Committee 華福中心香港區委會</v>
          </cell>
        </row>
        <row r="2262">
          <cell r="D2262" t="str">
            <v>http://www.cccowe.org</v>
          </cell>
          <cell r="H2262" t="str">
            <v>Chinese Coordination Centre Of World Evangelism 世界華人福音事工聯絡中心</v>
          </cell>
        </row>
        <row r="2263">
          <cell r="H2263" t="str">
            <v>Chinese Cultural Development Foundation Company 中華文化發展基金會</v>
          </cell>
        </row>
        <row r="2264">
          <cell r="H2264" t="str">
            <v>Chinese Cultural Studies Association, The 華夏文化研習協會</v>
          </cell>
        </row>
        <row r="2265">
          <cell r="H2265" t="str">
            <v>Chinese Culture Communications 中國香港文化傳播協會</v>
          </cell>
        </row>
        <row r="2266">
          <cell r="H2266" t="str">
            <v>Chinese Culture Promotion Society 中華文教促進會</v>
          </cell>
        </row>
        <row r="2267">
          <cell r="D2267" t="str">
            <v>http://www.cdyqg.org/theory.htm</v>
          </cell>
          <cell r="H2267" t="str">
            <v>Chinese Da Yan Qi Gong Association 中國大雁氣功香港總會</v>
          </cell>
        </row>
        <row r="2268">
          <cell r="D2268" t="str">
            <v>http://chinese-dance.org/</v>
          </cell>
          <cell r="H2268" t="str">
            <v>Chinese Dance Art Association 中國舞蹈藝術團</v>
          </cell>
        </row>
        <row r="2269">
          <cell r="H2269" t="str">
            <v>Chinese Dementia Research Association , The 椿齡智研學會</v>
          </cell>
        </row>
        <row r="2270">
          <cell r="D2270" t="str">
            <v>http://www.cffc.org.hk</v>
          </cell>
          <cell r="H2270" t="str">
            <v>Chinese Family For Christ (Hong Kong) 家庭更新協會</v>
          </cell>
        </row>
        <row r="2271">
          <cell r="H2271" t="str">
            <v>Chinese Family For Christ Academy 家庭更新學院</v>
          </cell>
        </row>
        <row r="2272">
          <cell r="D2272" t="str">
            <v>http://www.cffc.org</v>
          </cell>
          <cell r="H2272" t="str">
            <v>Chinese Family For Christ International 家庭更新協會國際</v>
          </cell>
        </row>
        <row r="2273">
          <cell r="H2273" t="str">
            <v>Chinese Fetal Medicine Foundation , The 中華胎兒醫學基金會</v>
          </cell>
        </row>
        <row r="2274">
          <cell r="H2274" t="str">
            <v>Chinese Five Arts Cultural Association , The 中華五術文化學會</v>
          </cell>
        </row>
        <row r="2275">
          <cell r="D2275" t="str">
            <v>http://www.cfss.edu.hk</v>
          </cell>
          <cell r="H2275" t="str">
            <v>Chinese Foundation Secondary School , The 中華基金中學</v>
          </cell>
        </row>
        <row r="2276">
          <cell r="H2276" t="str">
            <v>Chinese Full Gospel Center 中華福傳中心</v>
          </cell>
        </row>
        <row r="2277">
          <cell r="E2277" t="str">
            <v>THE INCORPORATED TRUSTEES OF THE CHINESE FULL GOSPEL CHURCH</v>
          </cell>
          <cell r="F2277" t="str">
            <v>中華完備救恩會受託人法團</v>
          </cell>
          <cell r="H2277" t="str">
            <v>Chinese Full Gospel Church Executive Committee, The 中華完備救恩會執行委員會</v>
          </cell>
        </row>
        <row r="2278">
          <cell r="E2278" t="str">
            <v>THE INCORPORATED TRUSTEES OF THE CHINESE FULL GOSPEL CHURCH</v>
          </cell>
          <cell r="F2278" t="str">
            <v>中華完備救恩會受託人法團</v>
          </cell>
          <cell r="H2278" t="str">
            <v>Chinese Full Gospel Church Jordan Church, The 中華完備救恩會佐敦堂</v>
          </cell>
        </row>
        <row r="2279">
          <cell r="E2279" t="str">
            <v>THE INCORPORATED TRUSTEES OF THE CHINESE FULL GOSPEL CHURCH</v>
          </cell>
          <cell r="F2279" t="str">
            <v>中華完備救恩會受託人法團</v>
          </cell>
          <cell r="H2279" t="str">
            <v>Chinese Full Gospel Church Sai Kung Church, The 中華完備救恩會西貢堂</v>
          </cell>
        </row>
        <row r="2280">
          <cell r="E2280" t="str">
            <v>THE INCORPORATED TRUSTEES OF THE CHINESE FULL GOSPEL CHURCH</v>
          </cell>
          <cell r="F2280" t="str">
            <v>中華完備救恩會受託人法團</v>
          </cell>
          <cell r="H2280" t="str">
            <v>Chinese Full Gospel Church Shau Kei Wan Church, The 中華完備救恩會筲箕灣堂</v>
          </cell>
        </row>
        <row r="2281">
          <cell r="E2281" t="str">
            <v>THE INCORPORATED TRUSTEES OF THE CHINESE FULL GOSPEL CHURCH</v>
          </cell>
          <cell r="F2281" t="str">
            <v>中華完備救恩會受託人法團</v>
          </cell>
          <cell r="H2281" t="str">
            <v>Chinese Full Gospel Church Stanley Church, The 中華完備救恩會赤柱堂</v>
          </cell>
        </row>
        <row r="2282">
          <cell r="E2282" t="str">
            <v>THE INCORPORATED TRUSTEES OF THE CHINESE FULL GOSPEL CHURCH</v>
          </cell>
          <cell r="F2282" t="str">
            <v>中華完備救恩會受託人法團</v>
          </cell>
          <cell r="H2282" t="str">
            <v>Chinese Full Gospel Church Tai Po Church, The 中華完備救恩會大埔堂</v>
          </cell>
        </row>
        <row r="2283">
          <cell r="E2283" t="str">
            <v>THE INCORPORATED TRUSTEES OF THE CHINESE FULL GOSPEL CHURCH</v>
          </cell>
          <cell r="F2283" t="str">
            <v>中華完備救恩會受託人法團</v>
          </cell>
          <cell r="H2283" t="str">
            <v>Chinese Full Gospel Church Tap Mun Church, The 中華完備救恩會塔門堂</v>
          </cell>
        </row>
        <row r="2284">
          <cell r="E2284" t="str">
            <v>THE INCORPORATED TRUSTEES OF THE CHINESE FULL GOSPEL CHURCH</v>
          </cell>
          <cell r="F2284" t="str">
            <v>中華完備救恩會受託人法團</v>
          </cell>
          <cell r="H2284" t="str">
            <v>Chinese Full Gospel Church Tuen Mun Church, The 中華完備救恩會屯門堂</v>
          </cell>
        </row>
        <row r="2285">
          <cell r="H2285" t="str">
            <v>Chinese Full Gospel Fellowship International 世界華人全備福音聯會</v>
          </cell>
        </row>
        <row r="2286">
          <cell r="H2286" t="str">
            <v xml:space="preserve">Chinese Gospel Broadcasting Center, Inc. </v>
          </cell>
        </row>
        <row r="2287">
          <cell r="H2287" t="str">
            <v>Chinese Gospel Of Love Association 中國福音愛心會</v>
          </cell>
        </row>
        <row r="2288">
          <cell r="H2288" t="str">
            <v>Chinese Guanzi Culture Foundation Co. 中華管子文化基金會</v>
          </cell>
        </row>
        <row r="2289">
          <cell r="H2289" t="str">
            <v>Chinese History &amp; Culture Educational Foundation Company , The 中華歷史文化教育基金會</v>
          </cell>
        </row>
        <row r="2290">
          <cell r="D2290" t="str">
            <v>http://www.chcef.org</v>
          </cell>
          <cell r="H2290" t="str">
            <v>Chinese History &amp; Culture Educational Foundation For Youth, The 中華青少年歷史文化教育基金</v>
          </cell>
        </row>
        <row r="2291">
          <cell r="E2291" t="str">
            <v>REN HUA BUDDHIST ASSOCIATION CHARITABLE FOUNDATION</v>
          </cell>
          <cell r="F2291" t="str">
            <v>仁華寺佛學會慈善基金</v>
          </cell>
          <cell r="H2291" t="str">
            <v>Chinese International Institute Of Buddhology 中華國際佛學院</v>
          </cell>
        </row>
        <row r="2292">
          <cell r="E2292" t="str">
            <v>CHINESE INTERNATIONAL SCHOOL FOUNDATION, THE</v>
          </cell>
          <cell r="H2292" t="str">
            <v xml:space="preserve">Chinese International School </v>
          </cell>
        </row>
        <row r="2293">
          <cell r="H2293" t="str">
            <v xml:space="preserve">Chinese International School Foundation , The </v>
          </cell>
        </row>
        <row r="2294">
          <cell r="H2294" t="str">
            <v>Chinese Language Education Research Association 中國語文教育研究學會</v>
          </cell>
        </row>
        <row r="2295">
          <cell r="H2295" t="str">
            <v>Chinese Language Society Of Hong Kong , The 香港中國語文學會</v>
          </cell>
        </row>
        <row r="2296">
          <cell r="H2296" t="str">
            <v>Chinese Lay Buddhist Charity Foundation 中國佛教居士慈善基金會</v>
          </cell>
        </row>
        <row r="2297">
          <cell r="H2297" t="str">
            <v>Chinese Lung Cancer Research Foundation 中國肺癌研究基金會</v>
          </cell>
        </row>
        <row r="2298">
          <cell r="H2298" t="str">
            <v xml:space="preserve">Chinese Manufacturers Association Secondary School Trust, The </v>
          </cell>
        </row>
        <row r="2299">
          <cell r="E2299" t="str">
            <v>CHRISTIAN FAMILY SERVICE CENTRE</v>
          </cell>
          <cell r="F2299" t="str">
            <v>基督教家庭服務中心</v>
          </cell>
          <cell r="G2299" t="str">
            <v>/en/donation/search/ngodetails.aspx?ID=52</v>
          </cell>
          <cell r="H2299" t="str">
            <v>Chinese Medical Clinic 中醫診所</v>
          </cell>
        </row>
        <row r="2300">
          <cell r="H2300" t="str">
            <v>Chinese Medicine For All 全仁中醫</v>
          </cell>
        </row>
        <row r="2301">
          <cell r="H2301" t="str">
            <v>Chinese Medicine For Hemopathy Foundation (International) 中華中醫藥血液病基金會(國際)</v>
          </cell>
        </row>
        <row r="2302">
          <cell r="E2302" t="str">
            <v>HONG KONG CHINESE MEDICINE PRACTITIONERS BEYOND FRONTIERS</v>
          </cell>
          <cell r="F2302" t="str">
            <v>香港無國界中醫</v>
          </cell>
          <cell r="H2302" t="str">
            <v>Chinese Medicine Practitioners Beyond Frontiers 無國界中醫</v>
          </cell>
        </row>
        <row r="2303">
          <cell r="H2303" t="str">
            <v>Chinese Merits Foundation , The 華人彰顯成就基金</v>
          </cell>
        </row>
        <row r="2304">
          <cell r="D2304" t="str">
            <v>http://www.methodistnp.org.hk</v>
          </cell>
          <cell r="E2304" t="str">
            <v>METHODIST CHURCH, HONG KONG, THE</v>
          </cell>
          <cell r="F2304" t="str">
            <v>香港基督教循道衛理聯合教會</v>
          </cell>
          <cell r="G2304" t="str">
            <v>http://www.methodist.org.hk</v>
          </cell>
          <cell r="H2304" t="str">
            <v>Chinese Methodist Church, North Point 循道衛理聯合教會北角堂</v>
          </cell>
        </row>
        <row r="2305">
          <cell r="D2305" t="str">
            <v>http://www.cmc-methodist.org.hk</v>
          </cell>
          <cell r="E2305" t="str">
            <v>METHODIST CHURCH, HONG KONG, THE</v>
          </cell>
          <cell r="F2305" t="str">
            <v>香港基督教循道衛理聯合教會</v>
          </cell>
          <cell r="G2305" t="str">
            <v>http://www.methodist.org.hk</v>
          </cell>
          <cell r="H2305" t="str">
            <v>Chinese Methodist Church, Wan Chai, Hong Kong 循道衛理聯合教會香港堂</v>
          </cell>
        </row>
        <row r="2306">
          <cell r="D2306" t="str">
            <v>http://www.cmsnp.edu.hk</v>
          </cell>
          <cell r="E2306" t="str">
            <v>METHODIST CHURCH, HONG KONG, THE</v>
          </cell>
          <cell r="F2306" t="str">
            <v>香港基督教循道衛理聯合教會</v>
          </cell>
          <cell r="G2306" t="str">
            <v>http://www.methodist.org.hk</v>
          </cell>
          <cell r="H2306" t="str">
            <v>Chinese Methodist School, North Point 北角循道學校</v>
          </cell>
        </row>
        <row r="2307">
          <cell r="E2307" t="str">
            <v>METHODIST CHURCH, HONG KONG, THE</v>
          </cell>
          <cell r="F2307" t="str">
            <v>香港基督教循道衛理聯合教會</v>
          </cell>
          <cell r="G2307" t="str">
            <v>http://www.methodist.org.hk</v>
          </cell>
          <cell r="H2307" t="str">
            <v>Chinese Methodist School, Tanner Hill 丹拿山循道學校</v>
          </cell>
        </row>
        <row r="2308">
          <cell r="E2308" t="str">
            <v>CHRISTIAN CHURCH OF CHINESE MINISTRY - HONG KONG</v>
          </cell>
          <cell r="F2308" t="str">
            <v>基督教中福教會</v>
          </cell>
          <cell r="G2308" t="str">
            <v>http://www.zhongfuchurch.org.hk/introdution.html</v>
          </cell>
          <cell r="H2308" t="str">
            <v>Chinese Minitstry Social Service Center 中福社會服務中心</v>
          </cell>
        </row>
        <row r="2309">
          <cell r="D2309" t="str">
            <v>http://www.cms.org.hk</v>
          </cell>
          <cell r="H2309" t="str">
            <v>Chinese Mission Seminary 中國宣道神學院</v>
          </cell>
        </row>
        <row r="2310">
          <cell r="H2310" t="str">
            <v>Chinese Music Development Foundation 中華民族音樂發展基金會</v>
          </cell>
        </row>
        <row r="2311">
          <cell r="E2311" t="str">
            <v>CHINESE MUSLIM CULTURAL AND FRATERNAL ASSOCIATION, THE</v>
          </cell>
          <cell r="F2311" t="str">
            <v>中華回教博愛社</v>
          </cell>
          <cell r="G2311" t="str">
            <v>http://www.islam.org.hk/cmcfa</v>
          </cell>
          <cell r="H2311" t="str">
            <v>Chinese Muslim Cultural &amp; Fraternal Association Benevolent Fund 中華回教博愛社慈善基金</v>
          </cell>
        </row>
        <row r="2312">
          <cell r="D2312" t="str">
            <v>http://www.islam.org.hk/cmcfa</v>
          </cell>
          <cell r="H2312" t="str">
            <v>The Chinese Muslim Cultural And Fraternal Association 中華回教博愛社</v>
          </cell>
        </row>
        <row r="2313">
          <cell r="E2313" t="str">
            <v>NEW YORK THEOLOGICAL EDUCATION (HONG KONG) CENTER, THE</v>
          </cell>
          <cell r="F2313" t="str">
            <v>紐約神學教育中心</v>
          </cell>
          <cell r="H2313" t="str">
            <v>Chinese Online School Of Theology 漢語網絡神學院</v>
          </cell>
        </row>
        <row r="2314">
          <cell r="D2314" t="str">
            <v>http://www.cocm.org.hk</v>
          </cell>
          <cell r="H2314" t="str">
            <v>Chinese Overseas Christian Mission (Hong Kong) 香港基督教華僑佈道會</v>
          </cell>
        </row>
        <row r="2315">
          <cell r="H2315" t="str">
            <v>Chinese Patriot Elites Charity Foundation , The 中華精忠慈善基金</v>
          </cell>
        </row>
        <row r="2316">
          <cell r="H2316" t="str">
            <v>Chinese Pentecostal Church , The 香港基督教華人五旬節堂</v>
          </cell>
        </row>
        <row r="2317">
          <cell r="H2317" t="str">
            <v>Chinese Reform Community Services Group 華革社區服務團</v>
          </cell>
        </row>
        <row r="2318">
          <cell r="D2318" t="str">
            <v>http://www.rhenishalc.org</v>
          </cell>
          <cell r="E2318" t="str">
            <v>CHINESE RHENISH CHURCH HONG KONG SYNOD, THE</v>
          </cell>
          <cell r="F2318" t="str">
            <v>中華基督教禮賢會香港區會</v>
          </cell>
          <cell r="G2318" t="str">
            <v>/en/donation/search/ngodetails.aspx?ID=62</v>
          </cell>
          <cell r="H2318" t="str">
            <v>Chinese Rhenish Church Ap Lei Chau 禮賢會鴨脷洲堂</v>
          </cell>
        </row>
        <row r="2319">
          <cell r="E2319" t="str">
            <v>CHINESE RHENISH CHURCH HONG KONG SYNOD, THE</v>
          </cell>
          <cell r="F2319" t="str">
            <v>中華基督教禮賢會香港區會</v>
          </cell>
          <cell r="G2319" t="str">
            <v>/en/donation/search/ngodetails.aspx?ID=62</v>
          </cell>
          <cell r="H2319" t="str">
            <v>Chinese Rhenish Church Apleichau Tutorial School 禮賢會鴨脷洲堂補習學校</v>
          </cell>
        </row>
        <row r="2320">
          <cell r="D2320" t="str">
            <v>http://www.rhenish-hk.org.hk</v>
          </cell>
          <cell r="E2320" t="str">
            <v>CHINESE RHENISH CHURCH HONG KONG SYNOD, THE</v>
          </cell>
          <cell r="F2320" t="str">
            <v>中華基督教禮賢會香港區會</v>
          </cell>
          <cell r="G2320" t="str">
            <v>/en/donation/search/ngodetails.aspx?ID=62</v>
          </cell>
          <cell r="H2320" t="str">
            <v>Chinese Rhenish Church Hong Kong 禮賢會香港堂</v>
          </cell>
        </row>
        <row r="2321">
          <cell r="E2321" t="str">
            <v>CHINESE RHENISH CHURCH HONG KONG SYNOD, THE</v>
          </cell>
          <cell r="F2321" t="str">
            <v>中華基督教禮賢會香港區會</v>
          </cell>
          <cell r="G2321" t="str">
            <v>/en/donation/search/ngodetails.aspx?ID=62</v>
          </cell>
          <cell r="H2321" t="str">
            <v>Chinese Rhenish Church Hong Kong Synod Mission,The 中華基督教禮賢會香港區會差會</v>
          </cell>
        </row>
        <row r="2322">
          <cell r="D2322" t="str">
            <v>http://www.rhenish.org</v>
          </cell>
          <cell r="E2322" t="str">
            <v>CHINESE RHENISH CHURCH HONG KONG SYNOD, THE</v>
          </cell>
          <cell r="F2322" t="str">
            <v>中華基督教禮賢會香港區會</v>
          </cell>
          <cell r="G2322" t="str">
            <v>/en/donation/search/ngodetails.aspx?ID=62</v>
          </cell>
          <cell r="H2322" t="str">
            <v>Chinese Rhenish Church Hong Kong Synod Welfare Department, The 中華基督教禮賢會香港區會福利部</v>
          </cell>
        </row>
        <row r="2323">
          <cell r="D2323" t="str">
            <v>http://www.crccw.org</v>
          </cell>
          <cell r="E2323" t="str">
            <v>CHINESE RHENISH CHURCH HONG KONG SYNOD, THE</v>
          </cell>
          <cell r="F2323" t="str">
            <v>中華基督教禮賢會香港區會</v>
          </cell>
          <cell r="G2323" t="str">
            <v>/en/donation/search/ngodetails.aspx?ID=62</v>
          </cell>
          <cell r="H2323" t="str">
            <v>Chinese Rhenish Church, Choi Wan 禮賢會彩雲堂</v>
          </cell>
        </row>
        <row r="2324">
          <cell r="D2324" t="str">
            <v>http://www.fanling.rhenish.org</v>
          </cell>
          <cell r="E2324" t="str">
            <v>CHINESE RHENISH CHURCH HONG KONG SYNOD, THE</v>
          </cell>
          <cell r="F2324" t="str">
            <v>中華基督教禮賢會香港區會</v>
          </cell>
          <cell r="G2324" t="str">
            <v>/en/donation/search/ngodetails.aspx?ID=62</v>
          </cell>
          <cell r="H2324" t="str">
            <v>Chinese Rhenish Church, Fanling 禮賢會粉嶺堂</v>
          </cell>
        </row>
        <row r="2325">
          <cell r="D2325" t="str">
            <v>http://www.rhenish.org</v>
          </cell>
          <cell r="E2325" t="str">
            <v>CHINESE RHENISH CHURCH HONG KONG SYNOD, THE</v>
          </cell>
          <cell r="F2325" t="str">
            <v>中華基督教禮賢會香港區會</v>
          </cell>
          <cell r="G2325" t="str">
            <v>/en/donation/search/ngodetails.aspx?ID=62</v>
          </cell>
          <cell r="H2325" t="str">
            <v>Chinese Rhenish Church, Hunghom 禮賢會紅磡堂</v>
          </cell>
        </row>
        <row r="2326">
          <cell r="D2326" t="str">
            <v>http://www.rhenish.org.hk/kln</v>
          </cell>
          <cell r="E2326" t="str">
            <v>CHINESE RHENISH CHURCH HONG KONG SYNOD, THE</v>
          </cell>
          <cell r="F2326" t="str">
            <v>中華基督教禮賢會香港區會</v>
          </cell>
          <cell r="G2326" t="str">
            <v>/en/donation/search/ngodetails.aspx?ID=62</v>
          </cell>
          <cell r="H2326" t="str">
            <v>Chinese Rhenish Church, Kowloon 禮賢會九龍堂</v>
          </cell>
        </row>
        <row r="2327">
          <cell r="D2327" t="str">
            <v>http://www.rhenish.org</v>
          </cell>
          <cell r="E2327" t="str">
            <v>CHINESE RHENISH CHURCH HONG KONG SYNOD, THE</v>
          </cell>
          <cell r="F2327" t="str">
            <v>中華基督教禮賢會香港區會</v>
          </cell>
          <cell r="G2327" t="str">
            <v>/en/donation/search/ngodetails.aspx?ID=62</v>
          </cell>
          <cell r="H2327" t="str">
            <v>Chinese Rhenish Church, Kowloon Central 禮賢會中心堂</v>
          </cell>
        </row>
        <row r="2328">
          <cell r="D2328" t="str">
            <v>http://www.crckc.org.hk</v>
          </cell>
          <cell r="E2328" t="str">
            <v>CHINESE RHENISH CHURCH HONG KONG SYNOD, THE</v>
          </cell>
          <cell r="F2328" t="str">
            <v>中華基督教禮賢會香港區會</v>
          </cell>
          <cell r="G2328" t="str">
            <v>/en/donation/search/ngodetails.aspx?ID=62</v>
          </cell>
          <cell r="H2328" t="str">
            <v>Chinese Rhenish Church, Kowloon City 禮賢會禮中堂</v>
          </cell>
        </row>
        <row r="2329">
          <cell r="D2329" t="str">
            <v>http://www.rhenish.org</v>
          </cell>
          <cell r="E2329" t="str">
            <v>CHINESE RHENISH CHURCH HONG KONG SYNOD, THE</v>
          </cell>
          <cell r="F2329" t="str">
            <v>中華基督教禮賢會香港區會</v>
          </cell>
          <cell r="G2329" t="str">
            <v>/en/donation/search/ngodetails.aspx?ID=62</v>
          </cell>
          <cell r="H2329" t="str">
            <v>Chinese Rhenish Church, Kwai Shing 禮賢會葵盛堂</v>
          </cell>
        </row>
        <row r="2330">
          <cell r="D2330" t="str">
            <v>http://www.rhenish.org</v>
          </cell>
          <cell r="E2330" t="str">
            <v>CHINESE RHENISH CHURCH HONG KONG SYNOD, THE</v>
          </cell>
          <cell r="F2330" t="str">
            <v>中華基督教禮賢會香港區會</v>
          </cell>
          <cell r="G2330" t="str">
            <v>/en/donation/search/ngodetails.aspx?ID=62</v>
          </cell>
          <cell r="H2330" t="str">
            <v>Chinese Rhenish Church, Lei Muk Shue 禮賢會梨木樹堂</v>
          </cell>
        </row>
        <row r="2331">
          <cell r="D2331" t="str">
            <v>http://www.rhenish.org</v>
          </cell>
          <cell r="E2331" t="str">
            <v>CHINESE RHENISH CHURCH HONG KONG SYNOD, THE</v>
          </cell>
          <cell r="F2331" t="str">
            <v>中華基督教禮賢會香港區會</v>
          </cell>
          <cell r="G2331" t="str">
            <v>/en/donation/search/ngodetails.aspx?ID=62</v>
          </cell>
          <cell r="H2331" t="str">
            <v>Chinese Rhenish Church, Sha Kok 禮賢會沙角堂</v>
          </cell>
        </row>
        <row r="2332">
          <cell r="D2332" t="str">
            <v>http://www.rhenish.org</v>
          </cell>
          <cell r="E2332" t="str">
            <v>CHINESE RHENISH CHURCH HONG KONG SYNOD, THE</v>
          </cell>
          <cell r="F2332" t="str">
            <v>中華基督教禮賢會香港區會</v>
          </cell>
          <cell r="G2332" t="str">
            <v>/en/donation/search/ngodetails.aspx?ID=62</v>
          </cell>
          <cell r="H2332" t="str">
            <v>Chinese Rhenish Church, Sheung Shui 禮賢會上水堂</v>
          </cell>
        </row>
        <row r="2333">
          <cell r="D2333" t="str">
            <v>http://www.crc-taipo.org</v>
          </cell>
          <cell r="E2333" t="str">
            <v>CHINESE RHENISH CHURCH HONG KONG SYNOD, THE</v>
          </cell>
          <cell r="F2333" t="str">
            <v>中華基督教禮賢會香港區會</v>
          </cell>
          <cell r="G2333" t="str">
            <v>/en/donation/search/ngodetails.aspx?ID=62</v>
          </cell>
          <cell r="H2333" t="str">
            <v>Chinese Rhenish Church, Tai Po 禮賢會大埔堂</v>
          </cell>
        </row>
        <row r="2334">
          <cell r="D2334" t="str">
            <v>http://www.rhenishkamfuk.org.hk</v>
          </cell>
          <cell r="E2334" t="str">
            <v>CHINESE RHENISH CHURCH HONG KONG SYNOD, THE</v>
          </cell>
          <cell r="F2334" t="str">
            <v>中華基督教禮賢會香港區會</v>
          </cell>
          <cell r="G2334" t="str">
            <v>/en/donation/search/ngodetails.aspx?ID=62</v>
          </cell>
          <cell r="H2334" t="str">
            <v>Chinese Rhenish Church, Tai Po Kam Fuk 禮賢會大埔金福堂</v>
          </cell>
        </row>
        <row r="2335">
          <cell r="D2335" t="str">
            <v>http://www.rhenish.org</v>
          </cell>
          <cell r="E2335" t="str">
            <v>CHINESE RHENISH CHURCH HONG KONG SYNOD, THE</v>
          </cell>
          <cell r="F2335" t="str">
            <v>中華基督教禮賢會香港區會</v>
          </cell>
          <cell r="G2335" t="str">
            <v>/en/donation/search/ngodetails.aspx?ID=62</v>
          </cell>
          <cell r="H2335" t="str">
            <v>Chinese Rhenish Church, Tin Shui Wai 禮賢會天水圍堂</v>
          </cell>
        </row>
        <row r="2336">
          <cell r="D2336" t="str">
            <v>http://www.rhenish-tw.org</v>
          </cell>
          <cell r="E2336" t="str">
            <v>CHINESE RHENISH CHURCH HONG KONG SYNOD, THE</v>
          </cell>
          <cell r="F2336" t="str">
            <v>中華基督教禮賢會香港區會</v>
          </cell>
          <cell r="G2336" t="str">
            <v>/en/donation/search/ngodetails.aspx?ID=62</v>
          </cell>
          <cell r="H2336" t="str">
            <v>Chinese Rhenish Church, Tsuen Wan 禮賢會荃灣堂</v>
          </cell>
        </row>
        <row r="2337">
          <cell r="D2337" t="str">
            <v>http://www.rhenish-tws.org</v>
          </cell>
          <cell r="E2337" t="str">
            <v>CHINESE RHENISH CHURCH HONG KONG SYNOD, THE</v>
          </cell>
          <cell r="F2337" t="str">
            <v>中華基督教禮賢會香港區會</v>
          </cell>
          <cell r="G2337" t="str">
            <v>/en/donation/search/ngodetails.aspx?ID=62</v>
          </cell>
          <cell r="H2337" t="str">
            <v>Chinese Rhenish Church, Tsz Wan Shan 禮賢會慈雲山堂</v>
          </cell>
        </row>
        <row r="2338">
          <cell r="D2338" t="str">
            <v>http://www.rhenishchurch-wc.org.hk</v>
          </cell>
          <cell r="E2338" t="str">
            <v>CHINESE RHENISH CHURCH HONG KONG SYNOD, THE</v>
          </cell>
          <cell r="F2338" t="str">
            <v>中華基督教禮賢會香港區會</v>
          </cell>
          <cell r="G2338" t="str">
            <v>/en/donation/search/ngodetails.aspx?ID=62</v>
          </cell>
          <cell r="H2338" t="str">
            <v>Chinese Rhenish Church, Wan Chai 禮賢會灣仔堂</v>
          </cell>
        </row>
        <row r="2339">
          <cell r="E2339" t="str">
            <v>CHINESE RHENISH CHURCH HONG KONG SYNOD, THE</v>
          </cell>
          <cell r="F2339" t="str">
            <v>中華基督教禮賢會香港區會</v>
          </cell>
          <cell r="G2339" t="str">
            <v>/en/donation/search/ngodetails.aspx?ID=62</v>
          </cell>
          <cell r="H2339" t="str">
            <v>Chinese Rhenish Church, Wong Chuk Hang 禮賢會黃竹坑堂</v>
          </cell>
        </row>
        <row r="2340">
          <cell r="D2340" t="str">
            <v>http://www.rhenish.org</v>
          </cell>
          <cell r="E2340" t="str">
            <v>CHINESE RHENISH CHURCH HONG KONG SYNOD, THE</v>
          </cell>
          <cell r="F2340" t="str">
            <v>中華基督教禮賢會香港區會</v>
          </cell>
          <cell r="G2340" t="str">
            <v>/en/donation/search/ngodetails.aspx?ID=62</v>
          </cell>
          <cell r="H2340" t="str">
            <v>Chinese Rhenish Church, Yuen Long 禮賢會元朗堂</v>
          </cell>
        </row>
        <row r="2341">
          <cell r="E2341" t="str">
            <v>FEI NGAN TUNG BUDDHISM AND TAOISM SOCIETY</v>
          </cell>
          <cell r="F2341" t="str">
            <v>飛雁洞佛道社</v>
          </cell>
          <cell r="H2341" t="str">
            <v>Chinese Taoism Medical Association 中華道教醫學會</v>
          </cell>
        </row>
        <row r="2342">
          <cell r="H2342" t="str">
            <v>Chinese Temples Fund 華人廟宇基金</v>
          </cell>
        </row>
        <row r="2343">
          <cell r="H2343" t="str">
            <v>Chinese Tibetan Bodhi Society 華藏正覺學會</v>
          </cell>
        </row>
        <row r="2344">
          <cell r="H2344" t="str">
            <v>Chinese Traditional Culture And Education Foundation 中華傳統文化教育基金會</v>
          </cell>
        </row>
        <row r="2345">
          <cell r="D2345" t="str">
            <v>http://www.chumsda.org</v>
          </cell>
          <cell r="H2345" t="str">
            <v>Chinese Union Mission Of Seventh-Day Adventists Limtied 華安聯合會</v>
          </cell>
        </row>
        <row r="2346">
          <cell r="D2346" t="str">
            <v>http://www.cutw.edu.hk</v>
          </cell>
          <cell r="H2346" t="str">
            <v>Chinese University Of Hong Kong - Tung Wah Group Of Hospitals Community, The 香港中文大學 - 東華三院社區書院</v>
          </cell>
        </row>
        <row r="2347">
          <cell r="D2347" t="str">
            <v>http://www.cuhk.edu.hk/chinese/index.html</v>
          </cell>
          <cell r="H2347" t="str">
            <v>Chinese University Of Hong Kong, The 香港中文大學</v>
          </cell>
        </row>
        <row r="2348">
          <cell r="H2348" t="str">
            <v>Chinese Woman Composers Association 華人女作曲家協會</v>
          </cell>
        </row>
        <row r="2349">
          <cell r="H2349" t="str">
            <v xml:space="preserve">Chinese World Cultural Heritage Foundation </v>
          </cell>
        </row>
        <row r="2350">
          <cell r="H2350" t="str">
            <v>Chinese World Wide Foundation 世界華恩會基金</v>
          </cell>
        </row>
        <row r="2351">
          <cell r="E2351" t="str">
            <v>CHINESE YOUNG MENS CHRISTIAN ASSOCIATION OF HONG KONG</v>
          </cell>
          <cell r="F2351" t="str">
            <v>香港中華基督教青年會</v>
          </cell>
          <cell r="G2351" t="str">
            <v>/en/donation/search/ngodetails.aspx?ID=257</v>
          </cell>
          <cell r="H2351" t="str">
            <v>Chinese Y.M.C.A. College 青年會書院</v>
          </cell>
        </row>
        <row r="2352">
          <cell r="D2352" t="str">
            <v>http://www.ymca.org.hk</v>
          </cell>
          <cell r="E2352" t="str">
            <v>CHINESE YOUNG MENS CHRISTIAN ASSOCIATION OF HONG KONG</v>
          </cell>
          <cell r="F2352" t="str">
            <v>香港中華基督教青年會</v>
          </cell>
          <cell r="G2352" t="str">
            <v>/en/donation/search/ngodetails.aspx?ID=257</v>
          </cell>
          <cell r="H2352" t="str">
            <v>Chinese Y.M.C.A. Kindergarten 中華基督教青年會幼稚園</v>
          </cell>
        </row>
        <row r="2353">
          <cell r="D2353" t="str">
            <v>http://www.ymca.org.hk</v>
          </cell>
          <cell r="E2353" t="str">
            <v>CHINESE YOUNG MENS CHRISTIAN ASSOCIATION OF HONG KONG</v>
          </cell>
          <cell r="F2353" t="str">
            <v>香港中華基督教青年會</v>
          </cell>
          <cell r="G2353" t="str">
            <v>/en/donation/search/ngodetails.aspx?ID=257</v>
          </cell>
          <cell r="H2353" t="str">
            <v>Chinese Y.M.C.A. Kwai Chung Kindergarten 中華基督教青年會葵涌幼稚園</v>
          </cell>
        </row>
        <row r="2354">
          <cell r="E2354" t="str">
            <v>CHINESE Y.M.C.A. PRIMARY SCHOOL MANAGEMENT COMMITTEE</v>
          </cell>
          <cell r="F2354" t="str">
            <v>中華基督教青年會小學校董會</v>
          </cell>
          <cell r="H2354" t="str">
            <v>Chinese Y.M.C.A. Primary School 中華基督教青年會小學</v>
          </cell>
        </row>
        <row r="2355">
          <cell r="H2355" t="str">
            <v>Chinese Y.M.C.A. Primary School Management Committee 中華基督教青年會小學校董會</v>
          </cell>
        </row>
        <row r="2356">
          <cell r="E2356" t="str">
            <v>CHINESE Y.M.C.A. SECONDARY SCHOOL MANAGEMENT COMMITTEE</v>
          </cell>
          <cell r="F2356" t="str">
            <v>中華基督教青年會中學校董會</v>
          </cell>
          <cell r="H2356" t="str">
            <v>Chinese Y.M.C.A. Secondary School 中華基督教青年會中學</v>
          </cell>
        </row>
        <row r="2357">
          <cell r="H2357" t="str">
            <v>Chinese Y.M.C.A. Secondary School Management Committee 中華基督教青年會中學校董會</v>
          </cell>
        </row>
        <row r="2358">
          <cell r="D2358" t="str">
            <v>http://www.ymca.org.hk</v>
          </cell>
          <cell r="E2358" t="str">
            <v>CHINESE YOUNG MENS CHRISTIAN ASSOCIATION OF HONG KONG</v>
          </cell>
          <cell r="F2358" t="str">
            <v>香港中華基督教青年會</v>
          </cell>
          <cell r="G2358" t="str">
            <v>/en/donation/search/ngodetails.aspx?ID=257</v>
          </cell>
          <cell r="H2358" t="str">
            <v>Chinese Y.M.C.A. Sheung Shui Kindergarten 中華基督教青年會上水幼稚園</v>
          </cell>
        </row>
        <row r="2359">
          <cell r="D2359" t="str">
            <v>http://www.ymca.org.hk</v>
          </cell>
          <cell r="E2359" t="str">
            <v>CHINESE YOUNG MENS CHRISTIAN ASSOCIATION OF HONG KONG</v>
          </cell>
          <cell r="F2359" t="str">
            <v>香港中華基督教青年會</v>
          </cell>
          <cell r="G2359" t="str">
            <v>/en/donation/search/ngodetails.aspx?ID=257</v>
          </cell>
          <cell r="H2359" t="str">
            <v>Chinese Ymca Of Hong Kong - Bridges Street Centre - Recreation &amp; Sports Department 香港中華基督教青年會必列啫士街會所-康樂體育事工部</v>
          </cell>
        </row>
        <row r="2360">
          <cell r="D2360" t="str">
            <v>http://www.ymca.org.hk</v>
          </cell>
          <cell r="E2360" t="str">
            <v>CHINESE YOUNG MENS CHRISTIAN ASSOCIATION OF HONG KONG</v>
          </cell>
          <cell r="F2360" t="str">
            <v>香港中華基督教青年會</v>
          </cell>
          <cell r="G2360" t="str">
            <v>/en/donation/search/ngodetails.aspx?ID=257</v>
          </cell>
          <cell r="H2360" t="str">
            <v>Chinese Ymca Of Hong Kong - Brilliant Garden Centre 香港中華基督教青年會彩暉會所</v>
          </cell>
        </row>
        <row r="2361">
          <cell r="D2361" t="str">
            <v>http://www.ymca.org.hk</v>
          </cell>
          <cell r="E2361" t="str">
            <v>CHINESE YOUNG MENS CHRISTIAN ASSOCIATION OF HONG KONG</v>
          </cell>
          <cell r="F2361" t="str">
            <v>香港中華基督教青年會</v>
          </cell>
          <cell r="G2361" t="str">
            <v>/en/donation/search/ngodetails.aspx?ID=257</v>
          </cell>
          <cell r="H2361" t="str">
            <v>Chinese Ymca Of Hong Kong - Chai Wan Centre (Integrated Children And Youth Services Centre) 香港中華基督教青年會柴灣會所(綜合青少年服務中心)</v>
          </cell>
        </row>
        <row r="2362">
          <cell r="D2362" t="str">
            <v>http://www.ymca.org.hk</v>
          </cell>
          <cell r="E2362" t="str">
            <v>CHINESE YOUNG MENS CHRISTIAN ASSOCIATION OF HONG KONG</v>
          </cell>
          <cell r="F2362" t="str">
            <v>香港中華基督教青年會</v>
          </cell>
          <cell r="G2362" t="str">
            <v>/en/donation/search/ngodetails.aspx?ID=257</v>
          </cell>
          <cell r="H2362" t="str">
            <v>Chinese Ymca Of Hong Kong - Chai Wan Neighbourhood Elderly Centre 香港中華基督教青年會柴灣長者鄰舍中心</v>
          </cell>
        </row>
        <row r="2363">
          <cell r="D2363" t="str">
            <v>http://www.ymca.org.hk</v>
          </cell>
          <cell r="E2363" t="str">
            <v>CHINESE YOUNG MENS CHRISTIAN ASSOCIATION OF HONG KONG</v>
          </cell>
          <cell r="F2363" t="str">
            <v>香港中華基督教青年會</v>
          </cell>
          <cell r="G2363" t="str">
            <v>/en/donation/search/ngodetails.aspx?ID=257</v>
          </cell>
          <cell r="H2363" t="str">
            <v>Chinese Ymca Of Hong Kong - Christian Work Department 香港中華基督教青年會基督教事工部</v>
          </cell>
        </row>
        <row r="2364">
          <cell r="D2364" t="str">
            <v>http://www.ymca.org.hk</v>
          </cell>
          <cell r="E2364" t="str">
            <v>CHINESE YOUNG MENS CHRISTIAN ASSOCIATION OF HONG KONG</v>
          </cell>
          <cell r="F2364" t="str">
            <v>香港中華基督教青年會</v>
          </cell>
          <cell r="G2364" t="str">
            <v>/en/donation/search/ngodetails.aspx?ID=257</v>
          </cell>
          <cell r="H2364" t="str">
            <v>Chinese Ymca Of Hong Kong - Counselling Unit 香港中華基督教青年會輔導組</v>
          </cell>
        </row>
        <row r="2365">
          <cell r="D2365" t="str">
            <v>http://www.ymca.org.hk</v>
          </cell>
          <cell r="E2365" t="str">
            <v>CHINESE YOUNG MENS CHRISTIAN ASSOCIATION OF HONG KONG</v>
          </cell>
          <cell r="F2365" t="str">
            <v>香港中華基督教青年會</v>
          </cell>
          <cell r="G2365" t="str">
            <v>/en/donation/search/ngodetails.aspx?ID=257</v>
          </cell>
          <cell r="H2365" t="str">
            <v>Chinese Ymca Of Hong Kong - Hin Keng Centre (Integrated Children And Youth Services Centre) 香港中華基督教青年會顯徑會所(綜合青少年服務中心)</v>
          </cell>
        </row>
        <row r="2366">
          <cell r="D2366" t="str">
            <v>http://www.ymca.org.hk</v>
          </cell>
          <cell r="E2366" t="str">
            <v>CHINESE YOUNG MENS CHRISTIAN ASSOCIATION OF HONG KONG</v>
          </cell>
          <cell r="F2366" t="str">
            <v>香港中華基督教青年會</v>
          </cell>
          <cell r="G2366" t="str">
            <v>/en/donation/search/ngodetails.aspx?ID=257</v>
          </cell>
          <cell r="H2366" t="str">
            <v>Chinese Ymca Of Hong Kong - Home Of Love - Sheltered Workshop 香港中華基督教青年會必愛之家庇護工場</v>
          </cell>
        </row>
        <row r="2367">
          <cell r="D2367" t="str">
            <v>http://www.ymca.org.hk</v>
          </cell>
          <cell r="E2367" t="str">
            <v>CHINESE YOUNG MENS CHRISTIAN ASSOCIATION OF HONG KONG</v>
          </cell>
          <cell r="F2367" t="str">
            <v>香港中華基督教青年會</v>
          </cell>
          <cell r="G2367" t="str">
            <v>/en/donation/search/ngodetails.aspx?ID=257</v>
          </cell>
          <cell r="H2367" t="str">
            <v>Chinese Ymca Of Hong Kong - Home Of Love - Wah Fu Hostel 香港中華基督教青年會華愛之家宿舍</v>
          </cell>
        </row>
        <row r="2368">
          <cell r="D2368" t="str">
            <v>http://www.ymca.org.hk</v>
          </cell>
          <cell r="E2368" t="str">
            <v>CHINESE YOUNG MENS CHRISTIAN ASSOCIATION OF HONG KONG</v>
          </cell>
          <cell r="F2368" t="str">
            <v>香港中華基督教青年會</v>
          </cell>
          <cell r="G2368" t="str">
            <v>/en/donation/search/ngodetails.aspx?ID=257</v>
          </cell>
          <cell r="H2368" t="str">
            <v>Chinese Ymca Of Hong Kong - Home Of Love - Yung Shing Hostel 香港中華基督教青年會盛愛之家宿舍</v>
          </cell>
        </row>
        <row r="2369">
          <cell r="D2369" t="str">
            <v>http://www.ymca.org.hk</v>
          </cell>
          <cell r="E2369" t="str">
            <v>CHINESE YOUNG MENS CHRISTIAN ASSOCIATION OF HONG KONG</v>
          </cell>
          <cell r="F2369" t="str">
            <v>香港中華基督教青年會</v>
          </cell>
          <cell r="G2369" t="str">
            <v>/en/donation/search/ngodetails.aspx?ID=257</v>
          </cell>
          <cell r="H2369" t="str">
            <v>Chinese Ymca Of Hong Kong - Home Of Love - Yung Shing Sheltered Workshop 香港中華基督教青年會盛愛之家庇護工場</v>
          </cell>
        </row>
        <row r="2370">
          <cell r="D2370" t="str">
            <v>http://www.ymca.org.hk</v>
          </cell>
          <cell r="E2370" t="str">
            <v>CHINESE YOUNG MENS CHRISTIAN ASSOCIATION OF HONG KONG</v>
          </cell>
          <cell r="F2370" t="str">
            <v>香港中華基督教青年會</v>
          </cell>
          <cell r="G2370" t="str">
            <v>/en/donation/search/ngodetails.aspx?ID=257</v>
          </cell>
          <cell r="H2370" t="str">
            <v>Chinese Ymca Of Hong Kong - Home Of Love Hostel 香港中華基督教青年會必愛之家宿舍</v>
          </cell>
        </row>
        <row r="2371">
          <cell r="E2371" t="str">
            <v>CHINESE YOUNG MENS CHRISTIAN ASSOCIATION OF HONG KONG</v>
          </cell>
          <cell r="F2371" t="str">
            <v>香港中華基督教青年會</v>
          </cell>
          <cell r="G2371" t="str">
            <v>/en/donation/search/ngodetails.aspx?ID=257</v>
          </cell>
          <cell r="H2371" t="str">
            <v>Chinese Ymca Of Hong Kong - Hong Kong Centre 香港中華基督教青年會香港會所</v>
          </cell>
        </row>
        <row r="2372">
          <cell r="D2372" t="str">
            <v>http://www.ymca.org.hk</v>
          </cell>
          <cell r="E2372" t="str">
            <v>CHINESE YOUNG MENS CHRISTIAN ASSOCIATION OF HONG KONG</v>
          </cell>
          <cell r="F2372" t="str">
            <v>香港中華基督教青年會</v>
          </cell>
          <cell r="G2372" t="str">
            <v>/en/donation/search/ngodetails.aspx?ID=257</v>
          </cell>
          <cell r="H2372" t="str">
            <v>Chinese Ymca Of Hong Kong - Jordan Centre (Integrated Children And Youth Services Centre) 香港中華基督教青年會佐敦會所(綜合青少年服務中心)</v>
          </cell>
        </row>
        <row r="2373">
          <cell r="D2373" t="str">
            <v>http://www.ymca.org.hk</v>
          </cell>
          <cell r="E2373" t="str">
            <v>CHINESE YOUNG MENS CHRISTIAN ASSOCIATION OF HONG KONG</v>
          </cell>
          <cell r="F2373" t="str">
            <v>香港中華基督教青年會</v>
          </cell>
          <cell r="G2373" t="str">
            <v>/en/donation/search/ngodetails.aspx?ID=257</v>
          </cell>
          <cell r="H2373" t="str">
            <v>Chinese Ymca Of Hong Kong - Kornhill Centre (Integrated Children And Youth Services Centre) 香港中華基督教青年會康怡會所(綜合青少年服務中心)</v>
          </cell>
        </row>
        <row r="2374">
          <cell r="D2374" t="str">
            <v>http://www.ymca.org.hk</v>
          </cell>
          <cell r="E2374" t="str">
            <v>CHINESE YOUNG MENS CHRISTIAN ASSOCIATION OF HONG KONG</v>
          </cell>
          <cell r="F2374" t="str">
            <v>香港中華基督教青年會</v>
          </cell>
          <cell r="G2374" t="str">
            <v>/en/donation/search/ngodetails.aspx?ID=257</v>
          </cell>
          <cell r="H2374" t="str">
            <v>Chinese Ymca Of Hong Kong - Kowloon Centre 香港中華基督教青年會九龍會所</v>
          </cell>
        </row>
        <row r="2375">
          <cell r="D2375" t="str">
            <v>http://www.ymca.org.hk</v>
          </cell>
          <cell r="E2375" t="str">
            <v>CHINESE YOUNG MENS CHRISTIAN ASSOCIATION OF HONG KONG</v>
          </cell>
          <cell r="F2375" t="str">
            <v>香港中華基督教青年會</v>
          </cell>
          <cell r="G2375" t="str">
            <v>/en/donation/search/ngodetails.aspx?ID=257</v>
          </cell>
          <cell r="H2375" t="str">
            <v>Chinese Ymca Of Hong Kong - Kowloon Centre - Recreation &amp; Sports Department 香港中華基督教青年會九龍會所 - 康樂體育事工部</v>
          </cell>
        </row>
        <row r="2376">
          <cell r="D2376" t="str">
            <v>http://www.ymca.org.hk</v>
          </cell>
          <cell r="E2376" t="str">
            <v>CHINESE YOUNG MENS CHRISTIAN ASSOCIATION OF HONG KONG</v>
          </cell>
          <cell r="F2376" t="str">
            <v>香港中華基督教青年會</v>
          </cell>
          <cell r="G2376" t="str">
            <v>/en/donation/search/ngodetails.aspx?ID=257</v>
          </cell>
          <cell r="H2376" t="str">
            <v>Chinese Ymca Of Hong Kong - Kwai Tsing And Tsuen Wan Youth Outreaching Social Work Team 香港中華基督教青年會葵青及荃灣青少年外展社會工作隊</v>
          </cell>
        </row>
        <row r="2377">
          <cell r="D2377" t="str">
            <v>http://www.ymca.org.hk</v>
          </cell>
          <cell r="E2377" t="str">
            <v>CHINESE YOUNG MENS CHRISTIAN ASSOCIATION OF HONG KONG</v>
          </cell>
          <cell r="F2377" t="str">
            <v>香港中華基督教青年會</v>
          </cell>
          <cell r="G2377" t="str">
            <v>/en/donation/search/ngodetails.aspx?ID=257</v>
          </cell>
          <cell r="H2377" t="str">
            <v>Chinese Ymca Of Hong Kong - Kwun Tong Centre (Integrated Children And Youth Services Centre) 香港中華基督教青年會觀塘會所(綜合青少年服務中心)</v>
          </cell>
        </row>
        <row r="2378">
          <cell r="D2378" t="str">
            <v>http://www.ymca.org.hk</v>
          </cell>
          <cell r="E2378" t="str">
            <v>CHINESE YOUNG MENS CHRISTIAN ASSOCIATION OF HONG KONG</v>
          </cell>
          <cell r="F2378" t="str">
            <v>香港中華基督教青年會</v>
          </cell>
          <cell r="G2378" t="str">
            <v>/en/donation/search/ngodetails.aspx?ID=257</v>
          </cell>
          <cell r="H2378" t="str">
            <v>Chinese Ymca Of Hong Kong - Lam Tin Centre (Integrated Children And Youth Services Centre) 香港中華基督教青年會藍田會所(綜合青少年服務中心)</v>
          </cell>
        </row>
        <row r="2379">
          <cell r="D2379" t="str">
            <v>http://www.ymca.org.hk</v>
          </cell>
          <cell r="E2379" t="str">
            <v>CHINESE YOUNG MENS CHRISTIAN ASSOCIATION OF HONG KONG</v>
          </cell>
          <cell r="F2379" t="str">
            <v>香港中華基督教青年會</v>
          </cell>
          <cell r="G2379" t="str">
            <v>/en/donation/search/ngodetails.aspx?ID=257</v>
          </cell>
          <cell r="H2379" t="str">
            <v>Chinese Ymca Of Hong Kong - New Territories Centre 香港中華基督教青年會新界會所</v>
          </cell>
        </row>
        <row r="2380">
          <cell r="D2380" t="str">
            <v>http://www.ymca.org.hk</v>
          </cell>
          <cell r="E2380" t="str">
            <v>CHINESE YOUNG MENS CHRISTIAN ASSOCIATION OF HONG KONG</v>
          </cell>
          <cell r="F2380" t="str">
            <v>香港中華基督教青年會</v>
          </cell>
          <cell r="G2380" t="str">
            <v>/en/donation/search/ngodetails.aspx?ID=257</v>
          </cell>
          <cell r="H2380" t="str">
            <v>Chinese Ymca Of Hong Kong - New Territories Centre - Children &amp; Youth And Community Services Department 香港中華基督教青年會新界會所 - 青少年及社區服務部</v>
          </cell>
        </row>
        <row r="2381">
          <cell r="D2381" t="str">
            <v>http://www.ymca.org.hk</v>
          </cell>
          <cell r="E2381" t="str">
            <v>CHINESE YOUNG MENS CHRISTIAN ASSOCIATION OF HONG KONG</v>
          </cell>
          <cell r="F2381" t="str">
            <v>香港中華基督教青年會</v>
          </cell>
          <cell r="G2381" t="str">
            <v>/en/donation/search/ngodetails.aspx?ID=257</v>
          </cell>
          <cell r="H2381" t="str">
            <v>Chinese Ymca Of Hong Kong - New Territories Centre - Recreation &amp; Sports Department 香港中華基督教青年會新界會所 - 康樂體育事工部</v>
          </cell>
        </row>
        <row r="2382">
          <cell r="D2382" t="str">
            <v>http://www.ymca.org.hk</v>
          </cell>
          <cell r="E2382" t="str">
            <v>CHINESE YOUNG MENS CHRISTIAN ASSOCIATION OF HONG KONG</v>
          </cell>
          <cell r="F2382" t="str">
            <v>香港中華基督教青年會</v>
          </cell>
          <cell r="G2382" t="str">
            <v>/en/donation/search/ngodetails.aspx?ID=257</v>
          </cell>
          <cell r="H2382" t="str">
            <v>Chinese Ymca Of Hong Kong - School Social Work Department 香港中華基督教青年會學校社會工作部</v>
          </cell>
        </row>
        <row r="2383">
          <cell r="D2383" t="str">
            <v>http://www.ymca.org.hk</v>
          </cell>
          <cell r="E2383" t="str">
            <v>CHINESE YOUNG MENS CHRISTIAN ASSOCIATION OF HONG KONG</v>
          </cell>
          <cell r="F2383" t="str">
            <v>香港中華基督教青年會</v>
          </cell>
          <cell r="G2383" t="str">
            <v>/en/donation/search/ngodetails.aspx?ID=257</v>
          </cell>
          <cell r="H2383" t="str">
            <v>Chinese Ymca Of Hong Kong - Shatin Youth Outreaching Social Work Team 香港中華基督教青年會沙田青少年外展社會工作隊</v>
          </cell>
        </row>
        <row r="2384">
          <cell r="D2384" t="str">
            <v>http://www.ymca.org.hk</v>
          </cell>
          <cell r="E2384" t="str">
            <v>CHINESE YOUNG MENS CHRISTIAN ASSOCIATION OF HONG KONG</v>
          </cell>
          <cell r="F2384" t="str">
            <v>香港中華基督教青年會</v>
          </cell>
          <cell r="G2384" t="str">
            <v>/en/donation/search/ngodetails.aspx?ID=257</v>
          </cell>
          <cell r="H2384" t="str">
            <v>Chinese Ymca Of Hong Kong - Shek Kip Mei Centre (Integrated Children And Youth Services Centre) 香港中華基督教青年會石硤尾會所(綜合青少年服務中心)</v>
          </cell>
        </row>
        <row r="2385">
          <cell r="D2385" t="str">
            <v>http://www.ymca.org.hk</v>
          </cell>
          <cell r="E2385" t="str">
            <v>CHINESE YOUNG MENS CHRISTIAN ASSOCIATION OF HONG KONG</v>
          </cell>
          <cell r="F2385" t="str">
            <v>香港中華基督教青年會</v>
          </cell>
          <cell r="G2385" t="str">
            <v>/en/donation/search/ngodetails.aspx?ID=257</v>
          </cell>
          <cell r="H2385" t="str">
            <v>Chinese Ymca Of Hong Kong - Siu Sai Wan Centre 香港中華基督教青年會小西灣會所</v>
          </cell>
        </row>
        <row r="2386">
          <cell r="E2386" t="str">
            <v>CHINESE YOUNG MENS CHRISTIAN ASSOCIATION OF HONG KONG</v>
          </cell>
          <cell r="F2386" t="str">
            <v>香港中華基督教青年會</v>
          </cell>
          <cell r="G2386" t="str">
            <v>/en/donation/search/ngodetails.aspx?ID=257</v>
          </cell>
          <cell r="H2386" t="str">
            <v>Chinese Ymca Of Hong Kong - Strategy, Development &amp; External Affairs Department 香港中華基督教青年會策劃、拓展及外事部</v>
          </cell>
        </row>
        <row r="2387">
          <cell r="D2387" t="str">
            <v>http://www.ymca.org.hk/</v>
          </cell>
          <cell r="E2387" t="str">
            <v>CHINESE YOUNG MENS CHRISTIAN ASSOCIATION OF HONG KONG</v>
          </cell>
          <cell r="F2387" t="str">
            <v>香港中華基督教青年會</v>
          </cell>
          <cell r="G2387" t="str">
            <v>/en/donation/search/ngodetails.aspx?ID=257</v>
          </cell>
          <cell r="H2387" t="str">
            <v>Chinese Ymca Of Hong Kong - Tin Ping Care &amp; Attention Home For The Elderly 香港中華基督教青年會天平頤康之家</v>
          </cell>
        </row>
        <row r="2388">
          <cell r="D2388" t="str">
            <v>http://www.ymca.org.hk</v>
          </cell>
          <cell r="E2388" t="str">
            <v>CHINESE YOUNG MENS CHRISTIAN ASSOCIATION OF HONG KONG</v>
          </cell>
          <cell r="F2388" t="str">
            <v>香港中華基督教青年會</v>
          </cell>
          <cell r="G2388" t="str">
            <v>/en/donation/search/ngodetails.aspx?ID=257</v>
          </cell>
          <cell r="H2388" t="str">
            <v>Chinese Ymca Of Hong Kong - Tin Ping Neighbourhood Elderly Centre 香港中華基督教青年會天平長者鄰舍中心</v>
          </cell>
        </row>
        <row r="2389">
          <cell r="D2389" t="str">
            <v>http://www.ymca.org.hk</v>
          </cell>
          <cell r="E2389" t="str">
            <v>CHINESE YOUNG MENS CHRISTIAN ASSOCIATION OF HONG KONG</v>
          </cell>
          <cell r="F2389" t="str">
            <v>香港中華基督教青年會</v>
          </cell>
          <cell r="G2389" t="str">
            <v>/en/donation/search/ngodetails.aspx?ID=257</v>
          </cell>
          <cell r="H2389" t="str">
            <v>Chinese Ymca Of Hong Kong - Tin Shui Wai Tin Chak Centre (Integrated Children And Youth Services Centre) 香港中華基督教青年會天水圍天澤會所(綜合青少年服務中心)</v>
          </cell>
        </row>
        <row r="2390">
          <cell r="D2390" t="str">
            <v>http://www.ymca.org.hk</v>
          </cell>
          <cell r="E2390" t="str">
            <v>CHINESE YOUNG MENS CHRISTIAN ASSOCIATION OF HONG KONG</v>
          </cell>
          <cell r="F2390" t="str">
            <v>香港中華基督教青年會</v>
          </cell>
          <cell r="G2390" t="str">
            <v>/en/donation/search/ngodetails.aspx?ID=257</v>
          </cell>
          <cell r="H2390" t="str">
            <v>Chinese Ymca Of Hong Kong - Tin Shui Wai Tin Ching Centre (Integrated Children And Youth Services Centre) 香港中華基督教青年會天水圍天晴會所(綜合青少年服務中心)</v>
          </cell>
        </row>
        <row r="2391">
          <cell r="D2391" t="str">
            <v>http://www.ymca.org.hk</v>
          </cell>
          <cell r="E2391" t="str">
            <v>CHINESE YOUNG MENS CHRISTIAN ASSOCIATION OF HONG KONG</v>
          </cell>
          <cell r="F2391" t="str">
            <v>香港中華基督教青年會</v>
          </cell>
          <cell r="G2391" t="str">
            <v>/en/donation/search/ngodetails.aspx?ID=257</v>
          </cell>
          <cell r="H2391" t="str">
            <v>Chinese Ymca Of Hong Kong - Tsuen Wan Centre (Integrated Children And Youth Services Centre) 香港中華基督教青年會荃灣會所(綜合青少年服務中心)</v>
          </cell>
        </row>
        <row r="2392">
          <cell r="D2392" t="str">
            <v>http://www.ymca.org.hk</v>
          </cell>
          <cell r="E2392" t="str">
            <v>CHINESE YOUNG MENS CHRISTIAN ASSOCIATION OF HONG KONG</v>
          </cell>
          <cell r="F2392" t="str">
            <v>香港中華基督教青年會</v>
          </cell>
          <cell r="G2392" t="str">
            <v>/en/donation/search/ngodetails.aspx?ID=257</v>
          </cell>
          <cell r="H2392" t="str">
            <v>Chinese Ymca Of Hong Kong - Tuen Mun Centre 香港中華基督教青年會屯門會所</v>
          </cell>
        </row>
        <row r="2393">
          <cell r="E2393" t="str">
            <v>CHINESE YOUNG MENS CHRISTIAN ASSOCIATION OF HONG KONG</v>
          </cell>
          <cell r="F2393" t="str">
            <v>香港中華基督教青年會</v>
          </cell>
          <cell r="G2393" t="str">
            <v>/en/donation/search/ngodetails.aspx?ID=257</v>
          </cell>
          <cell r="H2393" t="str">
            <v>Chinese Ymca Of Hong Kong - University &amp; College Ymca 香港中華基督教青年會 - 大學及學院青年會</v>
          </cell>
        </row>
        <row r="2394">
          <cell r="E2394" t="str">
            <v>CHINESE YOUNG MENS CHRISTIAN ASSOCIATION OF HONG KONG</v>
          </cell>
          <cell r="F2394" t="str">
            <v>香港中華基督教青年會</v>
          </cell>
          <cell r="G2394" t="str">
            <v>/en/donation/search/ngodetails.aspx?ID=257</v>
          </cell>
          <cell r="H2394" t="str">
            <v>Chinese Ymca Of Hong Kong - University Ymca (Hong Kong Baptist University) 香港中華基督教青年會-大學青年會(香港浸會大學)</v>
          </cell>
        </row>
        <row r="2395">
          <cell r="E2395" t="str">
            <v>CHINESE YOUNG MENS CHRISTIAN ASSOCIATION OF HONG KONG</v>
          </cell>
          <cell r="F2395" t="str">
            <v>香港中華基督教青年會</v>
          </cell>
          <cell r="G2395" t="str">
            <v>/en/donation/search/ngodetails.aspx?ID=257</v>
          </cell>
          <cell r="H2395" t="str">
            <v>Chinese Ymca Of Hong Kong - University Ymca (Lingnan University) 香港中華基督教青年會 - 大學青年會(嶺南大學)</v>
          </cell>
        </row>
        <row r="2396">
          <cell r="E2396" t="str">
            <v>CHINESE YOUNG MENS CHRISTIAN ASSOCIATION OF HONG KONG</v>
          </cell>
          <cell r="F2396" t="str">
            <v>香港中華基督教青年會</v>
          </cell>
          <cell r="G2396" t="str">
            <v>/en/donation/search/ngodetails.aspx?ID=257</v>
          </cell>
          <cell r="H2396" t="str">
            <v>Chinese Ymca Of Hong Kong - University Ymca (The Chinese University Of Hong Kong) 香港中華基督教青年會 - 大學青年會(香港中文大學)</v>
          </cell>
        </row>
        <row r="2397">
          <cell r="E2397" t="str">
            <v>CHINESE YOUNG MENS CHRISTIAN ASSOCIATION OF HONG KONG</v>
          </cell>
          <cell r="F2397" t="str">
            <v>香港中華基督教青年會</v>
          </cell>
          <cell r="G2397" t="str">
            <v>/en/donation/search/ngodetails.aspx?ID=257</v>
          </cell>
          <cell r="H2397" t="str">
            <v>Chinese Ymca Of Hong Kong - University Ymca (The Hong Kong Polytechnic University) 香港中華基督教青年會 - 大學青年會(香港理工大學)</v>
          </cell>
        </row>
        <row r="2398">
          <cell r="E2398" t="str">
            <v>CHINESE YOUNG MENS CHRISTIAN ASSOCIATION OF HONG KONG</v>
          </cell>
          <cell r="F2398" t="str">
            <v>香港中華基督教青年會</v>
          </cell>
          <cell r="G2398" t="str">
            <v>/en/donation/search/ngodetails.aspx?ID=257</v>
          </cell>
          <cell r="H2398" t="str">
            <v>Chinese Ymca Of Hong Kong - University Ymca (The Hong Kong University Of Science And Technology) 香港中華基督教青年會 - 大學青年會(香港科技大學)</v>
          </cell>
        </row>
        <row r="2399">
          <cell r="E2399" t="str">
            <v>CHINESE YOUNG MENS CHRISTIAN ASSOCIATION OF HONG KONG</v>
          </cell>
          <cell r="F2399" t="str">
            <v>香港中華基督教青年會</v>
          </cell>
          <cell r="G2399" t="str">
            <v>/en/donation/search/ngodetails.aspx?ID=257</v>
          </cell>
          <cell r="H2399" t="str">
            <v>Chinese Ymca Of Hong Kong - University Ymca (The Chinese University Of Hong Kong) 香港中華基督教青年會-大學青年會(香港大學)</v>
          </cell>
        </row>
        <row r="2400">
          <cell r="D2400" t="str">
            <v>http://www.ymca.org.hk</v>
          </cell>
          <cell r="E2400" t="str">
            <v>CHINESE YOUNG MENS CHRISTIAN ASSOCIATION OF HONG KONG</v>
          </cell>
          <cell r="F2400" t="str">
            <v>香港中華基督教青年會</v>
          </cell>
          <cell r="G2400" t="str">
            <v>/en/donation/search/ngodetails.aspx?ID=257</v>
          </cell>
          <cell r="H2400" t="str">
            <v>Chinese Ymca Of Hong Kong - Wu Kwai Sha Youth Village 香港中華基督教青年會烏溪沙青年新村</v>
          </cell>
        </row>
        <row r="2401">
          <cell r="D2401" t="str">
            <v>http://www.ymca.org.hk</v>
          </cell>
          <cell r="E2401" t="str">
            <v>CHINESE YOUNG MENS CHRISTIAN ASSOCIATION OF HONG KONG</v>
          </cell>
          <cell r="F2401" t="str">
            <v>香港中華基督教青年會</v>
          </cell>
          <cell r="G2401" t="str">
            <v>/en/donation/search/ngodetails.aspx?ID=257</v>
          </cell>
          <cell r="H2401" t="str">
            <v>Chinese Ymca Of Hong Kong - Ys Mens Centre For The Deaf 香港中華基督教青年會-聯青聾人中心</v>
          </cell>
        </row>
        <row r="2402">
          <cell r="D2402" t="str">
            <v>http://www.ymca.org.hk</v>
          </cell>
          <cell r="E2402" t="str">
            <v>CHINESE YOUNG MENS CHRISTIAN ASSOCIATION OF HONG KONG</v>
          </cell>
          <cell r="F2402" t="str">
            <v>香港中華基督教青年會</v>
          </cell>
          <cell r="G2402" t="str">
            <v>/en/donation/search/ngodetails.aspx?ID=257</v>
          </cell>
          <cell r="H2402" t="str">
            <v>Chinese Ymca Of Hong Kong - Ys Mens Centre For The Deaf 香港中華基督教青年會 - 學院青年會(恒生管理學院)</v>
          </cell>
        </row>
        <row r="2403">
          <cell r="E2403" t="str">
            <v>CHINESE YOUNG MENS CHRISTIAN ASSOCIATION OF HONG KONG</v>
          </cell>
          <cell r="F2403" t="str">
            <v>香港中華基督教青年會</v>
          </cell>
          <cell r="G2403" t="str">
            <v>/en/donation/search/ngodetails.aspx?ID=257</v>
          </cell>
          <cell r="H2403" t="str">
            <v>Chinese Ymca Of Hong Kong- College Ymca (Hang Seng Management College) 香港中華基督教青年會-大學青年會(香港中文大學崇基學院)</v>
          </cell>
        </row>
        <row r="2404">
          <cell r="E2404" t="str">
            <v>CHINESE YOUNG MENS CHRISTIAN ASSOCIATION OF HONG KONG</v>
          </cell>
          <cell r="F2404" t="str">
            <v>香港中華基督教青年會</v>
          </cell>
          <cell r="G2404" t="str">
            <v>/en/donation/search/ngodetails.aspx?ID=257</v>
          </cell>
          <cell r="H2404" t="str">
            <v>Chinese Ymca Of Hong Kong-University Ymca (Chung Chi College, The Chinese University Of Hong Kong) 香港中華基督教青年會-大學青年會(香港中文大學崇基學院)</v>
          </cell>
        </row>
        <row r="2405">
          <cell r="H2405" t="str">
            <v>Chinese Youth Buddhism And Taoism Association 中華青年佛道總會</v>
          </cell>
        </row>
        <row r="2406">
          <cell r="D2406" t="str">
            <v>http://www.cchpwss.edu.hk/menu.htm</v>
          </cell>
          <cell r="H2406" t="str">
            <v>Ching Chung Hau Po Woon Secondary School Parent-Teacher Association 青松侯寶垣中學家長教師會</v>
          </cell>
        </row>
        <row r="2407">
          <cell r="D2407" t="str">
            <v>http://www.daoist.org</v>
          </cell>
          <cell r="E2407" t="str">
            <v>CHING CHUNG TAOIST ASSOCIATION OF HONG KONG LIMITED</v>
          </cell>
          <cell r="F2407" t="str">
            <v>青松觀有限公司</v>
          </cell>
          <cell r="G2407" t="str">
            <v>http://www.daoist.org</v>
          </cell>
          <cell r="H2407" t="str">
            <v>Ching Chung Hing Tung Kindergarten 青松興東幼稚園</v>
          </cell>
        </row>
        <row r="2408">
          <cell r="D2408" t="str">
            <v>http://www.daoist.org</v>
          </cell>
          <cell r="E2408" t="str">
            <v>CHING CHUNG TAOIST ASSOCIATION OF HONG KONG LIMITED</v>
          </cell>
          <cell r="F2408" t="str">
            <v>青松觀有限公司</v>
          </cell>
          <cell r="G2408" t="str">
            <v>http://www.daoist.org</v>
          </cell>
          <cell r="H2408" t="str">
            <v>Ching Chung Hing Tung Nursery 青松興東幼兒園</v>
          </cell>
        </row>
        <row r="2409">
          <cell r="E2409" t="str">
            <v>CHING CHUNG TAOIST ASSOCIATION OF HONG KONG LIMITED</v>
          </cell>
          <cell r="F2409" t="str">
            <v>青松觀有限公司</v>
          </cell>
          <cell r="G2409" t="str">
            <v>http://www.daoist.org</v>
          </cell>
          <cell r="H2409" t="str">
            <v>Ching Chung King Tsui Kindergarten 青松景翠幼稚園</v>
          </cell>
        </row>
        <row r="2410">
          <cell r="D2410" t="str">
            <v>http://www.daoist.org</v>
          </cell>
          <cell r="H2410" t="str">
            <v>Ching Chung Taoist Association Of Hong Kong 青松觀</v>
          </cell>
        </row>
        <row r="2411">
          <cell r="D2411" t="str">
            <v>http://www.ccwkk.edu.hk</v>
          </cell>
          <cell r="E2411" t="str">
            <v>CHING CHUNG TAOIST ASSOCIATION OF HONG KONG LIMITED</v>
          </cell>
          <cell r="F2411" t="str">
            <v>青松觀有限公司</v>
          </cell>
          <cell r="G2411" t="str">
            <v>http://www.daoist.org</v>
          </cell>
          <cell r="H2411" t="str">
            <v>Ching Chung Wu King Kindergarten 青松湖景幼稚園</v>
          </cell>
        </row>
        <row r="2412">
          <cell r="D2412" t="str">
            <v>http://www.hkcfa.org.hk/main.htm</v>
          </cell>
          <cell r="H2412" t="str">
            <v>Ching Fai Women Association 青暉婦女會</v>
          </cell>
        </row>
        <row r="2413">
          <cell r="H2413" t="str">
            <v>Ching Hong Association 晴康協會</v>
          </cell>
        </row>
        <row r="2414">
          <cell r="H2414" t="str">
            <v>Ching Leung Fat Yuen Ching Yan Siu Chok 清涼法苑淨恩小築</v>
          </cell>
        </row>
        <row r="2415">
          <cell r="H2415" t="str">
            <v>Ching Luen Tong Charitable Fund 青聯堂慈善基金</v>
          </cell>
        </row>
        <row r="2416">
          <cell r="H2416" t="str">
            <v>Ching Yin Kwun 靜延觀</v>
          </cell>
        </row>
        <row r="2417">
          <cell r="H2417" t="str">
            <v>Chisong Huang Da-Xian Association 赤松黃大仙學會</v>
          </cell>
        </row>
        <row r="2418">
          <cell r="H2418" t="str">
            <v>Chit Shing Hong Kong Shing Wong Temple Company 旅港捷勝正直堂城隍爺值理會</v>
          </cell>
        </row>
        <row r="2419">
          <cell r="E2419" t="str">
            <v>HONG KONG CHIU CHOW ASSOCIATION BUILDING (PROPERTY HOLDING),</v>
          </cell>
          <cell r="F2419" t="str">
            <v>香港潮州會館(保業)</v>
          </cell>
          <cell r="H2419" t="str">
            <v xml:space="preserve">Chiu Chow Association Secondary School </v>
          </cell>
        </row>
        <row r="2420">
          <cell r="H2420" t="str">
            <v>Chiu Chow Resident Of Ngau Tau Kok District Association (Fook Tak Temple) 牛頭角區潮僑聯誼會(福德廟)</v>
          </cell>
        </row>
        <row r="2421">
          <cell r="E2421" t="str">
            <v>INTELLECTUAL EDUCATIONAL ASSOCIATION</v>
          </cell>
          <cell r="F2421" t="str">
            <v>民知教育學會</v>
          </cell>
          <cell r="H2421" t="str">
            <v xml:space="preserve">Chiu Ha Kindergarten </v>
          </cell>
        </row>
        <row r="2422">
          <cell r="H2422" t="str">
            <v>Chiu Lei Saint Kwun Old Temple Co. 招利聖君古廟</v>
          </cell>
        </row>
        <row r="2423">
          <cell r="H2423" t="str">
            <v>Chiu Tai Loy Antique And Heritage Foundation 趙泰來中國文物保育基金</v>
          </cell>
        </row>
        <row r="2424">
          <cell r="E2424" t="str">
            <v>CHIU YANG RESIDENTS ASSOCIATION OF HONG KONG</v>
          </cell>
          <cell r="F2424" t="str">
            <v>香港潮陽同鄉會</v>
          </cell>
          <cell r="H2424" t="str">
            <v>Chiu Yang Kindergarten 潮陽幼稚園</v>
          </cell>
        </row>
        <row r="2425">
          <cell r="E2425" t="str">
            <v>CHIU YANG RESIDENTS ASSOCIATION OF HONG KONG</v>
          </cell>
          <cell r="F2425" t="str">
            <v>香港潮陽同鄉會</v>
          </cell>
          <cell r="H2425" t="str">
            <v>Chiu Yang Nursery 潮陽幼兒園</v>
          </cell>
        </row>
        <row r="2426">
          <cell r="E2426" t="str">
            <v>CHIU YANG RESIDENTS ASSOCIATION OF HONG KONG</v>
          </cell>
          <cell r="F2426" t="str">
            <v>香港潮陽同鄉會</v>
          </cell>
          <cell r="H2426" t="str">
            <v>Chiu Yang Por Yen Primary School 潮陽百欣小學</v>
          </cell>
        </row>
        <row r="2427">
          <cell r="E2427" t="str">
            <v>CHIU YANG RESIDENTS ASSOCIATION OF HONG KONG</v>
          </cell>
          <cell r="F2427" t="str">
            <v>香港潮陽同鄉會</v>
          </cell>
          <cell r="H2427" t="str">
            <v xml:space="preserve">Chiu Yang Primary School Of Hong Kong </v>
          </cell>
        </row>
        <row r="2428">
          <cell r="H2428" t="str">
            <v>Chiu Yang Residents Association Of Hong Kong 香港潮陽同鄉會</v>
          </cell>
        </row>
        <row r="2429">
          <cell r="H2429" t="str">
            <v>Chiuyang Kwaitau Hacho Sing Mo Gok Benevolent Society 潮陽溪頭下厝聖母閣慈善社</v>
          </cell>
        </row>
        <row r="2430">
          <cell r="D2430" t="str">
            <v>http://www.choyiu.edu.hk/main.htm</v>
          </cell>
          <cell r="E2430" t="str">
            <v>CATHOLIC DIOCESE OF HONG KONG (Alias: Bishop of The Roman Catholic Church in Hong Kong, Inc., Catholic Mission)</v>
          </cell>
          <cell r="F2430" t="str">
            <v>天主教香港教區</v>
          </cell>
          <cell r="G2430" t="str">
            <v>http://catholic.org.hk/v2/b5/index.html</v>
          </cell>
          <cell r="H2430" t="str">
            <v>Cho Yiu Catholic Primary School 祖堯天主教小學</v>
          </cell>
        </row>
        <row r="2431">
          <cell r="E2431" t="str">
            <v>METHODIST CHURCH, HONG KONG, THE</v>
          </cell>
          <cell r="F2431" t="str">
            <v>香港基督教循道衛理聯合教會</v>
          </cell>
          <cell r="G2431" t="str">
            <v>http://www.methodist.org.hk</v>
          </cell>
          <cell r="H2431" t="str">
            <v>Cho Yiu Chuen Methodist Day Nursery 祖堯衛理幼兒園</v>
          </cell>
        </row>
        <row r="2432">
          <cell r="E2432" t="str">
            <v>METHODIST CHURCH, HONG KONG, THE</v>
          </cell>
          <cell r="F2432" t="str">
            <v>香港基督教循道衛理聯合教會</v>
          </cell>
          <cell r="G2432" t="str">
            <v>http://www.methodist.org.hk</v>
          </cell>
          <cell r="H2432" t="str">
            <v>Cho Yiu Chuen Methodist Kindergarten 祖堯衛理幼稚園</v>
          </cell>
        </row>
        <row r="2433">
          <cell r="H2433" t="str">
            <v>Choda Society 法月學會</v>
          </cell>
        </row>
        <row r="2434">
          <cell r="H2434" t="str">
            <v>Choi Cheung-Kok Foundation , The 蔡章閣基金</v>
          </cell>
        </row>
        <row r="2435">
          <cell r="E2435" t="str">
            <v>SISTERS OF THE IMMACULATE HEART OF MARY, THE</v>
          </cell>
          <cell r="F2435" t="str">
            <v>聖母潔心會</v>
          </cell>
          <cell r="G2435" t="str">
            <v>http://www.sihm.org.hk</v>
          </cell>
          <cell r="H2435" t="str">
            <v>Choi Ha Estate Kit Sam Kindergarten 天主教彩霞潔心幼稚園</v>
          </cell>
        </row>
        <row r="2436">
          <cell r="D2436" t="str">
            <v>http://www.choihung.edu.hk/</v>
          </cell>
          <cell r="E2436" t="str">
            <v>CATHOLIC DIOCESE OF HONG KONG (Alias: Bishop of The Roman Catholic Church in Hong Kong, Inc., Catholic Mission)</v>
          </cell>
          <cell r="F2436" t="str">
            <v>天主教香港教區</v>
          </cell>
          <cell r="G2436" t="str">
            <v>http://catholic.org.hk/v2/b5/index.html</v>
          </cell>
          <cell r="H2436" t="str">
            <v>Choi Hung Estate Catholic Secondary School 彩虹邨天主教英文中學</v>
          </cell>
        </row>
        <row r="2437">
          <cell r="H2437" t="str">
            <v>Choi Hung Service Centre 彩虹服務中心</v>
          </cell>
        </row>
        <row r="2438">
          <cell r="D2438" t="str">
            <v>http://www.choijun.edu.hk</v>
          </cell>
          <cell r="E2438" t="str">
            <v>TSZ WAN SHAN KAI FONG WELFARE ASSOCIATION LIMITED</v>
          </cell>
          <cell r="F2438" t="str">
            <v>慈雲山街坊福利會有限公司</v>
          </cell>
          <cell r="G2438" t="str">
            <v>http://www.tszwanshankfwassn.org</v>
          </cell>
          <cell r="H2438" t="str">
            <v>Choi Jun School 才俊學校</v>
          </cell>
        </row>
        <row r="2439">
          <cell r="H2439" t="str">
            <v>Choi Koon Shum Education Foundation 蔡冠深教育基金會</v>
          </cell>
        </row>
        <row r="2440">
          <cell r="H2440" t="str">
            <v>Choi Lun Cantonese Opera Association 彩麟粵劇社</v>
          </cell>
        </row>
        <row r="2441">
          <cell r="D2441" t="str">
            <v>http://www.choiping.org</v>
          </cell>
          <cell r="H2441" t="str">
            <v>Choi Ping Baptist Church 彩坪浸信會</v>
          </cell>
        </row>
        <row r="2442">
          <cell r="E2442" t="str">
            <v>INTERNATIONAL CHURCH OF THE FOURSQUARE GOSPEL - HONG KONG DISTRICT LIMITED</v>
          </cell>
          <cell r="F2442" t="str">
            <v>國際四方福音會香港教區有限公司</v>
          </cell>
          <cell r="G2442" t="str">
            <v>/en/donation/search/ngodetails.aspx?ID=17</v>
          </cell>
          <cell r="H2442" t="str">
            <v>Choi Ping Church Of Foursquare Gospel 四方福音會彩坪堂</v>
          </cell>
        </row>
        <row r="2443">
          <cell r="E2443" t="str">
            <v>PROJECT CONCERN HONG KONG</v>
          </cell>
          <cell r="F2443" t="str">
            <v>香港醫藥援助會</v>
          </cell>
          <cell r="G2443" t="str">
            <v>http://www.projectconcern.org.hk</v>
          </cell>
          <cell r="H2443" t="str">
            <v xml:space="preserve">Choi Wan Estate Dental Clinic </v>
          </cell>
        </row>
        <row r="2444">
          <cell r="E2444" t="str">
            <v>MENTAL HEALTH ASSOCIATION OF HONG KONG, THE</v>
          </cell>
          <cell r="F2444" t="str">
            <v>香港心理衛生會</v>
          </cell>
          <cell r="G2444" t="str">
            <v>/en/donation/search/ngodetails.aspx?ID=59</v>
          </cell>
          <cell r="H2444" t="str">
            <v>Choi Wan Hostel 彩雲宿舍</v>
          </cell>
        </row>
        <row r="2445">
          <cell r="E2445" t="str">
            <v>HONG KONG YOUNG WOMENS CHRISTIAN ASSOCIATION</v>
          </cell>
          <cell r="F2445" t="str">
            <v>香港基督教女青年會</v>
          </cell>
          <cell r="G2445" t="str">
            <v>http://ywca.org.hk</v>
          </cell>
          <cell r="H2445" t="str">
            <v>Choi Wan Retraining And Employment Service Centre 彩雲再培訓及就業服務中心</v>
          </cell>
        </row>
        <row r="2446">
          <cell r="D2446" t="str">
            <v>http://www.rhenish.org</v>
          </cell>
          <cell r="E2446" t="str">
            <v>CHINESE RHENISH CHURCH HONG KONG SYNOD, THE</v>
          </cell>
          <cell r="F2446" t="str">
            <v>中華基督教禮賢會香港區會</v>
          </cell>
          <cell r="G2446" t="str">
            <v>/en/donation/search/ngodetails.aspx?ID=62</v>
          </cell>
          <cell r="H2446" t="str">
            <v>Choi Wan Rhenish Integrated Children &amp; Youth Services Centre 禮賢會彩雲綜合青少年服務中心</v>
          </cell>
        </row>
        <row r="2447">
          <cell r="D2447" t="str">
            <v>http://www.cwsj.edu.hk/am/web3/main.htm</v>
          </cell>
          <cell r="E2447" t="str">
            <v>CATHOLIC DIOCESE OF HONG KONG (Alias: Bishop of The Roman Catholic Church in Hong Kong, Inc., Catholic Mission)</v>
          </cell>
          <cell r="F2447" t="str">
            <v>天主教香港教區</v>
          </cell>
          <cell r="G2447" t="str">
            <v>http://catholic.org.hk/v2/b5/index.html</v>
          </cell>
          <cell r="H2447" t="str">
            <v>Choi Wan St. Josephs Primary School 彩雲聖若瑟小學</v>
          </cell>
        </row>
        <row r="2448">
          <cell r="D2448" t="str">
            <v>http://www.cfsc.org.hk/unitweb/service/serv5/511.php?company_id=SRV5_12</v>
          </cell>
          <cell r="E2448" t="str">
            <v>CHRISTIAN FAMILY SERVICE CENTRE</v>
          </cell>
          <cell r="F2448" t="str">
            <v>基督教家庭服務中心</v>
          </cell>
          <cell r="G2448" t="str">
            <v>/en/donation/search/ngodetails.aspx?ID=52</v>
          </cell>
          <cell r="H2448" t="str">
            <v>Choi Ying Day Care Centre For The Eldery 彩盈長者日間護理中心</v>
          </cell>
        </row>
        <row r="2449">
          <cell r="E2449" t="str">
            <v>EVANGELICAL LUTHERAN CHURCH OF HONG KONG, THE</v>
          </cell>
          <cell r="F2449" t="str">
            <v>基督教香港信義會</v>
          </cell>
          <cell r="G2449" t="str">
            <v>http://www.elchk.org.hk</v>
          </cell>
          <cell r="H2449" t="str">
            <v>Choi Yuen Lutheran Church (Elchk) 基督教香港信義會彩園堂</v>
          </cell>
        </row>
        <row r="2450">
          <cell r="E2450" t="str">
            <v>COMMUNITY HEALTH ORGANISATION FOR INTERVENTION, CARE AND EMPOWERMENT</v>
          </cell>
          <cell r="F2450" t="str">
            <v>再思社區健康組織</v>
          </cell>
          <cell r="H2450" t="str">
            <v>Choice 逆流</v>
          </cell>
        </row>
        <row r="2451">
          <cell r="D2451" t="str">
            <v>http://www.choicekinder.net</v>
          </cell>
          <cell r="E2451" t="str">
            <v>CHOICE ENGLISH SCHOOL AND KINDERGARTEN LIMITED</v>
          </cell>
          <cell r="F2451" t="str">
            <v>卓思英文學校暨幼稚園有限公司</v>
          </cell>
          <cell r="G2451" t="str">
            <v>http://www.choicekinder.net</v>
          </cell>
          <cell r="H2451" t="str">
            <v>Choice English School And Kindergarten (Tsing Yi Branch) 卓思英文學校暨幼稚園(青怡分校)</v>
          </cell>
        </row>
        <row r="2452">
          <cell r="D2452" t="str">
            <v>http://www.choicekinder.net</v>
          </cell>
          <cell r="H2452" t="str">
            <v>Choice English School And Kindergarten 卓思英文學校暨幼稚園</v>
          </cell>
        </row>
        <row r="2453">
          <cell r="D2453" t="str">
            <v>http://www.choicekinder.net</v>
          </cell>
          <cell r="E2453" t="str">
            <v>CHOICE ENGLISH SCHOOL AND KINDERGARTEN LIMITED</v>
          </cell>
          <cell r="F2453" t="str">
            <v>卓思英文學校暨幼稚園有限公司</v>
          </cell>
          <cell r="G2453" t="str">
            <v>http://www.choicekinder.net</v>
          </cell>
          <cell r="H2453" t="str">
            <v>Choice Nursery 卓思幼兒園</v>
          </cell>
        </row>
        <row r="2454">
          <cell r="D2454" t="str">
            <v>http://www.choicehk.catholic.org.hk</v>
          </cell>
          <cell r="H2454" t="str">
            <v>Choice Weekend Hong Kong 香港抉擇成長營</v>
          </cell>
        </row>
        <row r="2455">
          <cell r="H2455" t="str">
            <v>Chokgyur Lingpa Foundation 秋吉林巴基金會</v>
          </cell>
        </row>
        <row r="2456">
          <cell r="H2456" t="str">
            <v>Chokling Ka Nying Rigdzing Ling 秋林噶寧持明洲</v>
          </cell>
        </row>
        <row r="2457">
          <cell r="E2457" t="str">
            <v>DIRECTOR IN HONG KONG OF ST. JOSEPHS COLLEGE, THE</v>
          </cell>
          <cell r="H2457" t="str">
            <v>Chong Gene Hang College 張振興書院</v>
          </cell>
        </row>
        <row r="2458">
          <cell r="H2458" t="str">
            <v>Chong Ren Foundation 崇仁慈善基金</v>
          </cell>
        </row>
        <row r="2459">
          <cell r="D2459" t="str">
            <v>http://www.chosenpeople.org.hk/</v>
          </cell>
          <cell r="H2459" t="str">
            <v>Chosen People Ministries (Hong Kong) 選民事工差會</v>
          </cell>
        </row>
        <row r="2460">
          <cell r="D2460" t="str">
            <v>http://www.hk-cp.org/</v>
          </cell>
          <cell r="H2460" t="str">
            <v>Chosen Power (People First Hong Kong) 卓新力量</v>
          </cell>
        </row>
        <row r="2461">
          <cell r="H2461" t="str">
            <v>Chou King, Fu Siu Fong Charity Fund 仇景、傅少芳伉儷慈善基金</v>
          </cell>
        </row>
        <row r="2462">
          <cell r="H2462" t="str">
            <v>Chous Foundation 周氏基金</v>
          </cell>
        </row>
        <row r="2463">
          <cell r="H2463" t="str">
            <v>Chow Hon Ching Charitable Foundation 周漢貞慈善基金會</v>
          </cell>
        </row>
        <row r="2464">
          <cell r="H2464" t="str">
            <v>Chow Mun Sum Tong Foundation 周問心堂基金</v>
          </cell>
        </row>
        <row r="2465">
          <cell r="H2465" t="str">
            <v>Chow Tai Fook Charity Foundation 周大福慈善基金</v>
          </cell>
        </row>
        <row r="2466">
          <cell r="H2466" t="str">
            <v>Chow Yei Ching Foundation 周亦卿基金</v>
          </cell>
        </row>
        <row r="2467">
          <cell r="H2467" t="str">
            <v>Christ Baptist Church 基磐浸信會</v>
          </cell>
        </row>
        <row r="2468">
          <cell r="H2468" t="str">
            <v xml:space="preserve">Christ Chosen Vessel Ministry International </v>
          </cell>
        </row>
        <row r="2469">
          <cell r="E2469" t="str">
            <v>CHRIST CHURCH, KOWLOON TONG</v>
          </cell>
          <cell r="F2469" t="str">
            <v>九龍塘基督堂</v>
          </cell>
          <cell r="H2469" t="str">
            <v>Christ Church Kindergarten 基督堂幼稚園</v>
          </cell>
        </row>
        <row r="2470">
          <cell r="H2470" t="str">
            <v>Christ Church, Kowloon Tong 九龍塘基督堂</v>
          </cell>
        </row>
        <row r="2471">
          <cell r="D2471" t="str">
            <v>http://www.christcollege.edu.hk/</v>
          </cell>
          <cell r="E2471" t="str">
            <v>KOWLOON CITY CHRISTIANS CHURCH, THE</v>
          </cell>
          <cell r="F2471" t="str">
            <v>九龍城基督徒會</v>
          </cell>
          <cell r="G2471" t="str">
            <v>http://www.kccc.org.hk/</v>
          </cell>
          <cell r="H2471" t="str">
            <v>Christ College 基督書院</v>
          </cell>
        </row>
        <row r="2472">
          <cell r="H2472" t="str">
            <v>Christ Disciples Church 基督信徒教會</v>
          </cell>
        </row>
        <row r="2473">
          <cell r="H2473" t="str">
            <v>Christ For All Nations, Hong Kong (Aliass: Cfan) 基督傳萬邦香港</v>
          </cell>
        </row>
        <row r="2474">
          <cell r="H2474" t="str">
            <v>Christ Founded Chapel , The 基督教主立堂</v>
          </cell>
        </row>
        <row r="2475">
          <cell r="H2475" t="str">
            <v>Christ Great Commission Church 基督大使命教會</v>
          </cell>
        </row>
        <row r="2476">
          <cell r="H2476" t="str">
            <v>Christ Jesus Healing Miracles Ministries Worldwide 耶穌基督醫治神蹟世界性事工</v>
          </cell>
        </row>
        <row r="2477">
          <cell r="H2477" t="str">
            <v>Christ Joy Church 基督教會基樂堂</v>
          </cell>
        </row>
        <row r="2478">
          <cell r="H2478" t="str">
            <v>Christ Mission Church 基督使命教會</v>
          </cell>
        </row>
        <row r="2479">
          <cell r="E2479" t="str">
            <v>CHRIST SAVIOUR LUTHERAN CHURCH</v>
          </cell>
          <cell r="F2479" t="str">
            <v>路德會救主基督堂</v>
          </cell>
          <cell r="H2479" t="str">
            <v>Christ Saviour Lutheran Church 路德會救主基督堂</v>
          </cell>
        </row>
        <row r="2480">
          <cell r="H2480" t="str">
            <v>Christ Saviour Lutheran Church 路德會救主基督堂</v>
          </cell>
        </row>
        <row r="2481">
          <cell r="D2481" t="str">
            <v>http://cwp.catholic.org.hk/</v>
          </cell>
          <cell r="E2481" t="str">
            <v>CATHOLIC DIOCESE OF HONG KONG (Alias: Bishop of The Roman Catholic Church in Hong Kong, Inc., Catholic Mission)</v>
          </cell>
          <cell r="F2481" t="str">
            <v>天主教香港教區</v>
          </cell>
          <cell r="G2481" t="str">
            <v>http://catholic.org.hk/v2/b5/index.html</v>
          </cell>
          <cell r="H2481" t="str">
            <v>Christ The Worker Parish 基督勞工堂區</v>
          </cell>
        </row>
        <row r="2482">
          <cell r="H2482" t="str">
            <v>Christ True Light Church 基督真光教會</v>
          </cell>
        </row>
        <row r="2483">
          <cell r="H2483" t="str">
            <v>Christ Word Pure Gospel Church (H.K.) 基督純道福音教會</v>
          </cell>
        </row>
        <row r="2484">
          <cell r="H2484" t="str">
            <v>Christar Hong Kong, 恩光使團</v>
          </cell>
        </row>
        <row r="2485">
          <cell r="H2485" t="str">
            <v>Christeen Volunteers Group 基督青年義工使命團</v>
          </cell>
        </row>
        <row r="2486">
          <cell r="D2486" t="str">
            <v>http://www.hkchristemple.org</v>
          </cell>
          <cell r="H2486" t="str">
            <v>Christemple 樂頌基督教會</v>
          </cell>
        </row>
        <row r="2487">
          <cell r="D2487" t="str">
            <v>http://www.cmacuhk.org.hk</v>
          </cell>
          <cell r="E2487" t="str">
            <v>CHRISTIAN &amp; MISSIONARY ALLIANCE CHURCH UNION HONG KONG LIMITED</v>
          </cell>
          <cell r="F2487" t="str">
            <v>基督教宣道會香港區聯會有限公司</v>
          </cell>
          <cell r="G2487" t="str">
            <v>/en/donation/search/ngodetails.aspx?ID=191</v>
          </cell>
          <cell r="H2487" t="str">
            <v>Christian &amp; Missionary Alliance Aberdeen Church 基督教宣道會香港仔堂</v>
          </cell>
        </row>
        <row r="2488">
          <cell r="D2488" t="str">
            <v>http://www.cmacuhk.org.hk</v>
          </cell>
          <cell r="E2488" t="str">
            <v>CHRISTIAN &amp; MISSIONARY ALLIANCE CHURCH UNION HONG KONG LIMITED</v>
          </cell>
          <cell r="F2488" t="str">
            <v>基督教宣道會香港區聯會有限公司</v>
          </cell>
          <cell r="G2488" t="str">
            <v>/en/donation/search/ngodetails.aspx?ID=191</v>
          </cell>
          <cell r="H2488" t="str">
            <v>Christian &amp; Missionary Alliance Abundant Grace Church 基督教宣道會廣恩堂</v>
          </cell>
        </row>
        <row r="2489">
          <cell r="D2489" t="str">
            <v>http://www.cmacuhk.org.hk</v>
          </cell>
          <cell r="E2489" t="str">
            <v>CHRISTIAN &amp; MISSIONARY ALLIANCE CHURCH UNION HONG KONG LIMITED</v>
          </cell>
          <cell r="F2489" t="str">
            <v>基督教宣道會香港區聯會有限公司</v>
          </cell>
          <cell r="G2489" t="str">
            <v>/en/donation/search/ngodetails.aspx?ID=191</v>
          </cell>
          <cell r="H2489" t="str">
            <v>Christian &amp; Missionary Alliance Agape Church 基督教宣道會愛主堂</v>
          </cell>
        </row>
        <row r="2490">
          <cell r="E2490" t="str">
            <v>CHRISTIAN &amp; MISSIONARY ALLIANCE CHURCH UNION HONG KONG LIMITED</v>
          </cell>
          <cell r="F2490" t="str">
            <v>基督教宣道會香港區聯會有限公司</v>
          </cell>
          <cell r="G2490" t="str">
            <v>/en/donation/search/ngodetails.aspx?ID=191</v>
          </cell>
          <cell r="H2490" t="str">
            <v>Christian &amp; Missionary Alliance Blessing Thai Church 基督教宣道會泰人恩福堂</v>
          </cell>
        </row>
        <row r="2491">
          <cell r="D2491" t="str">
            <v>http://www.cmacuhk.org.hk</v>
          </cell>
          <cell r="E2491" t="str">
            <v>CHRISTIAN &amp; MISSIONARY ALLIANCE CHURCH UNION HONG KONG LIMITED</v>
          </cell>
          <cell r="F2491" t="str">
            <v>基督教宣道會香港區聯會有限公司</v>
          </cell>
          <cell r="G2491" t="str">
            <v>/en/donation/search/ngodetails.aspx?ID=191</v>
          </cell>
          <cell r="H2491" t="str">
            <v>Christian &amp; Missionary Alliance Chai Wan Church 基督教宣道會柴灣堂</v>
          </cell>
        </row>
        <row r="2492">
          <cell r="D2492" t="str">
            <v>http://www.cmacuhk.org.hk</v>
          </cell>
          <cell r="E2492" t="str">
            <v>CHRISTIAN &amp; MISSIONARY ALLIANCE CHURCH UNION HONG KONG LIMITED</v>
          </cell>
          <cell r="F2492" t="str">
            <v>基督教宣道會香港區聯會有限公司</v>
          </cell>
          <cell r="G2492" t="str">
            <v>/en/donation/search/ngodetails.aspx?ID=191</v>
          </cell>
          <cell r="H2492" t="str">
            <v>Christian &amp; Missionary Alliance Cheung Hang Church 基督教宣道會長亨堂</v>
          </cell>
        </row>
        <row r="2493">
          <cell r="D2493" t="str">
            <v>http://www.ccl.edu.hk</v>
          </cell>
          <cell r="E2493" t="str">
            <v>CHRISTIAN &amp; MISSIONARY ALLIANCE CHURCH UNION HONG KONG LIMITED</v>
          </cell>
          <cell r="F2493" t="str">
            <v>基督教宣道會香港區聯會有限公司</v>
          </cell>
          <cell r="G2493" t="str">
            <v>/en/donation/search/ngodetails.aspx?ID=191</v>
          </cell>
          <cell r="H2493" t="str">
            <v>Christian &amp; Missionary Alliance Chui Chak Lam Memorial School 基督教宣道會徐澤林紀念小學</v>
          </cell>
        </row>
        <row r="2494">
          <cell r="D2494" t="str">
            <v>http://www.cmtwkg.edu.hk</v>
          </cell>
          <cell r="E2494" t="str">
            <v>CHRISTIAN &amp; MISSIONARY ALLIANCE CHURCH UNION HONG KONG LIMITED</v>
          </cell>
          <cell r="F2494" t="str">
            <v>基督教宣道會香港區聯會有限公司</v>
          </cell>
          <cell r="G2494" t="str">
            <v>/en/donation/search/ngodetails.aspx?ID=191</v>
          </cell>
          <cell r="H2494" t="str">
            <v>Christian &amp; Missionary Alliance Church Tai Wo Kindergarten 基督教宣道會太和幼稚園</v>
          </cell>
        </row>
        <row r="2495">
          <cell r="E2495" t="str">
            <v>CHRISTIAN &amp; MISSIONARY ALLIANCE CHURCH UNION HONG KONG LIMITED</v>
          </cell>
          <cell r="F2495" t="str">
            <v>基督教宣道會香港區聯會有限公司</v>
          </cell>
          <cell r="G2495" t="str">
            <v>/en/donation/search/ngodetails.aspx?ID=191</v>
          </cell>
          <cell r="H2495" t="str">
            <v>Christian &amp; Missionary Alliance Church Union Tseung Kwan O Alliance Kindergarten 基督教宣道會香港區聯會將軍澳宣道幼稚園</v>
          </cell>
        </row>
        <row r="2496">
          <cell r="D2496" t="str">
            <v>http://www.cmvkg.edu.hk</v>
          </cell>
          <cell r="E2496" t="str">
            <v>CHRISTIAN &amp; MISSIONARY ALLIANCE CHURCH UNION HONG KONG LIMITED</v>
          </cell>
          <cell r="F2496" t="str">
            <v>基督教宣道會香港區聯會有限公司</v>
          </cell>
          <cell r="G2496" t="str">
            <v>/en/donation/search/ngodetails.aspx?ID=191</v>
          </cell>
          <cell r="H2496" t="str">
            <v>Christian &amp; Missionary Alliance Church Verbena Kindergarten 基督教宣道會茵怡幼稚園</v>
          </cell>
        </row>
        <row r="2497">
          <cell r="D2497" t="str">
            <v>http://www.cmacuhk.org.hk</v>
          </cell>
          <cell r="E2497" t="str">
            <v>CHRISTIAN &amp; MISSIONARY ALLIANCE CHURCH UNION HONG KONG LIMITED</v>
          </cell>
          <cell r="F2497" t="str">
            <v>基督教宣道會香港區聯會有限公司</v>
          </cell>
          <cell r="G2497" t="str">
            <v>/en/donation/search/ngodetails.aspx?ID=191</v>
          </cell>
          <cell r="H2497" t="str">
            <v>Christian &amp; Missionary Alliance Elim Church 基督教宣道會以琳堂</v>
          </cell>
        </row>
        <row r="2498">
          <cell r="E2498" t="str">
            <v>FAIRVIEW PARK ALLIANCE CHURCH LIMITED</v>
          </cell>
          <cell r="F2498" t="str">
            <v>宣道會錦繡堂有限公司</v>
          </cell>
          <cell r="G2498" t="str">
            <v>http://www.churchfairview.com</v>
          </cell>
          <cell r="H2498" t="str">
            <v xml:space="preserve">Christian &amp; Missionary Alliance Fairview Park Kindergarten </v>
          </cell>
        </row>
        <row r="2499">
          <cell r="D2499" t="str">
            <v>http://www.cmacuhk.org.hk</v>
          </cell>
          <cell r="E2499" t="str">
            <v>CHRISTIAN &amp; MISSIONARY ALLIANCE CHURCH UNION HONG KONG LIMITED</v>
          </cell>
          <cell r="F2499" t="str">
            <v>基督教宣道會香港區聯會有限公司</v>
          </cell>
          <cell r="G2499" t="str">
            <v>/en/donation/search/ngodetails.aspx?ID=191</v>
          </cell>
          <cell r="H2499" t="str">
            <v>Christian &amp; Missionary Alliance Fook Yam Church 基督教宣道會福蔭堂</v>
          </cell>
        </row>
        <row r="2500">
          <cell r="D2500" t="str">
            <v>http://www.cmacuhk.org.hk</v>
          </cell>
          <cell r="E2500" t="str">
            <v>CHRISTIAN &amp; MISSIONARY ALLIANCE CHURCH UNION HONG KONG LIMITED</v>
          </cell>
          <cell r="F2500" t="str">
            <v>基督教宣道會香港區聯會有限公司</v>
          </cell>
          <cell r="G2500" t="str">
            <v>/en/donation/search/ngodetails.aspx?ID=191</v>
          </cell>
          <cell r="H2500" t="str">
            <v>Christian &amp; Missionary Alliance Fu Shan Church 基督教宣道會富山堂</v>
          </cell>
        </row>
        <row r="2501">
          <cell r="D2501" t="str">
            <v>http://www.cmasshk.org</v>
          </cell>
          <cell r="E2501" t="str">
            <v>CHRISTIAN &amp; MISSIONARY ALLIANCE CHURCH UNION HONG KONG LIMITED</v>
          </cell>
          <cell r="F2501" t="str">
            <v>基督教宣道會香港區聯會有限公司</v>
          </cell>
          <cell r="G2501" t="str">
            <v>/en/donation/search/ngodetails.aspx?ID=191</v>
          </cell>
          <cell r="H2501" t="str">
            <v>Christian &amp; Missionary Alliance Fu Shan Nursery School 基督教宣道會富山幼兒學校</v>
          </cell>
        </row>
        <row r="2502">
          <cell r="D2502" t="str">
            <v>http://www.cmacuhk.org.hk</v>
          </cell>
          <cell r="E2502" t="str">
            <v>CHRISTIAN &amp; MISSIONARY ALLIANCE CHURCH UNION HONG KONG LIMITED</v>
          </cell>
          <cell r="F2502" t="str">
            <v>基督教宣道會香港區聯會有限公司</v>
          </cell>
          <cell r="G2502" t="str">
            <v>/en/donation/search/ngodetails.aspx?ID=191</v>
          </cell>
          <cell r="H2502" t="str">
            <v>Christian &amp; Missionary Alliance Goodrich Church 基督教宣道會盈豐堂</v>
          </cell>
        </row>
        <row r="2503">
          <cell r="D2503" t="str">
            <v>http://www.cmacuhk.org.hk</v>
          </cell>
          <cell r="E2503" t="str">
            <v>CHRISTIAN &amp; MISSIONARY ALLIANCE CHURCH UNION HONG KONG LIMITED</v>
          </cell>
          <cell r="F2503" t="str">
            <v>基督教宣道會香港區聯會有限公司</v>
          </cell>
          <cell r="G2503" t="str">
            <v>/en/donation/search/ngodetails.aspx?ID=191</v>
          </cell>
          <cell r="H2503" t="str">
            <v>Christian &amp; Missionary Alliance Grace &amp; Joy Church 基督教宣道會恩樂堂</v>
          </cell>
        </row>
        <row r="2504">
          <cell r="E2504" t="str">
            <v>CHRISTIAN &amp; MISSIONARY ALLIANCE CHURCH UNION HONG KONG LIMITED</v>
          </cell>
          <cell r="F2504" t="str">
            <v>基督教宣道會香港區聯會有限公司</v>
          </cell>
          <cell r="G2504" t="str">
            <v>/en/donation/search/ngodetails.aspx?ID=191</v>
          </cell>
          <cell r="H2504" t="str">
            <v>Christian &amp; Missionary Alliance Graceflow Church 基督教宣道會洪恩堂</v>
          </cell>
        </row>
        <row r="2505">
          <cell r="D2505" t="str">
            <v>http://www.cmacuhk.org.hk</v>
          </cell>
          <cell r="E2505" t="str">
            <v>CHRISTIAN &amp; MISSIONARY ALLIANCE CHURCH UNION HONG KONG LIMITED</v>
          </cell>
          <cell r="F2505" t="str">
            <v>基督教宣道會香港區聯會有限公司</v>
          </cell>
          <cell r="G2505" t="str">
            <v>/en/donation/search/ngodetails.aspx?ID=191</v>
          </cell>
          <cell r="H2505" t="str">
            <v>Christian &amp; Missionary Alliance Gracious Rock Church 基督宣道會恩石堂</v>
          </cell>
        </row>
        <row r="2506">
          <cell r="D2506" t="str">
            <v>http://www.cmacuhk.org.hk</v>
          </cell>
          <cell r="E2506" t="str">
            <v>CHRISTIAN &amp; MISSIONARY ALLIANCE CHURCH UNION HONG KONG LIMITED</v>
          </cell>
          <cell r="F2506" t="str">
            <v>基督教宣道會香港區聯會有限公司</v>
          </cell>
          <cell r="G2506" t="str">
            <v>/en/donation/search/ngodetails.aspx?ID=191</v>
          </cell>
          <cell r="H2506" t="str">
            <v>Christian &amp; Missionary Alliance Hau Tak Church 基督教宣道會厚德堂</v>
          </cell>
        </row>
        <row r="2507">
          <cell r="D2507" t="str">
            <v>http://www.cmacuhk.org.hk</v>
          </cell>
          <cell r="E2507" t="str">
            <v>CHRISTIAN &amp; MISSIONARY ALLIANCE CHURCH UNION HONG KONG LIMITED</v>
          </cell>
          <cell r="F2507" t="str">
            <v>基督教宣道會香港區聯會有限公司</v>
          </cell>
          <cell r="G2507" t="str">
            <v>/en/donation/search/ngodetails.aspx?ID=191</v>
          </cell>
          <cell r="H2507" t="str">
            <v>Christian &amp; Missionary Alliance Hebron Church 基督教宣道會希伯崙堂</v>
          </cell>
        </row>
        <row r="2508">
          <cell r="D2508" t="str">
            <v>http://www.cmacuhk.org.hk</v>
          </cell>
          <cell r="E2508" t="str">
            <v>CHRISTIAN &amp; MISSIONARY ALLIANCE CHURCH UNION HONG KONG LIMITED</v>
          </cell>
          <cell r="F2508" t="str">
            <v>基督教宣道會香港區聯會有限公司</v>
          </cell>
          <cell r="G2508" t="str">
            <v>/en/donation/search/ngodetails.aspx?ID=191</v>
          </cell>
          <cell r="H2508" t="str">
            <v>Christian &amp; Missionary Alliance Heng Fa Chuen Church 宣道會杏花邨堂</v>
          </cell>
        </row>
        <row r="2509">
          <cell r="E2509" t="str">
            <v>CHRISTIAN &amp; MISSIONARY ALLIANCE CHURCH UNION HONG KONG LIMITED</v>
          </cell>
          <cell r="F2509" t="str">
            <v>基督教宣道會香港區聯會有限公司</v>
          </cell>
          <cell r="G2509" t="str">
            <v>/en/donation/search/ngodetails.aspx?ID=191</v>
          </cell>
          <cell r="H2509" t="str">
            <v>Christian &amp; Missionary Alliance Heng Fa Chuen Social Services 基督教宣道會杏花邨社會服務</v>
          </cell>
        </row>
        <row r="2510">
          <cell r="D2510" t="str">
            <v>http://www.cmacuhk.org.hk</v>
          </cell>
          <cell r="E2510" t="str">
            <v>CHRISTIAN &amp; MISSIONARY ALLIANCE CHURCH UNION HONG KONG LIMITED</v>
          </cell>
          <cell r="F2510" t="str">
            <v>基督教宣道會香港區聯會有限公司</v>
          </cell>
          <cell r="G2510" t="str">
            <v>/en/donation/search/ngodetails.aspx?ID=191</v>
          </cell>
          <cell r="H2510" t="str">
            <v>Christian &amp; Missionary Alliance Indonesian Faith Church 基督教宣道會印尼信心堂</v>
          </cell>
        </row>
        <row r="2511">
          <cell r="D2511" t="str">
            <v>http://www.cmacuhk.org.hk</v>
          </cell>
          <cell r="E2511" t="str">
            <v>CHRISTIAN &amp; MISSIONARY ALLIANCE CHURCH UNION HONG KONG LIMITED</v>
          </cell>
          <cell r="F2511" t="str">
            <v>基督教宣道會香港區聯會有限公司</v>
          </cell>
          <cell r="G2511" t="str">
            <v>/en/donation/search/ngodetails.aspx?ID=191</v>
          </cell>
          <cell r="H2511" t="str">
            <v>Christian &amp; Missionary Alliance Jireh Church 基督教宣道會以勒堂</v>
          </cell>
        </row>
        <row r="2512">
          <cell r="E2512" t="str">
            <v>CHRISTIAN &amp; MISSIONARY ALLIANCE CHURCH UNION HONG KONG LIMITED</v>
          </cell>
          <cell r="F2512" t="str">
            <v>基督教宣道會香港區聯會有限公司</v>
          </cell>
          <cell r="G2512" t="str">
            <v>/en/donation/search/ngodetails.aspx?ID=191</v>
          </cell>
          <cell r="H2512" t="str">
            <v>Christian &amp; Missionary Alliance Jireh Church Resource Centre For Parents 基督教宣道會以勒堂家長資源中心</v>
          </cell>
        </row>
        <row r="2513">
          <cell r="D2513" t="str">
            <v>http://www.cmacuhk.org.hk</v>
          </cell>
          <cell r="E2513" t="str">
            <v>CHRISTIAN &amp; MISSIONARY ALLIANCE CHURCH UNION HONG KONG LIMITED</v>
          </cell>
          <cell r="F2513" t="str">
            <v>基督教宣道會香港區聯會有限公司</v>
          </cell>
          <cell r="G2513" t="str">
            <v>/en/donation/search/ngodetails.aspx?ID=191</v>
          </cell>
          <cell r="H2513" t="str">
            <v>Christian &amp; Missionary Alliance Joyful Peace Church 基督教宣道會頌安堂</v>
          </cell>
        </row>
        <row r="2514">
          <cell r="D2514" t="str">
            <v>http://www.joyfulk.edu.hk</v>
          </cell>
          <cell r="E2514" t="str">
            <v>CHRISTIAN &amp; MISSIONARY ALLIANCE CHURCH UNION HONG KONG LIMITED</v>
          </cell>
          <cell r="F2514" t="str">
            <v>基督教宣道會香港區聯會有限公司</v>
          </cell>
          <cell r="G2514" t="str">
            <v>/en/donation/search/ngodetails.aspx?ID=191</v>
          </cell>
          <cell r="H2514" t="str">
            <v>Christian &amp; Missionary Alliance Joyful Peace Kindergarten 基督教宣道會頌安幼稚園</v>
          </cell>
        </row>
        <row r="2515">
          <cell r="D2515" t="str">
            <v>http://www.keifuk.org/</v>
          </cell>
          <cell r="E2515" t="str">
            <v>CHRISTIAN &amp; MISSIONARY ALLIANCE CHURCH UNION HONG KONG LIMITED</v>
          </cell>
          <cell r="F2515" t="str">
            <v>基督教宣道會香港區聯會有限公司</v>
          </cell>
          <cell r="G2515" t="str">
            <v>/en/donation/search/ngodetails.aspx?ID=191</v>
          </cell>
          <cell r="H2515" t="str">
            <v>Christian &amp; Missionary Alliance Kei Fuk Church 基督教宣道會基福堂</v>
          </cell>
        </row>
        <row r="2516">
          <cell r="D2516" t="str">
            <v>http://www.cmacuhk.org.hk</v>
          </cell>
          <cell r="E2516" t="str">
            <v>CHRISTIAN &amp; MISSIONARY ALLIANCE CHURCH UNION HONG KONG LIMITED</v>
          </cell>
          <cell r="F2516" t="str">
            <v>基督教宣道會香港區聯會有限公司</v>
          </cell>
          <cell r="G2516" t="str">
            <v>/en/donation/search/ngodetails.aspx?ID=191</v>
          </cell>
          <cell r="H2516" t="str">
            <v>Christian &amp; Missionary Alliance Kowloon Bay Churc 基督教宣道會九龍灣堂</v>
          </cell>
        </row>
        <row r="2517">
          <cell r="D2517" t="str">
            <v>http://www.cmacuhk.org.hk</v>
          </cell>
          <cell r="E2517" t="str">
            <v>CHRISTIAN &amp; MISSIONARY ALLIANCE CHURCH UNION HONG KONG LIMITED</v>
          </cell>
          <cell r="F2517" t="str">
            <v>基督教宣道會香港區聯會有限公司</v>
          </cell>
          <cell r="G2517" t="str">
            <v>/en/donation/search/ngodetails.aspx?ID=191</v>
          </cell>
          <cell r="H2517" t="str">
            <v>Christian &amp; Missionary Alliance Kwai Fong Chapel, The 基督教宣道會葵芳堂</v>
          </cell>
        </row>
        <row r="2518">
          <cell r="D2518" t="str">
            <v>http://www.cmacuhk.org.hk</v>
          </cell>
          <cell r="E2518" t="str">
            <v>CHRISTIAN &amp; MISSIONARY ALLIANCE CHURCH UNION HONG KONG LIMITED</v>
          </cell>
          <cell r="F2518" t="str">
            <v>基督教宣道會香港區聯會有限公司</v>
          </cell>
          <cell r="G2518" t="str">
            <v>/en/donation/search/ngodetails.aspx?ID=191</v>
          </cell>
          <cell r="H2518" t="str">
            <v>Christian &amp; Missionary Alliance Lai Wan Church 基督教宣道會荔灣堂</v>
          </cell>
        </row>
        <row r="2519">
          <cell r="E2519" t="str">
            <v>CHRISTIAN &amp; MISSIONARY ALLIANCE CHURCH UNION HONG KONG LIMITED</v>
          </cell>
          <cell r="F2519" t="str">
            <v>基督教宣道會香港區聯會有限公司</v>
          </cell>
          <cell r="G2519" t="str">
            <v>/en/donation/search/ngodetails.aspx?ID=191</v>
          </cell>
          <cell r="H2519" t="str">
            <v>Christian &amp; Missionary Alliance Lam Tin Church 基督教宣道會藍田堂</v>
          </cell>
        </row>
        <row r="2520">
          <cell r="D2520" t="str">
            <v>http://www.cmacuhk.org.hk</v>
          </cell>
          <cell r="E2520" t="str">
            <v>CHRISTIAN &amp; MISSIONARY ALLIANCE CHURCH UNION HONG KONG LIMITED</v>
          </cell>
          <cell r="F2520" t="str">
            <v>基督教宣道會香港區聯會有限公司</v>
          </cell>
          <cell r="G2520" t="str">
            <v>/en/donation/search/ngodetails.aspx?ID=191</v>
          </cell>
          <cell r="H2520" t="str">
            <v>Christian &amp; Missionary Alliance Lei Fook Church 基督教宣道會利福堂</v>
          </cell>
        </row>
        <row r="2521">
          <cell r="D2521" t="str">
            <v>http://www.cmacuhk.org.hk</v>
          </cell>
          <cell r="E2521" t="str">
            <v>CHRISTIAN &amp; MISSIONARY ALLIANCE CHURCH UNION HONG KONG LIMITED</v>
          </cell>
          <cell r="F2521" t="str">
            <v>基督教宣道會香港區聯會有限公司</v>
          </cell>
          <cell r="G2521" t="str">
            <v>/en/donation/search/ngodetails.aspx?ID=191</v>
          </cell>
          <cell r="H2521" t="str">
            <v>Christian &amp; Missionary Alliance Lei Tung Nursery School 基督教宣道會利東幼兒學校</v>
          </cell>
        </row>
        <row r="2522">
          <cell r="D2522" t="str">
            <v>http://www.cmacuhk.org.hk</v>
          </cell>
          <cell r="E2522" t="str">
            <v>CHRISTIAN &amp; MISSIONARY ALLIANCE CHURCH UNION HONG KONG LIMITED</v>
          </cell>
          <cell r="F2522" t="str">
            <v>基督教宣道會香港區聯會有限公司</v>
          </cell>
          <cell r="G2522" t="str">
            <v>/en/donation/search/ngodetails.aspx?ID=191</v>
          </cell>
          <cell r="H2522" t="str">
            <v>Christian &amp; Missionary Alliance Ling Yan Church 宣道會嶺恩堂</v>
          </cell>
        </row>
        <row r="2523">
          <cell r="D2523" t="str">
            <v>http://www.cmacuhk.org.hk</v>
          </cell>
          <cell r="E2523" t="str">
            <v>CHRISTIAN &amp; MISSIONARY ALLIANCE CHURCH UNION HONG KONG LIMITED</v>
          </cell>
          <cell r="F2523" t="str">
            <v>基督教宣道會香港區聯會有限公司</v>
          </cell>
          <cell r="G2523" t="str">
            <v>/en/donation/search/ngodetails.aspx?ID=191</v>
          </cell>
          <cell r="H2523" t="str">
            <v>Christian &amp; Missionary Alliance Living Stones Church 基督教宣道會活石堂</v>
          </cell>
        </row>
        <row r="2524">
          <cell r="D2524" t="str">
            <v>http://www.cmacuhk.org.hk</v>
          </cell>
          <cell r="E2524" t="str">
            <v>CHRISTIAN &amp; MISSIONARY ALLIANCE CHURCH UNION HONG KONG LIMITED</v>
          </cell>
          <cell r="F2524" t="str">
            <v>基督教宣道會香港區聯會有限公司</v>
          </cell>
          <cell r="G2524" t="str">
            <v>/en/donation/search/ngodetails.aspx?ID=191</v>
          </cell>
          <cell r="H2524" t="str">
            <v>Christian &amp; Missionary Alliance Living Water Church 基督教宣道會活水堂</v>
          </cell>
        </row>
        <row r="2525">
          <cell r="D2525" t="str">
            <v>http://www.cmacuhk.org.hk</v>
          </cell>
          <cell r="E2525" t="str">
            <v>CHRISTIAN &amp; MISSIONARY ALLIANCE CHURCH UNION HONG KONG LIMITED</v>
          </cell>
          <cell r="F2525" t="str">
            <v>基督教宣道會香港區聯會有限公司</v>
          </cell>
          <cell r="G2525" t="str">
            <v>/en/donation/search/ngodetails.aspx?ID=191</v>
          </cell>
          <cell r="H2525" t="str">
            <v>Christian &amp; Missionary Alliance Logos Church 基督教宣道會真道堂</v>
          </cell>
        </row>
        <row r="2526">
          <cell r="D2526" t="str">
            <v>http://www.cmacuhk.org.hk</v>
          </cell>
          <cell r="E2526" t="str">
            <v>CHRISTIAN &amp; MISSIONARY ALLIANCE CHURCH UNION HONG KONG LIMITED</v>
          </cell>
          <cell r="F2526" t="str">
            <v>基督教宣道會香港區聯會有限公司</v>
          </cell>
          <cell r="G2526" t="str">
            <v>/en/donation/search/ngodetails.aspx?ID=191</v>
          </cell>
          <cell r="H2526" t="str">
            <v>Christian &amp; Missionary Alliance Long Ping Study Centre 宣道會朗屏堂自修室</v>
          </cell>
        </row>
        <row r="2527">
          <cell r="E2527" t="str">
            <v>CHRISTIAN &amp; MISSIONARY ALLIANCE CHURCH UNION HONG KONG LIMITED</v>
          </cell>
          <cell r="F2527" t="str">
            <v>基督教宣道會香港區聯會有限公司</v>
          </cell>
          <cell r="G2527" t="str">
            <v>/en/donation/search/ngodetails.aspx?ID=191</v>
          </cell>
          <cell r="H2527" t="str">
            <v>Christian &amp; Missionary Alliance Malkoshe Church 基督教宣道會天霖堂</v>
          </cell>
        </row>
        <row r="2528">
          <cell r="E2528" t="str">
            <v>CHRISTIAN &amp; MISSIONARY ALLIANCE CHURCH UNION HONG KONG LIMITED</v>
          </cell>
          <cell r="F2528" t="str">
            <v>基督教宣道會香港區聯會有限公司</v>
          </cell>
          <cell r="G2528" t="str">
            <v>/en/donation/search/ngodetails.aspx?ID=191</v>
          </cell>
          <cell r="H2528" t="str">
            <v>Christian &amp; Missionary Alliance Mei Tin Church 基督教宣道會美田堂</v>
          </cell>
        </row>
        <row r="2529">
          <cell r="D2529" t="str">
            <v>http://www.cmacuhk.org.hk</v>
          </cell>
          <cell r="E2529" t="str">
            <v>CHRISTIAN &amp; MISSIONARY ALLIANCE CHURCH UNION HONG KONG LIMITED</v>
          </cell>
          <cell r="F2529" t="str">
            <v>基督教宣道會香港區聯會有限公司</v>
          </cell>
          <cell r="G2529" t="str">
            <v>/en/donation/search/ngodetails.aspx?ID=191</v>
          </cell>
          <cell r="H2529" t="str">
            <v>Christian &amp; Missionary Alliance Oi Man Church 基督教宣道會愛民堂</v>
          </cell>
        </row>
        <row r="2530">
          <cell r="D2530" t="str">
            <v>http://www.cmacuhk.org.hk</v>
          </cell>
          <cell r="E2530" t="str">
            <v>CHRISTIAN &amp; MISSIONARY ALLIANCE CHURCH UNION HONG KONG LIMITED</v>
          </cell>
          <cell r="F2530" t="str">
            <v>基督教宣道會香港區聯會有限公司</v>
          </cell>
          <cell r="G2530" t="str">
            <v>/en/donation/search/ngodetails.aspx?ID=191</v>
          </cell>
          <cell r="H2530" t="str">
            <v>Christian &amp; Missionary Alliance Oi Tsuen Church, The 基督教宣道會愛荃堂</v>
          </cell>
        </row>
        <row r="2531">
          <cell r="D2531" t="str">
            <v>http://www.cmacuhk.org.hk</v>
          </cell>
          <cell r="E2531" t="str">
            <v>CHRISTIAN &amp; MISSIONARY ALLIANCE CHURCH UNION HONG KONG LIMITED</v>
          </cell>
          <cell r="F2531" t="str">
            <v>基督教宣道會香港區聯會有限公司</v>
          </cell>
          <cell r="G2531" t="str">
            <v>/en/donation/search/ngodetails.aspx?ID=191</v>
          </cell>
          <cell r="H2531" t="str">
            <v>Christian &amp; Missionary Alliance Pentecostal Church 基督教宣道會五旬節堂</v>
          </cell>
        </row>
        <row r="2532">
          <cell r="D2532" t="str">
            <v>http://www.cmacuhk.org.hk</v>
          </cell>
          <cell r="E2532" t="str">
            <v>CHRISTIAN &amp; MISSIONARY ALLIANCE CHURCH UNION HONG KONG LIMITED</v>
          </cell>
          <cell r="F2532" t="str">
            <v>基督教宣道會香港區聯會有限公司</v>
          </cell>
          <cell r="G2532" t="str">
            <v>/en/donation/search/ngodetails.aspx?ID=191</v>
          </cell>
          <cell r="H2532" t="str">
            <v>Christian &amp; Missionary Alliance Pentecostal Church Neighbourhood Centre 基督教宣道會五旬節堂睦鄰中心</v>
          </cell>
        </row>
        <row r="2533">
          <cell r="D2533" t="str">
            <v>http://www.cmacuhk.org.hk</v>
          </cell>
          <cell r="E2533" t="str">
            <v>CHRISTIAN &amp; MISSIONARY ALLIANCE CHURCH UNION HONG KONG LIMITED</v>
          </cell>
          <cell r="F2533" t="str">
            <v>基督教宣道會香港區聯會有限公司</v>
          </cell>
          <cell r="G2533" t="str">
            <v>/en/donation/search/ngodetails.aspx?ID=191</v>
          </cell>
          <cell r="H2533" t="str">
            <v>Christian &amp; Missionary Alliance Personal Growth And Counselling Centre 基督教宣道會輔導成長中心</v>
          </cell>
        </row>
        <row r="2534">
          <cell r="D2534" t="str">
            <v>http://www.cmacuhk.org.hk</v>
          </cell>
          <cell r="E2534" t="str">
            <v>CHRISTIAN &amp; MISSIONARY ALLIANCE CHURCH UNION HONG KONG LIMITED</v>
          </cell>
          <cell r="F2534" t="str">
            <v>基督教宣道會香港區聯會有限公司</v>
          </cell>
          <cell r="G2534" t="str">
            <v>/en/donation/search/ngodetails.aspx?ID=191</v>
          </cell>
          <cell r="H2534" t="str">
            <v>Christian &amp; Missionary Alliance Plover Cove Nursery School 基督教宣道會寶湖幼兒學校</v>
          </cell>
        </row>
        <row r="2535">
          <cell r="D2535" t="str">
            <v>http://www.cmacuhk.org.hk</v>
          </cell>
          <cell r="E2535" t="str">
            <v>CHRISTIAN &amp; MISSIONARY ALLIANCE CHURCH UNION HONG KONG LIMITED</v>
          </cell>
          <cell r="F2535" t="str">
            <v>基督教宣道會香港區聯會有限公司</v>
          </cell>
          <cell r="G2535" t="str">
            <v>/en/donation/search/ngodetails.aspx?ID=191</v>
          </cell>
          <cell r="H2535" t="str">
            <v>Christian &amp; Missionary Alliance Riviera Gardens Church 宣道會海濱堂</v>
          </cell>
        </row>
        <row r="2536">
          <cell r="D2536" t="str">
            <v>http://www.cmacuhk.org.hk</v>
          </cell>
          <cell r="E2536" t="str">
            <v>CHRISTIAN &amp; MISSIONARY ALLIANCE CHURCH UNION HONG KONG LIMITED</v>
          </cell>
          <cell r="F2536" t="str">
            <v>基督教宣道會香港區聯會有限公司</v>
          </cell>
          <cell r="G2536" t="str">
            <v>/en/donation/search/ngodetails.aspx?ID=191</v>
          </cell>
          <cell r="H2536" t="str">
            <v>Christian &amp; Missionary Alliance Ruth Hitchcock Memorial Church 基督教宣道會愛光堂</v>
          </cell>
        </row>
        <row r="2537">
          <cell r="E2537" t="str">
            <v>CHRISTIAN &amp; MISSIONARY ALLIANCE CHURCH UNION HONG KONG LIMITED</v>
          </cell>
          <cell r="F2537" t="str">
            <v>基督教宣道會香港區聯會有限公司</v>
          </cell>
          <cell r="G2537" t="str">
            <v>/en/donation/search/ngodetails.aspx?ID=191</v>
          </cell>
          <cell r="H2537" t="str">
            <v>Christian &amp; Missionary Alliance Sau Mau Ping Church 基督教宣道會秀茂坪堂</v>
          </cell>
        </row>
        <row r="2538">
          <cell r="D2538" t="str">
            <v>http://www.cmacuhk.org.hk</v>
          </cell>
          <cell r="E2538" t="str">
            <v>CHRISTIAN &amp; MISSIONARY ALLIANCE CHURCH UNION HONG KONG LIMITED</v>
          </cell>
          <cell r="F2538" t="str">
            <v>基督教宣道會香港區聯會有限公司</v>
          </cell>
          <cell r="G2538" t="str">
            <v>/en/donation/search/ngodetails.aspx?ID=191</v>
          </cell>
          <cell r="H2538" t="str">
            <v>Christian &amp; Missionary Alliance Scholars Anglo-Chinese Kindergarten 宣道會上書房中英文幼稚園</v>
          </cell>
        </row>
        <row r="2539">
          <cell r="D2539" t="str">
            <v>http://www.cmacuhk.org.hk</v>
          </cell>
          <cell r="E2539" t="str">
            <v>CHRISTIAN &amp; MISSIONARY ALLIANCE CHURCH UNION HONG KONG LIMITED</v>
          </cell>
          <cell r="F2539" t="str">
            <v>基督教宣道會香港區聯會有限公司</v>
          </cell>
          <cell r="G2539" t="str">
            <v>/en/donation/search/ngodetails.aspx?ID=191</v>
          </cell>
          <cell r="H2539" t="str">
            <v>Christian &amp; Missionary Alliance Sham Shui Po Church 宣道會深水埗堂</v>
          </cell>
        </row>
        <row r="2540">
          <cell r="D2540" t="str">
            <v>http://www.cmacuhk.org.hk</v>
          </cell>
          <cell r="E2540" t="str">
            <v>CHRISTIAN &amp; MISSIONARY ALLIANCE CHURCH UNION HONG KONG LIMITED</v>
          </cell>
          <cell r="F2540" t="str">
            <v>基督教宣道會香港區聯會有限公司</v>
          </cell>
          <cell r="G2540" t="str">
            <v>/en/donation/search/ngodetails.aspx?ID=191</v>
          </cell>
          <cell r="H2540" t="str">
            <v>Christian &amp; Missionary Alliance Shatin Church 基督教宣道會沙田堂</v>
          </cell>
        </row>
        <row r="2541">
          <cell r="D2541" t="str">
            <v>http://www.cmacuhk.org.hk</v>
          </cell>
          <cell r="E2541" t="str">
            <v>CHRISTIAN &amp; MISSIONARY ALLIANCE CHURCH UNION HONG KONG LIMITED</v>
          </cell>
          <cell r="F2541" t="str">
            <v>基督教宣道會香港區聯會有限公司</v>
          </cell>
          <cell r="G2541" t="str">
            <v>/en/donation/search/ngodetails.aspx?ID=191</v>
          </cell>
          <cell r="H2541" t="str">
            <v>Christian &amp; Missionary Alliance Shatin Nursery School 基督教宣道會沙田幼兒學校</v>
          </cell>
        </row>
        <row r="2542">
          <cell r="E2542" t="str">
            <v>CHRISTIAN &amp; MISSIONARY ALLIANCE CHURCH UNION HONG KONG LIMITED</v>
          </cell>
          <cell r="F2542" t="str">
            <v>基督教宣道會香港區聯會有限公司</v>
          </cell>
          <cell r="G2542" t="str">
            <v>/en/donation/search/ngodetails.aspx?ID=191</v>
          </cell>
          <cell r="H2542" t="str">
            <v>Christian &amp; Missionary Alliance Shek Pai Wan Study Centre 基督教宣道會石排灣閱覽室</v>
          </cell>
        </row>
        <row r="2543">
          <cell r="D2543" t="str">
            <v>http://www.cmacuhk.org.hk</v>
          </cell>
          <cell r="E2543" t="str">
            <v>CHRISTIAN &amp; MISSIONARY ALLIANCE CHURCH UNION HONG KONG LIMITED</v>
          </cell>
          <cell r="F2543" t="str">
            <v>基督教宣道會香港區聯會有限公司</v>
          </cell>
          <cell r="G2543" t="str">
            <v>/en/donation/search/ngodetails.aspx?ID=191</v>
          </cell>
          <cell r="H2543" t="str">
            <v>Christian &amp; Missionary Alliance Shuen Tak Church 基督教宣道會宣德堂</v>
          </cell>
        </row>
        <row r="2544">
          <cell r="D2544" t="str">
            <v>http://www.cmacuhk.org.hk</v>
          </cell>
          <cell r="E2544" t="str">
            <v>CHRISTIAN &amp; MISSIONARY ALLIANCE CHURCH UNION HONG KONG LIMITED</v>
          </cell>
          <cell r="F2544" t="str">
            <v>基督教宣道會香港區聯會有限公司</v>
          </cell>
          <cell r="G2544" t="str">
            <v>/en/donation/search/ngodetails.aspx?ID=191</v>
          </cell>
          <cell r="H2544" t="str">
            <v>Christian &amp; Missionary Alliance South Horizons Church 基督教宣道會海怡堂</v>
          </cell>
        </row>
        <row r="2545">
          <cell r="D2545" t="str">
            <v>http://www.cmacuhk.org.hk</v>
          </cell>
          <cell r="E2545" t="str">
            <v>CHRISTIAN &amp; MISSIONARY ALLIANCE CHURCH UNION HONG KONG LIMITED</v>
          </cell>
          <cell r="F2545" t="str">
            <v>基督教宣道會香港區聯會有限公司</v>
          </cell>
          <cell r="G2545" t="str">
            <v>/en/donation/search/ngodetails.aspx?ID=191</v>
          </cell>
          <cell r="H2545" t="str">
            <v>Christian &amp; Missionary Alliance South Horizons Nursery School 基督教宣道會海怡幼兒學校</v>
          </cell>
        </row>
        <row r="2546">
          <cell r="D2546" t="str">
            <v>http://sfachurch.org/</v>
          </cell>
          <cell r="E2546" t="str">
            <v>CHRISTIAN &amp; MISSIONARY ALLIANCE CHURCH UNION HONG KONG LIMITED</v>
          </cell>
          <cell r="F2546" t="str">
            <v>基督教宣道會香港區聯會有限公司</v>
          </cell>
          <cell r="G2546" t="str">
            <v>/en/donation/search/ngodetails.aspx?ID=191</v>
          </cell>
          <cell r="H2546" t="str">
            <v>Christian &amp; Missionary Alliance Suen Fook Church 基督教宣道會宣福堂</v>
          </cell>
        </row>
        <row r="2547">
          <cell r="E2547" t="str">
            <v>CHRISTIAN &amp; MISSIONARY ALLIANCE CHURCH UNION HONG KONG LIMITED</v>
          </cell>
          <cell r="F2547" t="str">
            <v>基督教宣道會香港區聯會有限公司</v>
          </cell>
          <cell r="G2547" t="str">
            <v>/en/donation/search/ngodetails.aspx?ID=191</v>
          </cell>
          <cell r="H2547" t="str">
            <v>Christian &amp; Missionary Alliance Suen Yam Church 基督教宣道會宣蔭堂</v>
          </cell>
        </row>
        <row r="2548">
          <cell r="D2548" t="str">
            <v>http://www.sunkei.org.hk</v>
          </cell>
          <cell r="E2548" t="str">
            <v>CHRISTIAN &amp; MISSIONARY ALLIANCE CHURCH UNION HONG KONG LIMITED</v>
          </cell>
          <cell r="F2548" t="str">
            <v>基督教宣道會香港區聯會有限公司</v>
          </cell>
          <cell r="G2548" t="str">
            <v>/en/donation/search/ngodetails.aspx?ID=191</v>
          </cell>
          <cell r="H2548" t="str">
            <v>Christian &amp; Missionary Alliance Sun Kei Church 基督教宣道會宣基堂</v>
          </cell>
        </row>
        <row r="2549">
          <cell r="D2549" t="str">
            <v>http://www.skss.edu.hk</v>
          </cell>
          <cell r="E2549" t="str">
            <v>CHRISTIAN &amp; MISSIONARY ALLIANCE CHURCH UNION HONG KONG LIMITED</v>
          </cell>
          <cell r="F2549" t="str">
            <v>基督教宣道會香港區聯會有限公司</v>
          </cell>
          <cell r="G2549" t="str">
            <v>/en/donation/search/ngodetails.aspx?ID=191</v>
          </cell>
          <cell r="H2549" t="str">
            <v>Christian &amp; Missionary Alliance Sun Kei Secondary School 基督教宣道會宣基中學</v>
          </cell>
        </row>
        <row r="2550">
          <cell r="D2550" t="str">
            <v>http://www.sunlaichurch.org.hk/</v>
          </cell>
          <cell r="E2550" t="str">
            <v>CHRISTIAN &amp; MISSIONARY ALLIANCE CHURCH UNION HONG KONG LIMITED</v>
          </cell>
          <cell r="F2550" t="str">
            <v>基督教宣道會香港區聯會有限公司</v>
          </cell>
          <cell r="G2550" t="str">
            <v>/en/donation/search/ngodetails.aspx?ID=191</v>
          </cell>
          <cell r="H2550" t="str">
            <v>Christian &amp; Missionary Alliance Sun Lai Church 基督教宣道會宣麗堂</v>
          </cell>
        </row>
        <row r="2551">
          <cell r="D2551" t="str">
            <v>http://www.cmacuhk.org.hk</v>
          </cell>
          <cell r="E2551" t="str">
            <v>CHRISTIAN &amp; MISSIONARY ALLIANCE CHURCH UNION HONG KONG LIMITED</v>
          </cell>
          <cell r="F2551" t="str">
            <v>基督教宣道會香港區聯會有限公司</v>
          </cell>
          <cell r="G2551" t="str">
            <v>/en/donation/search/ngodetails.aspx?ID=191</v>
          </cell>
          <cell r="H2551" t="str">
            <v>Christian &amp; Missionary Alliance Sun Oi Church 基督教宣道會宣愛堂</v>
          </cell>
        </row>
        <row r="2552">
          <cell r="D2552" t="str">
            <v>http://www.cmacuhk.org.hk</v>
          </cell>
          <cell r="E2552" t="str">
            <v>CHRISTIAN &amp; MISSIONARY ALLIANCE CHURCH UNION HONG KONG LIMITED</v>
          </cell>
          <cell r="F2552" t="str">
            <v>基督教宣道會香港區聯會有限公司</v>
          </cell>
          <cell r="G2552" t="str">
            <v>/en/donation/search/ngodetails.aspx?ID=191</v>
          </cell>
          <cell r="H2552" t="str">
            <v>Christian &amp; Missionary Alliance Tai Hing Church 基督教宣道會大興堂</v>
          </cell>
        </row>
        <row r="2553">
          <cell r="D2553" t="str">
            <v>http://www.cmacuhk.org.hk</v>
          </cell>
          <cell r="E2553" t="str">
            <v>CHRISTIAN &amp; MISSIONARY ALLIANCE CHURCH UNION HONG KONG LIMITED</v>
          </cell>
          <cell r="F2553" t="str">
            <v>基督教宣道會香港區聯會有限公司</v>
          </cell>
          <cell r="G2553" t="str">
            <v>/en/donation/search/ngodetails.aspx?ID=191</v>
          </cell>
          <cell r="H2553" t="str">
            <v>Christian &amp; Missionary Alliance Tai Wo Hau Church 基督教宣道會大窩口堂</v>
          </cell>
        </row>
        <row r="2554">
          <cell r="D2554" t="str">
            <v>http://www.cmacuhk.org.hk</v>
          </cell>
          <cell r="E2554" t="str">
            <v>CHRISTIAN &amp; MISSIONARY ALLIANCE CHURCH UNION HONG KONG LIMITED</v>
          </cell>
          <cell r="F2554" t="str">
            <v>基督教宣道會香港區聯會有限公司</v>
          </cell>
          <cell r="G2554" t="str">
            <v>/en/donation/search/ngodetails.aspx?ID=191</v>
          </cell>
          <cell r="H2554" t="str">
            <v>Christian &amp; Missionary Alliance Tai Wo Hau Study Centre 基督教宣道會大窩口自修室</v>
          </cell>
        </row>
        <row r="2555">
          <cell r="D2555" t="str">
            <v>http://www.cmacuhk.org.hk</v>
          </cell>
          <cell r="E2555" t="str">
            <v>CHRISTIAN &amp; MISSIONARY ALLIANCE CHURCH UNION HONG KONG LIMITED</v>
          </cell>
          <cell r="F2555" t="str">
            <v>基督教宣道會香港區聯會有限公司</v>
          </cell>
          <cell r="G2555" t="str">
            <v>/en/donation/search/ngodetails.aspx?ID=191</v>
          </cell>
          <cell r="H2555" t="str">
            <v>Christian &amp; Missionary Alliance Tak Tsuen Church 基督教宣道會德荃堂</v>
          </cell>
        </row>
        <row r="2556">
          <cell r="D2556" t="str">
            <v>http://www.cmacuhk.org.hk</v>
          </cell>
          <cell r="E2556" t="str">
            <v>CHRISTIAN &amp; MISSIONARY ALLIANCE CHURCH UNION HONG KONG LIMITED</v>
          </cell>
          <cell r="F2556" t="str">
            <v>基督教宣道會香港區聯會有限公司</v>
          </cell>
          <cell r="G2556" t="str">
            <v>/en/donation/search/ngodetails.aspx?ID=191</v>
          </cell>
          <cell r="H2556" t="str">
            <v>Christian &amp; Missionary Alliance Tin Chung Nursery School 基督教宣道會天頌幼兒學校</v>
          </cell>
        </row>
        <row r="2557">
          <cell r="D2557" t="str">
            <v>http://www.cmacuhk.org.hk</v>
          </cell>
          <cell r="E2557" t="str">
            <v>CHRISTIAN &amp; MISSIONARY ALLIANCE CHURCH UNION HONG KONG LIMITED</v>
          </cell>
          <cell r="F2557" t="str">
            <v>基督教宣道會香港區聯會有限公司</v>
          </cell>
          <cell r="G2557" t="str">
            <v>/en/donation/search/ngodetails.aspx?ID=191</v>
          </cell>
          <cell r="H2557" t="str">
            <v>Christian &amp; Missionary Alliance Tin Shui Wai Church 基督教宣道會天水圍堂</v>
          </cell>
        </row>
        <row r="2558">
          <cell r="E2558" t="str">
            <v>CHRISTIAN &amp; MISSIONARY ALLIANCE CHURCH UNION HONG KONG LIMITED</v>
          </cell>
          <cell r="F2558" t="str">
            <v>基督教宣道會香港區聯會有限公司</v>
          </cell>
          <cell r="G2558" t="str">
            <v>/en/donation/search/ngodetails.aspx?ID=191</v>
          </cell>
          <cell r="H2558" t="str">
            <v>Christian &amp; Missionary Alliance Tseung Kwan O Church 基督教宣道會將軍澳堂</v>
          </cell>
        </row>
        <row r="2559">
          <cell r="D2559" t="str">
            <v>http://www.cmacuhk.org.hk</v>
          </cell>
          <cell r="E2559" t="str">
            <v>CHRISTIAN &amp; MISSIONARY ALLIANCE CHURCH UNION HONG KONG LIMITED</v>
          </cell>
          <cell r="F2559" t="str">
            <v>基督教宣道會香港區聯會有限公司</v>
          </cell>
          <cell r="G2559" t="str">
            <v>/en/donation/search/ngodetails.aspx?ID=191</v>
          </cell>
          <cell r="H2559" t="str">
            <v>Christian &amp; Missionary Alliance Tsing Yee Church 基督教宣道會青怡堂</v>
          </cell>
        </row>
        <row r="2560">
          <cell r="D2560" t="str">
            <v>http://www.cmacuhk.org.hk</v>
          </cell>
          <cell r="E2560" t="str">
            <v>CHRISTIAN &amp; MISSIONARY ALLIANCE CHURCH UNION HONG KONG LIMITED</v>
          </cell>
          <cell r="F2560" t="str">
            <v>基督教宣道會香港區聯會有限公司</v>
          </cell>
          <cell r="G2560" t="str">
            <v>/en/donation/search/ngodetails.aspx?ID=191</v>
          </cell>
          <cell r="H2560" t="str">
            <v>Christian &amp; Missionary Alliance Tsuen Wan Church 基督教宣道會荃灣堂</v>
          </cell>
        </row>
        <row r="2561">
          <cell r="D2561" t="str">
            <v>http://www.tmacfs.org</v>
          </cell>
          <cell r="E2561" t="str">
            <v>CHRISTIAN &amp; MISSIONARY ALLIANCE CHURCH UNION HONG KONG LIMITED</v>
          </cell>
          <cell r="F2561" t="str">
            <v>基督教宣道會香港區聯會有限公司</v>
          </cell>
          <cell r="G2561" t="str">
            <v>/en/donation/search/ngodetails.aspx?ID=191</v>
          </cell>
          <cell r="H2561" t="str">
            <v>Christian &amp; Missionary Alliance Tuen Mun Church Family Services 基督教宣道會屯門堂家庭服務處</v>
          </cell>
        </row>
        <row r="2562">
          <cell r="D2562" t="str">
            <v>http://www.tmacfs.org</v>
          </cell>
          <cell r="E2562" t="str">
            <v>CHRISTIAN &amp; MISSIONARY ALLIANCE CHURCH UNION HONG KONG LIMITED</v>
          </cell>
          <cell r="F2562" t="str">
            <v>基督教宣道會香港區聯會有限公司</v>
          </cell>
          <cell r="G2562" t="str">
            <v>/en/donation/search/ngodetails.aspx?ID=191</v>
          </cell>
          <cell r="H2562" t="str">
            <v>Christian &amp; Missionary Alliance Tuen Mun Church Family Services - Hing Yiu Service Centre 基督教宣道會屯門堂家庭服務處 - 興耀服務中心</v>
          </cell>
        </row>
        <row r="2563">
          <cell r="D2563" t="str">
            <v>http://www.tcac.org.hk</v>
          </cell>
          <cell r="E2563" t="str">
            <v>CHRISTIAN &amp; MISSIONARY ALLIANCE CHURCH UNION HONG KONG LIMITED</v>
          </cell>
          <cell r="F2563" t="str">
            <v>基督教宣道會香港區聯會有限公司</v>
          </cell>
          <cell r="G2563" t="str">
            <v>/en/donation/search/ngodetails.aspx?ID=191</v>
          </cell>
          <cell r="H2563" t="str">
            <v>Christian &amp; Missionary Alliance Tung Chung Church 基督教宣道會東涌堂</v>
          </cell>
        </row>
        <row r="2564">
          <cell r="D2564" t="str">
            <v>http://www.cmacuhk.org.hk</v>
          </cell>
          <cell r="E2564" t="str">
            <v>CHRISTIAN &amp; MISSIONARY ALLIANCE CHURCH UNION HONG KONG LIMITED</v>
          </cell>
          <cell r="F2564" t="str">
            <v>基督教宣道會香港區聯會有限公司</v>
          </cell>
          <cell r="G2564" t="str">
            <v>/en/donation/search/ngodetails.aspx?ID=191</v>
          </cell>
          <cell r="H2564" t="str">
            <v>Christian &amp; Missionary Alliance Tung Chung Church Education Centre 基督教宣道會東涌堂教育中心</v>
          </cell>
        </row>
        <row r="2565">
          <cell r="E2565" t="str">
            <v>CHRISTIAN &amp; MISSIONARY ALLIANCE CHURCH UNION HONG KONG LIMITED</v>
          </cell>
          <cell r="F2565" t="str">
            <v>基督教宣道會香港區聯會有限公司</v>
          </cell>
          <cell r="G2565" t="str">
            <v>/en/donation/search/ngodetails.aspx?ID=191</v>
          </cell>
          <cell r="H2565" t="str">
            <v>Christian &amp; Missionary Alliance Wah Kwai Church 基督教宣道會華貴堂</v>
          </cell>
        </row>
        <row r="2566">
          <cell r="D2566" t="str">
            <v>http://www.cmawitness.org</v>
          </cell>
          <cell r="E2566" t="str">
            <v>CHRISTIAN &amp; MISSIONARY ALLIANCE CHURCH UNION HONG KONG LIMITED</v>
          </cell>
          <cell r="F2566" t="str">
            <v>基督教宣道會香港區聯會有限公司</v>
          </cell>
          <cell r="G2566" t="str">
            <v>/en/donation/search/ngodetails.aspx?ID=191</v>
          </cell>
          <cell r="H2566" t="str">
            <v>Christian &amp; Missionary Alliance Witness Alliance Church 基督教宣道會證恩堂</v>
          </cell>
        </row>
        <row r="2567">
          <cell r="E2567" t="str">
            <v>CHRISTIAN &amp; MISSIONARY ALLIANCE CHURCH UNION HONG KONG LIMITED</v>
          </cell>
          <cell r="F2567" t="str">
            <v>基督教宣道會香港區聯會有限公司</v>
          </cell>
          <cell r="G2567" t="str">
            <v>/en/donation/search/ngodetails.aspx?ID=191</v>
          </cell>
          <cell r="H2567" t="str">
            <v>Christian &amp; Missionary Alliance Yau Lai Church 基督教宣道會油麗堂</v>
          </cell>
        </row>
        <row r="2568">
          <cell r="E2568" t="str">
            <v>CHRISTIAN &amp; MISSIONARY ALLIANCE CHURCH UNION HONG KONG LIMITED</v>
          </cell>
          <cell r="F2568" t="str">
            <v>基督教宣道會香港區聯會有限公司</v>
          </cell>
          <cell r="G2568" t="str">
            <v>/en/donation/search/ngodetails.aspx?ID=191</v>
          </cell>
          <cell r="H2568" t="str">
            <v>Christian &amp; Missionary Alliance Yau Lai Neighbourhood Elderly Centre 基督教宣道會油麗長者鄰舍中心</v>
          </cell>
        </row>
        <row r="2569">
          <cell r="D2569" t="str">
            <v>http://www.cmaytc.org.hk</v>
          </cell>
          <cell r="E2569" t="str">
            <v>CHRISTIAN &amp; MISSIONARY ALLIANCE CHURCH UNION HONG KONG LIMITED</v>
          </cell>
          <cell r="F2569" t="str">
            <v>基督教宣道會香港區聯會有限公司</v>
          </cell>
          <cell r="G2569" t="str">
            <v>/en/donation/search/ngodetails.aspx?ID=191</v>
          </cell>
          <cell r="H2569" t="str">
            <v>Christian &amp; Missionary Alliance Yau Tong Church 基督教宣道會油塘堂</v>
          </cell>
        </row>
        <row r="2570">
          <cell r="E2570" t="str">
            <v>CHRISTIAN &amp; MISSIONARY ALLIANCE CHURCH UNION HONG KONG LIMITED</v>
          </cell>
          <cell r="F2570" t="str">
            <v>基督教宣道會香港區聯會有限公司</v>
          </cell>
          <cell r="G2570" t="str">
            <v>/en/donation/search/ngodetails.aspx?ID=191</v>
          </cell>
          <cell r="H2570" t="str">
            <v>Christian &amp; Missionary Alliance Yau Tong Church Word Of Grace Tutorial Centre 基督教宣道會油塘堂恩言補習中心</v>
          </cell>
        </row>
        <row r="2571">
          <cell r="D2571" t="str">
            <v>http://www.cmacuhk.org.hk</v>
          </cell>
          <cell r="E2571" t="str">
            <v>CHRISTIAN &amp; MISSIONARY ALLIANCE CHURCH UNION HONG KONG LIMITED</v>
          </cell>
          <cell r="F2571" t="str">
            <v>基督教宣道會香港區聯會有限公司</v>
          </cell>
          <cell r="G2571" t="str">
            <v>/en/donation/search/ngodetails.aspx?ID=191</v>
          </cell>
          <cell r="H2571" t="str">
            <v>Christian &amp; Missionary Alliance Yuen Kei Family Service Centre 宣道會元基家庭服務中心</v>
          </cell>
        </row>
        <row r="2572">
          <cell r="E2572" t="str">
            <v>CHRISTIAN &amp; MISSIONARY ALLIANCE CHURCH UNION HONG KONG LIMITED</v>
          </cell>
          <cell r="F2572" t="str">
            <v>基督教宣道會香港區聯會有限公司</v>
          </cell>
          <cell r="G2572" t="str">
            <v>/en/donation/search/ngodetails.aspx?ID=191</v>
          </cell>
          <cell r="H2572" t="str">
            <v>Christian &amp; Missionary Alliance Yuen Kei Forrader Education Centre 宣道會元基學趣教育中心</v>
          </cell>
        </row>
        <row r="2573">
          <cell r="D2573" t="str">
            <v>http://www.cmalliance.org</v>
          </cell>
          <cell r="H2573" t="str">
            <v xml:space="preserve">Christian &amp; Missionary Alliance, The </v>
          </cell>
        </row>
        <row r="2574">
          <cell r="E2574" t="str">
            <v>CHRISTIAN ACTION</v>
          </cell>
          <cell r="F2574" t="str">
            <v>基督教勵行會</v>
          </cell>
          <cell r="G2574" t="str">
            <v>/en/donation/search/ngodetails.aspx?ID=64</v>
          </cell>
          <cell r="H2574" t="str">
            <v>Christian Action Education Centre 基督教勵行會教育中心(荃灣)</v>
          </cell>
        </row>
        <row r="2575">
          <cell r="E2575" t="str">
            <v>CHRISTIAN ACTION</v>
          </cell>
          <cell r="F2575" t="str">
            <v>基督教勵行會</v>
          </cell>
          <cell r="G2575" t="str">
            <v>/en/donation/search/ngodetails.aspx?ID=64</v>
          </cell>
          <cell r="H2575" t="str">
            <v>Christian Action Education Centre (Choi Hung) 基督教勵行會教育中心(彩虹)</v>
          </cell>
        </row>
        <row r="2576">
          <cell r="H2576" t="str">
            <v>Christian Active Mission Church 基督教使命堂</v>
          </cell>
        </row>
        <row r="2577">
          <cell r="H2577" t="str">
            <v xml:space="preserve">Christian Adrianne Educational Organisation </v>
          </cell>
        </row>
        <row r="2578">
          <cell r="E2578" t="str">
            <v>CHRISTIAN ADRIANNE EDUCATIONAL ORGANISATION</v>
          </cell>
          <cell r="H2578" t="str">
            <v>Christian Adrianne Kindergarten 基督教安得兒幼稚園</v>
          </cell>
        </row>
        <row r="2579">
          <cell r="E2579" t="str">
            <v>CHRISTIAN ADRIANNE EDUCATIONAL ORGANISATION</v>
          </cell>
          <cell r="H2579" t="str">
            <v>Christian Adrianne Nursery 基督教安得兒幼兒園</v>
          </cell>
        </row>
        <row r="2580">
          <cell r="D2580" t="str">
            <v>http://www.almega.com.hk/acms/?site=calm</v>
          </cell>
          <cell r="H2580" t="str">
            <v>Christian Agape Life Mission Company 基督教愛加倍生命使團</v>
          </cell>
        </row>
        <row r="2581">
          <cell r="E2581" t="str">
            <v>KOWLOON TONG CHURCH OF THE CHINESE CHRISTIAN AND MISSIONARY ALLIANCE, THE</v>
          </cell>
          <cell r="F2581" t="str">
            <v>香港九龍塘基督教中華宣道會</v>
          </cell>
          <cell r="G2581" t="str">
            <v>http://www.ktac.org</v>
          </cell>
          <cell r="H2581" t="str">
            <v>Christian Alliance Chen Lee Wing Tsing Memorial Kindergarten 宣道會陳李詠貞紀念幼稚園</v>
          </cell>
        </row>
        <row r="2582">
          <cell r="D2582" t="str">
            <v>http://www.cwgc.edu.hk/</v>
          </cell>
          <cell r="E2582" t="str">
            <v>KOWLOON TONG CHURCH OF THE CHINESE CHRISTIAN AND MISSIONARY ALLIANCE, THE</v>
          </cell>
          <cell r="F2582" t="str">
            <v>香港九龍塘基督教中華宣道會</v>
          </cell>
          <cell r="G2582" t="str">
            <v>http://www.ktac.org</v>
          </cell>
          <cell r="H2582" t="str">
            <v>Christian Alliance Cheng Wing Gee College Of The Kowloon Tong Church Of The Chinese Christian And Missionary Alliance, Hong Kong 香港九龍塘基督教中華宣道會鄭榮之中學</v>
          </cell>
        </row>
        <row r="2583">
          <cell r="D2583" t="str">
            <v>http://cactm.edu.hk/~home/news.php</v>
          </cell>
          <cell r="E2583" t="str">
            <v>KOWLOON TONG CHURCH OF THE CHINESE CHRISTIAN AND MISSIONARY ALLIANCE, THE</v>
          </cell>
          <cell r="F2583" t="str">
            <v>香港九龍塘基督教中華宣道會</v>
          </cell>
          <cell r="G2583" t="str">
            <v>http://www.ktac.org</v>
          </cell>
          <cell r="H2583" t="str">
            <v>Christian Alliance College 宣道中學</v>
          </cell>
        </row>
        <row r="2584">
          <cell r="D2584" t="str">
            <v>http://www.cacc.org.hk/</v>
          </cell>
          <cell r="E2584" t="str">
            <v>KOWLOON TONG CHURCH OF THE CHINESE CHRISTIAN AND MISSIONARY ALLIANCE, THE</v>
          </cell>
          <cell r="F2584" t="str">
            <v>香港九龍塘基督教中華宣道會</v>
          </cell>
          <cell r="G2584" t="str">
            <v>http://www.ktac.org</v>
          </cell>
          <cell r="H2584" t="str">
            <v>Christian Alliance College Church, The 宣道會宣中堂</v>
          </cell>
        </row>
        <row r="2585">
          <cell r="D2585" t="str">
            <v>http://www.cahcc.edu.hk/</v>
          </cell>
          <cell r="E2585" t="str">
            <v>KOWLOON TONG CHURCH OF THE CHINESE CHRISTIAN AND MISSIONARY ALLIANCE, THE</v>
          </cell>
          <cell r="F2585" t="str">
            <v>香港九龍塘基督教中華宣道會</v>
          </cell>
          <cell r="G2585" t="str">
            <v>http://www.ktac.org</v>
          </cell>
          <cell r="H2585" t="str">
            <v>Christian Alliance H.C. Chan Primary School Of The Kowloon Tong Church Of The Chinese Christian And Missionary Alliance, Hong Kong 香港九龍塘基督教中華宣道會陳元喜小學</v>
          </cell>
        </row>
        <row r="2586">
          <cell r="D2586" t="str">
            <v>http://www.calcklkg.edu.hk/</v>
          </cell>
          <cell r="E2586" t="str">
            <v>KOWLOON TONG CHURCH OF THE CHINESE CHRISTIAN AND MISSIONARY ALLIANCE, THE</v>
          </cell>
          <cell r="F2586" t="str">
            <v>香港九龍塘基督教中華宣道會</v>
          </cell>
          <cell r="G2586" t="str">
            <v>http://www.ktac.org</v>
          </cell>
          <cell r="H2586" t="str">
            <v>Christian Alliance Louey Choy Kwan Lok Kindergarten 宣道會雷蔡群樂幼稚園</v>
          </cell>
        </row>
        <row r="2587">
          <cell r="H2587" t="str">
            <v>Christian Alliance Mercy Church 基督教宣道信愛堂</v>
          </cell>
        </row>
        <row r="2588">
          <cell r="D2588" t="str">
            <v>http://maps.google.com.hk</v>
          </cell>
          <cell r="E2588" t="str">
            <v>KOWLOON TONG CHURCH OF THE CHINESE CHRISTIAN AND MISSIONARY ALLIANCE, THE</v>
          </cell>
          <cell r="F2588" t="str">
            <v>香港九龍塘基督教中華宣道會</v>
          </cell>
          <cell r="G2588" t="str">
            <v>http://www.ktac.org</v>
          </cell>
          <cell r="H2588" t="str">
            <v>Christian Alliance P.C. Lau Memorial International School 宣道會劉平齋紀念國際學校</v>
          </cell>
        </row>
        <row r="2589">
          <cell r="D2589" t="str">
            <v>http://www.caswcmc.edu.hk/</v>
          </cell>
          <cell r="E2589" t="str">
            <v>KOWLOON TONG CHURCH OF THE CHINESE CHRISTIAN AND MISSIONARY ALLIANCE, THE</v>
          </cell>
          <cell r="F2589" t="str">
            <v>香港九龍塘基督教中華宣道會</v>
          </cell>
          <cell r="G2589" t="str">
            <v>http://www.ktac.org</v>
          </cell>
          <cell r="H2589" t="str">
            <v>Christian Alliance S W Chan Memorial College 宣道會陳朱素華紀念中學</v>
          </cell>
        </row>
        <row r="2590">
          <cell r="D2590" t="str">
            <v>http://www.casyymps.edu.hk/</v>
          </cell>
          <cell r="E2590" t="str">
            <v>KOWLOON TONG CHURCH OF THE CHINESE CHRISTIAN AND MISSIONARY ALLIANCE, THE</v>
          </cell>
          <cell r="F2590" t="str">
            <v>香港九龍塘基督教中華宣道會</v>
          </cell>
          <cell r="G2590" t="str">
            <v>http://www.ktac.org</v>
          </cell>
          <cell r="H2590" t="str">
            <v>Christian Alliance S Y Yeh Memorial Primary School 宣道會葉紹蔭紀念小學</v>
          </cell>
        </row>
        <row r="2591">
          <cell r="D2591" t="str">
            <v>http://www.scc.edu.hk/index/index09.aspx?nnnid=1</v>
          </cell>
          <cell r="E2591" t="str">
            <v>KOWLOON TONG CHURCH OF THE CHINESE CHRISTIAN AND MISSIONARY ALLIANCE, THE</v>
          </cell>
          <cell r="F2591" t="str">
            <v>香港九龍塘基督教中華宣道會</v>
          </cell>
          <cell r="G2591" t="str">
            <v>http://www.ktac.org</v>
          </cell>
          <cell r="H2591" t="str">
            <v>Christian Alliance S.C. Chan Memorial College 香港九龍塘基督教中華宣道會陳瑞芝紀念中學</v>
          </cell>
        </row>
        <row r="2592">
          <cell r="D2592" t="str">
            <v>http://www.caclwtkg.edu.hk/</v>
          </cell>
          <cell r="E2592" t="str">
            <v>KOWLOON TONG CHURCH OF THE CHINESE CHRISTIAN AND MISSIONARY ALLIANCE, THE</v>
          </cell>
          <cell r="F2592" t="str">
            <v>香港九龍塘基督教中華宣道會</v>
          </cell>
          <cell r="G2592" t="str">
            <v>http://www.ktac.org</v>
          </cell>
          <cell r="H2592" t="str">
            <v>Christian Alliance Sau Mau Ping Chen Lee Wing Tsing Kindergarten 宣道會秀茂坪陳李詠貞幼稚園</v>
          </cell>
        </row>
        <row r="2593">
          <cell r="D2593" t="str">
            <v>http://www.caclwtkg.edu.hk/</v>
          </cell>
          <cell r="E2593" t="str">
            <v>KOWLOON TONG CHURCH OF THE CHINESE CHRISTIAN AND MISSIONARY ALLIANCE, THE</v>
          </cell>
          <cell r="F2593" t="str">
            <v>香港九龍塘基督教中華宣道會</v>
          </cell>
          <cell r="G2593" t="str">
            <v>http://www.ktac.org</v>
          </cell>
          <cell r="H2593" t="str">
            <v>Christian Alliance Sau Mau Ping Chen Lee Wing Tsing Nursery 宣道會秀茂坪陳李詠貞幼兒園</v>
          </cell>
        </row>
        <row r="2594">
          <cell r="D2594" t="str">
            <v>http://www.catshcc.edu.hk</v>
          </cell>
          <cell r="E2594" t="str">
            <v>KOWLOON TONG CHURCH OF THE CHINESE CHRISTIAN AND MISSIONARY ALLIANCE, THE</v>
          </cell>
          <cell r="F2594" t="str">
            <v>香港九龍塘基督教中華宣道會</v>
          </cell>
          <cell r="G2594" t="str">
            <v>http://www.ktac.org</v>
          </cell>
          <cell r="H2594" t="str">
            <v>Christian Alliance Toi Shan H.C. Chan Primary School Of The Kowloon Tong Church Of The Chinese Christian And Missionary Alliance, Hong Kong 香港九龍塘基督教中華宣道會台山陳元喜小學</v>
          </cell>
        </row>
        <row r="2595">
          <cell r="D2595" t="str">
            <v>http://www.cmacuhk.org.hk</v>
          </cell>
          <cell r="E2595" t="str">
            <v>CHRISTIAN &amp; MISSIONARY ALLIANCE CHURCH UNION HONG KONG LIMITED</v>
          </cell>
          <cell r="F2595" t="str">
            <v>基督教宣道會香港區聯會有限公司</v>
          </cell>
          <cell r="G2595" t="str">
            <v>/en/donation/search/ngodetails.aspx?ID=191</v>
          </cell>
          <cell r="H2595" t="str">
            <v>Christian And Missionary Alliance Kwai Chung Church 基督教宣道會葵涌堂</v>
          </cell>
        </row>
        <row r="2596">
          <cell r="D2596" t="str">
            <v>http://www.taiwochurch.org</v>
          </cell>
          <cell r="E2596" t="str">
            <v>CHRISTIAN &amp; MISSIONARY ALLIANCE CHURCH UNION HONG KONG LIMITED</v>
          </cell>
          <cell r="F2596" t="str">
            <v>基督教宣道會香港區聯會有限公司</v>
          </cell>
          <cell r="G2596" t="str">
            <v>/en/donation/search/ngodetails.aspx?ID=191</v>
          </cell>
          <cell r="H2596" t="str">
            <v>Christian And Missionary Alliance Tai Wo Church 基督教宣道會太和堂</v>
          </cell>
        </row>
        <row r="2597">
          <cell r="D2597" t="str">
            <v>http://www.gamblers-recovery.org/donation</v>
          </cell>
          <cell r="H2597" t="str">
            <v>Christian Anonymous Counseling Centre 基督教互助輔導中心</v>
          </cell>
        </row>
        <row r="2598">
          <cell r="D2598" t="str">
            <v>http://www.hk-cas.org</v>
          </cell>
          <cell r="H2598" t="str">
            <v xml:space="preserve">Christian Artist Summit </v>
          </cell>
        </row>
        <row r="2599">
          <cell r="H2599" t="str">
            <v>Christian Blessed Charity Church 基督教恩祐教會</v>
          </cell>
        </row>
        <row r="2600">
          <cell r="H2600" t="str">
            <v>Christian Booksellers Association (Hk) 香港基督教零售業協會</v>
          </cell>
        </row>
        <row r="2601">
          <cell r="H2601" t="str">
            <v>Christian Canaan Truth Guidance Centre 基督教迦南真理善導中心</v>
          </cell>
        </row>
        <row r="2602">
          <cell r="D2602" t="str">
            <v>http://www.cccmk.org.hk</v>
          </cell>
          <cell r="E2602" t="str">
            <v>CHRISTIAN CENTRAL CHURCH (MONGKOK) LIMITED</v>
          </cell>
          <cell r="F2602" t="str">
            <v>基督中心堂(旺角)有限公司</v>
          </cell>
          <cell r="G2602" t="str">
            <v>http://www.cccmk.org.hk</v>
          </cell>
          <cell r="H2602" t="str">
            <v>Christian Central Church 基督中心堂(旺恩堂)</v>
          </cell>
        </row>
        <row r="2603">
          <cell r="D2603" t="str">
            <v>http://www.cccjor.org.hk</v>
          </cell>
          <cell r="H2603" t="str">
            <v>Christian Central Church (Jordan) 基督中心堂(佐敦)</v>
          </cell>
        </row>
        <row r="2604">
          <cell r="H2604" t="str">
            <v>Christian Central Church (Kowloon Tong) 基督中心堂(九龍塘)</v>
          </cell>
        </row>
        <row r="2605">
          <cell r="D2605" t="str">
            <v>http://www.cccmk.org.hk</v>
          </cell>
          <cell r="H2605" t="str">
            <v>Christian Central Church (Mongkok) 基督中心堂(旺角)</v>
          </cell>
        </row>
        <row r="2606">
          <cell r="D2606" t="str">
            <v>http://www.ccctw.org.hk/tmtt.htm</v>
          </cell>
          <cell r="H2606" t="str">
            <v>Christian Central Church (Tsuen Mei) 基督中心堂(荃美)</v>
          </cell>
        </row>
        <row r="2607">
          <cell r="D2607" t="str">
            <v>http://www.ccctw.org.hk</v>
          </cell>
          <cell r="H2607" t="str">
            <v>Christian Central Church (Tsuen Wan) 基督中心堂(荃灣)</v>
          </cell>
        </row>
        <row r="2608">
          <cell r="H2608" t="str">
            <v>Christian Charismatic Church 基督靈恩教會</v>
          </cell>
        </row>
        <row r="2609">
          <cell r="H2609" t="str">
            <v>Christian Cherith Brook Service Center , The 基督教基立溪服務中心</v>
          </cell>
        </row>
        <row r="2610">
          <cell r="H2610" t="str">
            <v>Christian Cherith Ministry Institute , The 基督教基立聖工學院</v>
          </cell>
        </row>
        <row r="2611">
          <cell r="E2611" t="str">
            <v>CHRISTIAN CHERITH MINISTRY INSTITUTE, THE</v>
          </cell>
          <cell r="F2611" t="str">
            <v>基督教基立聖工學院</v>
          </cell>
          <cell r="H2611" t="str">
            <v>Christian Cherith Ministry Institute , The 基督教基立聖工學院</v>
          </cell>
        </row>
        <row r="2612">
          <cell r="H2612" t="str">
            <v>Christian Church Of Abiding Love Association 基督教恩愛堂協會</v>
          </cell>
        </row>
        <row r="2613">
          <cell r="D2613" t="str">
            <v>http://www.zhongfuchurch.org.hk/introdution.html</v>
          </cell>
          <cell r="H2613" t="str">
            <v>Christian Church Of Chinese Ministry - Hong Kong 基督教中福教會</v>
          </cell>
        </row>
        <row r="2614">
          <cell r="D2614" t="str">
            <v>http://www.ccdg.info</v>
          </cell>
          <cell r="H2614" t="str">
            <v>Christian Church Of Divine Grace, The 主恩靈糧堂</v>
          </cell>
        </row>
        <row r="2615">
          <cell r="D2615" t="str">
            <v>http://www.church-ccdp.org.hk</v>
          </cell>
          <cell r="H2615" t="str">
            <v>Christian Church Of Divine Providence 基督教以勒教會</v>
          </cell>
        </row>
        <row r="2616">
          <cell r="H2616" t="str">
            <v>Christian Church Of Eternal Blessing 基督教恆福教會</v>
          </cell>
        </row>
        <row r="2617">
          <cell r="D2617" t="str">
            <v>http://www.etruth.org.hk</v>
          </cell>
          <cell r="H2617" t="str">
            <v>Christian Church Of Eternal Truth , The 基督教會恆道堂</v>
          </cell>
        </row>
        <row r="2618">
          <cell r="H2618" t="str">
            <v>Christian Church Of Friends Of Christ 基督教恩友會</v>
          </cell>
        </row>
        <row r="2619">
          <cell r="H2619" t="str">
            <v>Christian Church Of Glory 基督教基耀會</v>
          </cell>
        </row>
        <row r="2620">
          <cell r="H2620" t="str">
            <v>Christian Church Of Living Faith, , The 基督教信生會</v>
          </cell>
        </row>
        <row r="2621">
          <cell r="D2621" t="str">
            <v>http://www.yanoi.org.hk</v>
          </cell>
          <cell r="H2621" t="str">
            <v>Christian Church Of Love Kwun Tong 基督教仁愛教會</v>
          </cell>
        </row>
        <row r="2622">
          <cell r="H2622" t="str">
            <v>Christian Church Of Mustard Seed 基督教芥菜種子堂</v>
          </cell>
        </row>
        <row r="2623">
          <cell r="D2623" t="str">
            <v>http://www.cc-s.org</v>
          </cell>
          <cell r="H2623" t="str">
            <v>Christian Church Of Shepherd 基督教靈牧教會</v>
          </cell>
        </row>
        <row r="2624">
          <cell r="H2624" t="str">
            <v>Christian Church Of The Truth And Life 基督教真理生命堂</v>
          </cell>
        </row>
        <row r="2625">
          <cell r="H2625" t="str">
            <v>Christian City Mission Church 基督教城市使命教會</v>
          </cell>
        </row>
        <row r="2626">
          <cell r="E2626" t="str">
            <v>HONG KONG INTERNATIONAL INSTITUTE OF MUSIC</v>
          </cell>
          <cell r="F2626" t="str">
            <v>香港國際音樂學校</v>
          </cell>
          <cell r="G2626" t="str">
            <v>http://www.hkiim.edu.hk</v>
          </cell>
          <cell r="H2626" t="str">
            <v>Christian Commission Church 基督使命堂</v>
          </cell>
        </row>
        <row r="2627">
          <cell r="H2627" t="str">
            <v>Christian Communication Inc. Of Hong Kong 香港恩福協會</v>
          </cell>
        </row>
        <row r="2628">
          <cell r="D2628" t="str">
            <v>http://www.ccconnected.org</v>
          </cell>
          <cell r="H2628" t="str">
            <v>Christian Communications Connected 國證網絡</v>
          </cell>
        </row>
        <row r="2629">
          <cell r="D2629" t="str">
            <v>http://www.ccintl.org</v>
          </cell>
          <cell r="H2629" t="str">
            <v>Christian Communications International 國際福音證主協會</v>
          </cell>
        </row>
        <row r="2630">
          <cell r="H2630" t="str">
            <v>Christian Communications 福音證主協會</v>
          </cell>
        </row>
        <row r="2631">
          <cell r="H2631" t="str">
            <v>Christian Community Service Centre 基督徒社區服事中心</v>
          </cell>
        </row>
        <row r="2632">
          <cell r="H2632" t="str">
            <v>Christian Community Service Network 基督教社區服務網絡</v>
          </cell>
        </row>
        <row r="2633">
          <cell r="D2633" t="str">
            <v>http://www.cca.org.hk</v>
          </cell>
          <cell r="H2633" t="str">
            <v xml:space="preserve">Christian Conference Of Asia </v>
          </cell>
        </row>
        <row r="2634">
          <cell r="H2634" t="str">
            <v>Christian Contemplative Spirituality Institute 基督教靜觀靈修學會</v>
          </cell>
        </row>
        <row r="2635">
          <cell r="H2635" t="str">
            <v>Christian Convention Centre (Hk) 香港基督徒聚會中心</v>
          </cell>
        </row>
        <row r="2636">
          <cell r="H2636" t="str">
            <v>Christian Cornerstone Church 基石教會</v>
          </cell>
        </row>
        <row r="2637">
          <cell r="H2637" t="str">
            <v>Christian Cultural Society 基督教文化學會</v>
          </cell>
        </row>
        <row r="2638">
          <cell r="H2638" t="str">
            <v>Christian Director Tang Hon Kwan And Principal Chan Yau Kwong Mother And Daughter Memorial Education Fund 基督教鄧侃筠主任陳由廣校長母女紀念教育基金</v>
          </cell>
        </row>
        <row r="2639">
          <cell r="H2639" t="str">
            <v xml:space="preserve">Christian Discipling Mission </v>
          </cell>
        </row>
        <row r="2640">
          <cell r="H2640" t="str">
            <v>Christian Drama Association (Hong Kong) 香港福音劇團</v>
          </cell>
        </row>
        <row r="2641">
          <cell r="D2641" t="str">
            <v>http://www.ebenezerhall.org</v>
          </cell>
          <cell r="H2641" t="str">
            <v>Christian Ebenezer Hall 基督教以便以謝堂</v>
          </cell>
        </row>
        <row r="2642">
          <cell r="H2642" t="str">
            <v>Christian Education Carmel Association 迦密基督教教育</v>
          </cell>
        </row>
        <row r="2643">
          <cell r="E2643" t="str">
            <v>LUTHERAN CHURCH - HONG KONG SYNOD LIMITED, THE</v>
          </cell>
          <cell r="F2643" t="str">
            <v>香港路德會有限公司</v>
          </cell>
          <cell r="G2643" t="str">
            <v>http://www.lutheran.org.hk/tsunami.html</v>
          </cell>
          <cell r="H2643" t="str">
            <v xml:space="preserve">Christian Education Committee, Lchks </v>
          </cell>
        </row>
        <row r="2644">
          <cell r="E2644" t="str">
            <v>EVANGELICAL LUTHERAN CHURCH OF HONG KONG, THE</v>
          </cell>
          <cell r="F2644" t="str">
            <v>基督教香港信義會</v>
          </cell>
          <cell r="G2644" t="str">
            <v>http://www.elchk.org.hk</v>
          </cell>
          <cell r="H2644" t="str">
            <v>Christian Education Department, Elchk 基督教香港信義會宗教教育部</v>
          </cell>
        </row>
        <row r="2645">
          <cell r="H2645" t="str">
            <v>Christian Elim Coaching Centre 基督教以琳扶植培訓中心</v>
          </cell>
        </row>
        <row r="2646">
          <cell r="H2646" t="str">
            <v>Christian Eternal Grace Services Centre 基督教恆恩服務中心</v>
          </cell>
        </row>
        <row r="2647">
          <cell r="H2647" t="str">
            <v>Christian Eternity Evangelical Center 基督徒永恒播道中心</v>
          </cell>
        </row>
        <row r="2648">
          <cell r="H2648" t="str">
            <v>Christian Evangelical Centre Ci En Church 基督教佈道中心慈恩堂</v>
          </cell>
        </row>
        <row r="2649">
          <cell r="E2649" t="str">
            <v>CHRISTIAN EVANGELICAL CENTRE</v>
          </cell>
          <cell r="F2649" t="str">
            <v>基督教佈道中心</v>
          </cell>
          <cell r="H2649" t="str">
            <v>Christian Evangelical Centre Hou En Chapel 基督教佈道中心厚恩福音堂</v>
          </cell>
        </row>
        <row r="2650">
          <cell r="D2650" t="str">
            <v>http://www.huaen.org</v>
          </cell>
          <cell r="H2650" t="str">
            <v>Christian Evangelical Centre Hua En Church 基督教佈道中心華恩堂</v>
          </cell>
        </row>
        <row r="2651">
          <cell r="H2651" t="str">
            <v>Christian Evangelical Centre 基督教佈道中心</v>
          </cell>
        </row>
        <row r="2652">
          <cell r="E2652" t="str">
            <v>CHRISTIAN EVANGELICAL CENTRE</v>
          </cell>
          <cell r="F2652" t="str">
            <v>基督教佈道中心</v>
          </cell>
          <cell r="H2652" t="str">
            <v>Christian Evangelical Centre Lok Fu Kindergarten 基督教佈道中心樂富幼稚園</v>
          </cell>
        </row>
        <row r="2653">
          <cell r="H2653" t="str">
            <v>Christian Evangelical Centre Nian En Church 基督教佈道中心念恩堂</v>
          </cell>
        </row>
        <row r="2654">
          <cell r="E2654" t="str">
            <v>CHRISTIAN EVANGELICAL ZION CHURCH LIMITED</v>
          </cell>
          <cell r="F2654" t="str">
            <v>基督教錫安傳道會有限公司</v>
          </cell>
          <cell r="G2654" t="str">
            <v>http://www.cezion.org.hk</v>
          </cell>
          <cell r="H2654" t="str">
            <v>Christian Evangelical Zion Church - Heavenly Peace Chapel 基督教錫安傳道會 - 天安堂</v>
          </cell>
        </row>
        <row r="2655">
          <cell r="D2655" t="str">
            <v>http://www.cezion.org.hk</v>
          </cell>
          <cell r="H2655" t="str">
            <v>Christian Evangelical Zion Church 基督教錫安傳道會</v>
          </cell>
        </row>
        <row r="2656">
          <cell r="D2656" t="str">
            <v>http://www.excelmission.com</v>
          </cell>
          <cell r="H2656" t="str">
            <v>Christian Excellence Mission 基督教卓越使團</v>
          </cell>
        </row>
        <row r="2657">
          <cell r="H2657" t="str">
            <v>Christian Faith Church Company 基督教堅信堂</v>
          </cell>
        </row>
        <row r="2658">
          <cell r="D2658" t="str">
            <v>http://www.homeofchristians.org</v>
          </cell>
          <cell r="H2658" t="str">
            <v>Christian Family , The 基督徒之家</v>
          </cell>
        </row>
        <row r="2659">
          <cell r="E2659" t="str">
            <v>CHRISTIAN FAMILY SERVICE CENTRE</v>
          </cell>
          <cell r="F2659" t="str">
            <v>基督教家庭服務中心</v>
          </cell>
          <cell r="G2659" t="str">
            <v>/en/donation/search/ngodetails.aspx?ID=52</v>
          </cell>
          <cell r="H2659" t="str">
            <v>Christian Family Service Centre Causeway Bay Chinese Medicine Health Centre 基督教家庭服務中心銅鑼灣中醫健康中心</v>
          </cell>
        </row>
        <row r="2660">
          <cell r="E2660" t="str">
            <v>CHRISTIAN FAMILY SERVICE CENTRE</v>
          </cell>
          <cell r="F2660" t="str">
            <v>基督教家庭服務中心</v>
          </cell>
          <cell r="G2660" t="str">
            <v>/en/donation/search/ngodetails.aspx?ID=52</v>
          </cell>
          <cell r="H2660" t="str">
            <v>Christian Family Service Centre Cheerland Child Care Centre 基督教家庭服務中心趣樂幼兒中心</v>
          </cell>
        </row>
        <row r="2661">
          <cell r="E2661" t="str">
            <v>CHRISTIAN FAMILY SERVICE CENTRE</v>
          </cell>
          <cell r="F2661" t="str">
            <v>基督教家庭服務中心</v>
          </cell>
          <cell r="G2661" t="str">
            <v>/en/donation/search/ngodetails.aspx?ID=52</v>
          </cell>
          <cell r="H2661" t="str">
            <v>Christian Family Service Centre Cheerland Kindergarten 基督教家庭服務中心趣樂幼稚園</v>
          </cell>
        </row>
        <row r="2662">
          <cell r="H2662" t="str">
            <v>Christian Family Service Centre Dental Services 基督教家庭服務中心牙科服務</v>
          </cell>
        </row>
        <row r="2663">
          <cell r="E2663" t="str">
            <v>CHRISTIAN FAMILY SERVICE CENTRE</v>
          </cell>
          <cell r="F2663" t="str">
            <v>基督教家庭服務中心</v>
          </cell>
          <cell r="G2663" t="str">
            <v>/en/donation/search/ngodetails.aspx?ID=52</v>
          </cell>
          <cell r="H2663" t="str">
            <v>Christian Family Service Centre Lei Yue Mun Neighbourhood Level Community Development Project 基督教家庭服務中心鯉魚門社區服務處</v>
          </cell>
        </row>
        <row r="2664">
          <cell r="E2664" t="str">
            <v>CHRISTIAN FAMILY SERVICE CENTRE</v>
          </cell>
          <cell r="F2664" t="str">
            <v>基督教家庭服務中心</v>
          </cell>
          <cell r="G2664" t="str">
            <v>/en/donation/search/ngodetails.aspx?ID=52</v>
          </cell>
          <cell r="H2664" t="str">
            <v>Christian Family Service Centre Medical Clinic 基督教家庭服務中心醫務所</v>
          </cell>
        </row>
        <row r="2665">
          <cell r="E2665" t="str">
            <v>CHRISTIAN FAMILY SERVICE CENTRE</v>
          </cell>
          <cell r="F2665" t="str">
            <v>基督教家庭服務中心</v>
          </cell>
          <cell r="G2665" t="str">
            <v>/en/donation/search/ngodetails.aspx?ID=52</v>
          </cell>
          <cell r="H2665" t="str">
            <v>Christian Family Service Centre Tak Tin 基督教家庭服務中心德田幼稚園</v>
          </cell>
        </row>
        <row r="2666">
          <cell r="E2666" t="str">
            <v>CHRISTIAN FAMILY SERVICE CENTRE</v>
          </cell>
          <cell r="F2666" t="str">
            <v>基督教家庭服務中心</v>
          </cell>
          <cell r="G2666" t="str">
            <v>/en/donation/search/ngodetails.aspx?ID=52</v>
          </cell>
          <cell r="H2666" t="str">
            <v>Christian Family Service Centre Tak Tin Day Nursery 基督教家庭服務中心德田幼兒園</v>
          </cell>
        </row>
        <row r="2667">
          <cell r="E2667" t="str">
            <v>CHRISTIAN FAMILY SERVICE CENTRE</v>
          </cell>
          <cell r="F2667" t="str">
            <v>基督教家庭服務中心</v>
          </cell>
          <cell r="G2667" t="str">
            <v>/en/donation/search/ngodetails.aspx?ID=52</v>
          </cell>
          <cell r="H2667" t="str">
            <v>Christian Family Service Centre-The Chinese University Of Hong Kong Chinese Medicine Centre For Training And Research (Ngau Tau Kok) 基督教家庭服務中心--香港中文大學中醫教研中心(牛頭角)</v>
          </cell>
        </row>
        <row r="2668">
          <cell r="D2668" t="str">
            <v>http://www.hkcfc.org</v>
          </cell>
          <cell r="H2668" t="str">
            <v>Christian Fellowship Centre, The 基督徒會堂</v>
          </cell>
        </row>
        <row r="2669">
          <cell r="D2669" t="str">
            <v>http://www.p-care.org.hk</v>
          </cell>
          <cell r="H2669" t="str">
            <v>Christian Fellowship Of Pastoral Care For Youth, 基督教青少年牧養團契</v>
          </cell>
        </row>
        <row r="2670">
          <cell r="H2670" t="str">
            <v>Christian Fellowship Queen Elizabeth Hospital, The 伊利沙伯醫院基督徒團契</v>
          </cell>
        </row>
        <row r="2671">
          <cell r="D2671" t="str">
            <v>http://www.pwhcf.org</v>
          </cell>
          <cell r="H2671" t="str">
            <v>Christian Fellowship, Prince Of Wales Hospital, The 威爾斯親王醫院基督徒團契</v>
          </cell>
        </row>
        <row r="2672">
          <cell r="H2672" t="str">
            <v>Christian Fruitful Elderly Services Centre 基督教福溢長者服務中心</v>
          </cell>
        </row>
        <row r="2673">
          <cell r="E2673" t="str">
            <v>CHRISTIAN GALILEE CHURCH</v>
          </cell>
          <cell r="F2673" t="str">
            <v>基督教會加利利堂</v>
          </cell>
          <cell r="H2673" t="str">
            <v xml:space="preserve">Christian Galilee Church Lam Tin Study Centre </v>
          </cell>
        </row>
        <row r="2674">
          <cell r="H2674" t="str">
            <v>Christian Galilee Church 基督教會加利利堂</v>
          </cell>
        </row>
        <row r="2675">
          <cell r="D2675" t="str">
            <v>http://www.cggc.org.hk</v>
          </cell>
          <cell r="H2675" t="str">
            <v>Christian Glorify Grace Church 基督教顯恩堂</v>
          </cell>
        </row>
        <row r="2676">
          <cell r="H2676" t="str">
            <v>Glory Christian Church 基督教榮光堂</v>
          </cell>
        </row>
        <row r="2677">
          <cell r="H2677" t="str">
            <v>Christian Glory Community Church 基督教榮耀社區教會</v>
          </cell>
        </row>
        <row r="2678">
          <cell r="H2678" t="str">
            <v>Christian Glory Evangelical Church 基督教榮美褔音堂</v>
          </cell>
        </row>
        <row r="2679">
          <cell r="H2679" t="str">
            <v>Christian Gospel Assembly 基督福音聚會所</v>
          </cell>
        </row>
        <row r="2680">
          <cell r="H2680" t="str">
            <v>Christian Gospel Church Of Love 基督教仁愛福音教會</v>
          </cell>
        </row>
        <row r="2681">
          <cell r="H2681" t="str">
            <v>Christian Gospel Disciples Church 基督門徒福音會</v>
          </cell>
        </row>
        <row r="2682">
          <cell r="H2682" t="str">
            <v>Christian Gospel Disciples Church (Central Branch) 基督門徒福音會 -中環分會</v>
          </cell>
        </row>
        <row r="2683">
          <cell r="H2683" t="str">
            <v>Christian Gospel Disciples Church (Eucharistos Branch) 基督門徒福音會(感恩堂)</v>
          </cell>
        </row>
        <row r="2684">
          <cell r="H2684" t="str">
            <v>Christian Gospel Disciples Church (Kwai Chung Logos Branch) 基督門徒福音會(葵涌聖道堂)</v>
          </cell>
        </row>
        <row r="2685">
          <cell r="H2685" t="str">
            <v>Christian Gospel Disciples Church (Kwun Tong Branch) 基督門徒福音會(觀塘分會)</v>
          </cell>
        </row>
        <row r="2686">
          <cell r="D2686" t="str">
            <v>http://www.mk.christiandiscipleschurch.org.hk</v>
          </cell>
          <cell r="H2686" t="str">
            <v>Christian Gospel Disciples Church (Mongkok Branch) 基督門徒福音會(旺角分會)</v>
          </cell>
        </row>
        <row r="2687">
          <cell r="H2687" t="str">
            <v>Christian Gospel Disciples Church (Sai Wan Ho Branch) 基督門徒福音會(西灣河分會)</v>
          </cell>
        </row>
        <row r="2688">
          <cell r="H2688" t="str">
            <v>Christian Gospel Disciples Church (Tai Po Branch) 基督門徒福音會(大埔分會)</v>
          </cell>
        </row>
        <row r="2689">
          <cell r="D2689" t="str">
            <v>http://www.tko.christiandiscipleschurch.org.hk</v>
          </cell>
          <cell r="H2689" t="str">
            <v>Christian Gospel Disciples Church (Tseung Kwan O Branch) 基督門徒福音會(將軍澳分會)</v>
          </cell>
        </row>
        <row r="2690">
          <cell r="H2690" t="str">
            <v>Christian Gospel Disciples Church (Tsuen Wan Branch) 基督門徒福音會(荃灣分會)</v>
          </cell>
        </row>
        <row r="2691">
          <cell r="H2691" t="str">
            <v>Christian Gospel Hall 基督徒福音堂</v>
          </cell>
        </row>
        <row r="2692">
          <cell r="D2692" t="str">
            <v>http://www.gracechapel.org.hk</v>
          </cell>
          <cell r="H2692" t="str">
            <v>Christian Grace Chapel , The 基督教基恩會</v>
          </cell>
        </row>
        <row r="2693">
          <cell r="D2693" t="str">
            <v>http://www.gcchk.net</v>
          </cell>
          <cell r="H2693" t="str">
            <v>Christian Grace Church 基督教主恩堂</v>
          </cell>
        </row>
        <row r="2694">
          <cell r="H2694" t="str">
            <v>Christian Heavenly Grace Church 基督教天恩堂</v>
          </cell>
        </row>
        <row r="2695">
          <cell r="H2695" t="str">
            <v xml:space="preserve">Christian Home Of Faith &amp; Grace Company , The </v>
          </cell>
        </row>
        <row r="2696">
          <cell r="H2696" t="str">
            <v>Christian Home Of Faith &amp; Grace Company , The 基督教恩信之家</v>
          </cell>
        </row>
        <row r="2697">
          <cell r="D2697" t="str">
            <v>http://www.joyfulmission.org/</v>
          </cell>
          <cell r="H2697" t="str">
            <v>Christian Joyful Spirit Life Development Centre 基督教樂寧生命發展中心</v>
          </cell>
        </row>
        <row r="2698">
          <cell r="H2698" t="str">
            <v>Christian Kau Wah Keng Shun Tak Church 九華徑基督教會信得堂</v>
          </cell>
        </row>
        <row r="2699">
          <cell r="H2699" t="str">
            <v>Christian Ladies Club 基督教儷人會</v>
          </cell>
        </row>
        <row r="2700">
          <cell r="E2700" t="str">
            <v>CHRISTIAN LEARNING MINISTRY</v>
          </cell>
          <cell r="F2700" t="str">
            <v>信徒造就協會</v>
          </cell>
          <cell r="H2700" t="str">
            <v>Christian Learning Ministry 信徒造就協會</v>
          </cell>
        </row>
        <row r="2701">
          <cell r="H2701" t="str">
            <v>Christian Learning Ministry 信徒造就協會</v>
          </cell>
        </row>
        <row r="2702">
          <cell r="H2702" t="str">
            <v>Christian Levites Foundation 基督教利未人基金會</v>
          </cell>
        </row>
        <row r="2703">
          <cell r="H2703" t="str">
            <v>Christian Liang Oi Church 基督教靈愛教會</v>
          </cell>
        </row>
        <row r="2704">
          <cell r="D2704" t="str">
            <v>http://www.hkclc.catholic.org.hk</v>
          </cell>
          <cell r="H2704" t="str">
            <v>Christian Life Community (Hong Kong) 基督生活團</v>
          </cell>
        </row>
        <row r="2705">
          <cell r="H2705" t="str">
            <v>Christian Life Press U.S.A. (H.K.) 美國生命出版社</v>
          </cell>
        </row>
        <row r="2706">
          <cell r="H2706" t="str">
            <v xml:space="preserve">Christian Lighthouse </v>
          </cell>
        </row>
        <row r="2707">
          <cell r="H2707" t="str">
            <v>Christian Ling Liang Family 基督教靈糧之家</v>
          </cell>
        </row>
        <row r="2708">
          <cell r="H2708" t="str">
            <v xml:space="preserve">Christian Listening Hong Kong </v>
          </cell>
        </row>
        <row r="2709">
          <cell r="E2709" t="str">
            <v>CLC MINISTRIES INTERNATIONAL</v>
          </cell>
          <cell r="G2709" t="str">
            <v>http://www.clcusa.org</v>
          </cell>
          <cell r="H2709" t="str">
            <v xml:space="preserve">Christian Literature Centre (The Bellman House) </v>
          </cell>
        </row>
        <row r="2710">
          <cell r="E2710" t="str">
            <v>WORD FOUNDATION,</v>
          </cell>
          <cell r="F2710" t="str">
            <v>活道基金會</v>
          </cell>
          <cell r="H2710" t="str">
            <v>Christian Literature Mission 基督教文字宣教團</v>
          </cell>
        </row>
        <row r="2711">
          <cell r="H2711" t="str">
            <v>Christian Little Angel Kindergarten 基督教小天使幼稚園</v>
          </cell>
        </row>
        <row r="2712">
          <cell r="E2712" t="str">
            <v>CHRISTIAN LITTLE ANGEL KINDERGARTEN</v>
          </cell>
          <cell r="F2712" t="str">
            <v>基督教小天使幼稚園</v>
          </cell>
          <cell r="H2712" t="str">
            <v xml:space="preserve">Christian Little Angel Kindergarten, Kam Fung Court </v>
          </cell>
        </row>
        <row r="2713">
          <cell r="E2713" t="str">
            <v>CHRISTIAN LITTLE ANGEL KINDERGARTEN</v>
          </cell>
          <cell r="F2713" t="str">
            <v>基督教小天使幼稚園</v>
          </cell>
          <cell r="H2713" t="str">
            <v xml:space="preserve">Christian Little Angel Kindergarten, Richland Gardens </v>
          </cell>
        </row>
        <row r="2714">
          <cell r="E2714" t="str">
            <v>CHRISTIAN LITTLE ANGEL KINDERGARTEN</v>
          </cell>
          <cell r="F2714" t="str">
            <v>基督教小天使幼稚園</v>
          </cell>
          <cell r="H2714" t="str">
            <v xml:space="preserve">Christian Little Angel Nursery, Kam Fung Court </v>
          </cell>
        </row>
        <row r="2715">
          <cell r="E2715" t="str">
            <v>CHRISTIAN LITTLE ANGEL KINDERGARTEN</v>
          </cell>
          <cell r="F2715" t="str">
            <v>基督教小天使幼稚園</v>
          </cell>
          <cell r="H2715" t="str">
            <v xml:space="preserve">Christian Little Angel Nursery, Richland Gardens </v>
          </cell>
        </row>
        <row r="2716">
          <cell r="E2716" t="str">
            <v>FANLING ASSEMBLY OF GOD CHURCH, LIMITED</v>
          </cell>
          <cell r="F2716" t="str">
            <v>基督教粉嶺神召會有限公司</v>
          </cell>
          <cell r="G2716" t="str">
            <v>http://www.aog.org.hk</v>
          </cell>
          <cell r="H2716" t="str">
            <v>Christian Little Tree Kindergarten 基督教小樹苗幼稚園</v>
          </cell>
        </row>
        <row r="2717">
          <cell r="H2717" t="str">
            <v>Christian Lord Leading Church 基督教主牽堂</v>
          </cell>
        </row>
        <row r="2718">
          <cell r="H2718" t="str">
            <v>Christian Love Of Shepherd Church 基督教牧愛堂</v>
          </cell>
        </row>
        <row r="2719">
          <cell r="H2719" t="str">
            <v>Christian Medical And Dental Fellowship Of Hong Kong 香港基督徒醫生及牙醫團契</v>
          </cell>
        </row>
        <row r="2720">
          <cell r="E2720" t="str">
            <v>BAPTIST OI KWAN SOCIAL SERVICE</v>
          </cell>
          <cell r="F2720" t="str">
            <v>浸信會愛羣社會服務處</v>
          </cell>
          <cell r="G2720" t="str">
            <v>/en/donation/search/ngodetails.aspx?ID=204</v>
          </cell>
          <cell r="H2720" t="str">
            <v>Christian Ministry 基督教事工</v>
          </cell>
        </row>
        <row r="2721">
          <cell r="E2721" t="str">
            <v>HONG KONG YOUNG WOMENS CHRISTIAN ASSOCIATION</v>
          </cell>
          <cell r="F2721" t="str">
            <v>香港基督教女青年會</v>
          </cell>
          <cell r="G2721" t="str">
            <v>http://ywca.org.hk</v>
          </cell>
          <cell r="H2721" t="str">
            <v>Christian Ministry Department 基督教事工部</v>
          </cell>
        </row>
        <row r="2722">
          <cell r="D2722" t="str">
            <v>http://www.hkcmi.edu</v>
          </cell>
          <cell r="H2722" t="str">
            <v>Christian Ministry Institute 牧職神學院</v>
          </cell>
        </row>
        <row r="2723">
          <cell r="D2723" t="str">
            <v>http://www.cmvip.org.hk</v>
          </cell>
          <cell r="H2723" t="str">
            <v>Christian Ministry To Visually Impaired Persons 視障人士福音中心</v>
          </cell>
        </row>
        <row r="2724">
          <cell r="H2724" t="str">
            <v>Christian Mission Church 基督徒使命教會</v>
          </cell>
        </row>
        <row r="2725">
          <cell r="D2725" t="str">
            <v>http://www.cmoinc.org/intro.html</v>
          </cell>
          <cell r="H2725" t="str">
            <v>Christian Missions Overseas 中華海外宣道協會</v>
          </cell>
        </row>
        <row r="2726">
          <cell r="H2726" t="str">
            <v>Christian Music Club 基督徒音樂會</v>
          </cell>
        </row>
        <row r="2727">
          <cell r="H2727" t="str">
            <v>Christian Nationals Evangelism Commission (Hong Kong) , The 基督教中華傳道會</v>
          </cell>
        </row>
        <row r="2728">
          <cell r="D2728" t="str">
            <v>http://www.cnecfc.org.hk</v>
          </cell>
          <cell r="H2728" t="str">
            <v>Christian Nationals Evangelism Commission Fellowship Church , The 中華傳道會中心堂</v>
          </cell>
        </row>
        <row r="2729">
          <cell r="H2729" t="str">
            <v>Christian Nationals Evangelism Commission Firm Faith Church 基督教中華傳道會堅信堂</v>
          </cell>
        </row>
        <row r="2730">
          <cell r="D2730" t="str">
            <v>http://www.cnecksc.com</v>
          </cell>
          <cell r="H2730" t="str">
            <v>Christian Nationals Evangelism Commission Kei Shek Church , The 中華傳道會基石堂</v>
          </cell>
        </row>
        <row r="2731">
          <cell r="H2731" t="str">
            <v>Christian Nationals Evangelism Commission Sweet Aroma Church Company , The 中華傳道會證基堂</v>
          </cell>
        </row>
        <row r="2732">
          <cell r="D2732" t="str">
            <v>http://www.newbeing.org.hk</v>
          </cell>
          <cell r="H2732" t="str">
            <v>Christian New Being Fellowship , The 基督教得生團契</v>
          </cell>
        </row>
        <row r="2733">
          <cell r="D2733" t="str">
            <v>http://www.newhopehk.com</v>
          </cell>
          <cell r="H2733" t="str">
            <v>Christian New Hope Fellowship 基督教新希望團契</v>
          </cell>
        </row>
        <row r="2734">
          <cell r="E2734" t="str">
            <v>LABS SOCIAL SERVICES CENTRE</v>
          </cell>
          <cell r="F2734" t="str">
            <v>互助仁愛社會服務處</v>
          </cell>
          <cell r="H2734" t="str">
            <v>Christian New Life Being Fellowship, The 基督教新生命團契</v>
          </cell>
        </row>
        <row r="2735">
          <cell r="H2735" t="str">
            <v>Christian Oikia Association 基督教愛家協會</v>
          </cell>
        </row>
        <row r="2736">
          <cell r="H2736" t="str">
            <v>Christian Philadelphia Church (Hong Kong) 基督教非拉鐵非教會</v>
          </cell>
        </row>
        <row r="2737">
          <cell r="H2737" t="str">
            <v>Christian Pun Shek Church 基督教磐石教會</v>
          </cell>
        </row>
        <row r="2738">
          <cell r="H2738" t="str">
            <v>Christian Renewal Association 基督教重塑會</v>
          </cell>
        </row>
        <row r="2739">
          <cell r="D2739" t="str">
            <v>http://www.crmnj.org</v>
          </cell>
          <cell r="H2739" t="str">
            <v xml:space="preserve">Christian Renewal Ministries, Inc. </v>
          </cell>
        </row>
        <row r="2740">
          <cell r="H2740" t="str">
            <v>Christian Rhema Church 基督教活道教會</v>
          </cell>
        </row>
        <row r="2741">
          <cell r="D2741" t="str">
            <v>http://www.saintyanchurch.org</v>
          </cell>
          <cell r="H2741" t="str">
            <v>Christian Saint Yan Church , The 基督教聖恩會</v>
          </cell>
        </row>
        <row r="2742">
          <cell r="D2742" t="str">
            <v>http://www.csahk.com</v>
          </cell>
          <cell r="H2742" t="str">
            <v>Christian Saints Assembly 基督教會聖徒聚會所</v>
          </cell>
        </row>
        <row r="2743">
          <cell r="D2743" t="str">
            <v>http://www.csahk.com</v>
          </cell>
          <cell r="H2743" t="str">
            <v>Christian Saints Assembly 基督教會聖徒聚會所</v>
          </cell>
        </row>
        <row r="2744">
          <cell r="H2744" t="str">
            <v>Christian Salvation Proclaiming Church 基督教傳頌救恩會</v>
          </cell>
        </row>
        <row r="2745">
          <cell r="H2745" t="str">
            <v>Christian Shanghai Church 基督教上海禮拜堂</v>
          </cell>
        </row>
        <row r="2746">
          <cell r="H2746" t="str">
            <v>Christian Sharon Social Services 基督教沙崙社會服務處</v>
          </cell>
        </row>
        <row r="2747">
          <cell r="D2747" t="str">
            <v>http://www.cstc.org.hk</v>
          </cell>
          <cell r="H2747" t="str">
            <v>Christian Shone Tao Association 基督教信道會</v>
          </cell>
        </row>
        <row r="2748">
          <cell r="E2748" t="str">
            <v>CHRISTIAN SHONE TAO ASSOCIATION LIMITED</v>
          </cell>
          <cell r="F2748" t="str">
            <v>基督教信道會有限公司</v>
          </cell>
          <cell r="G2748" t="str">
            <v>http://www.cstc.org.hk</v>
          </cell>
          <cell r="H2748" t="str">
            <v>Christian Shone Tao Association Mongkok Lock Tao Church 基督教信道會旺角樂道堂</v>
          </cell>
        </row>
        <row r="2749">
          <cell r="H2749" t="str">
            <v>Christian Shun Shan (Zion) Church 基督教會郇山堂</v>
          </cell>
        </row>
        <row r="2750">
          <cell r="D2750" t="str">
            <v>http://www.cssndp.hk</v>
          </cell>
          <cell r="E2750" t="str">
            <v>CHRISTIAN CHURCH OF DIVINE PROVIDENCE LIMITED</v>
          </cell>
          <cell r="F2750" t="str">
            <v>基督教以勒教會有限公司</v>
          </cell>
          <cell r="G2750" t="str">
            <v>http://www.church-ccdp.org.hk</v>
          </cell>
          <cell r="H2750" t="str">
            <v>Christian Social Service Network Of Divine Providence 基督教以勒社會服務網絡</v>
          </cell>
        </row>
        <row r="2751">
          <cell r="H2751" t="str">
            <v>Christian Soldiers Choral Society 基督精兵聖樂團</v>
          </cell>
        </row>
        <row r="2752">
          <cell r="D2752" t="str">
            <v>http://www.csw.org.hk/</v>
          </cell>
          <cell r="H2752" t="str">
            <v xml:space="preserve">Christian Solidarity Worldwide (Hong Kong) </v>
          </cell>
        </row>
        <row r="2753">
          <cell r="D2753" t="str">
            <v>http://www.soongun.org</v>
          </cell>
          <cell r="H2753" t="str">
            <v>Christian Soong Un Church 基督教會頌恩堂</v>
          </cell>
        </row>
        <row r="2754">
          <cell r="D2754" t="str">
            <v>http://www.csrc.org.hk</v>
          </cell>
          <cell r="H2754" t="str">
            <v>Christian Spiritual Rock Church 基督教靈磐教會</v>
          </cell>
        </row>
        <row r="2755">
          <cell r="D2755" t="str">
            <v>http://www.csccrc.org/c12.htm</v>
          </cell>
          <cell r="H2755" t="str">
            <v>Christian Study Centre On Chinese Religion And Culture 基督教中國宗教文化研究社</v>
          </cell>
        </row>
        <row r="2756">
          <cell r="H2756" t="str">
            <v>Christian Tai Po Chun Man Church 基督教大埔俊民堂</v>
          </cell>
        </row>
        <row r="2757">
          <cell r="H2757" t="str">
            <v>Christian Thai Sai Sumphan 泰人基督徒聯繫</v>
          </cell>
        </row>
        <row r="2758">
          <cell r="E2758" t="str">
            <v>CHRISTIAN THE FAITH HOPE LOVE CHURCH, THE</v>
          </cell>
          <cell r="F2758" t="str">
            <v>基督徒信望愛堂</v>
          </cell>
          <cell r="H2758" t="str">
            <v xml:space="preserve">Christian The Faith Hope Love Church After School Care Centre (Po Lam Estate) </v>
          </cell>
        </row>
        <row r="2759">
          <cell r="E2759" t="str">
            <v>CHRISTIAN THE FAITH HOPE LOVE CHURCH, THE</v>
          </cell>
          <cell r="F2759" t="str">
            <v>基督徒信望愛堂</v>
          </cell>
          <cell r="H2759" t="str">
            <v xml:space="preserve">Christian The Faith Hope Love Church After School Care Centre (Tsui Ping Estate) </v>
          </cell>
        </row>
        <row r="2760">
          <cell r="E2760" t="str">
            <v>CHRISTIAN THE FAITH HOPE LOVE CHURCH, THE</v>
          </cell>
          <cell r="F2760" t="str">
            <v>基督徒信望愛堂</v>
          </cell>
          <cell r="H2760" t="str">
            <v>Christian The Faith Hope Love Church Study Centre, The 基督徒信望愛堂學生自修中心</v>
          </cell>
        </row>
        <row r="2761">
          <cell r="E2761" t="str">
            <v>CHRISTIAN THE FAITH HOPE LOVE CHURCH, THE</v>
          </cell>
          <cell r="F2761" t="str">
            <v>基督徒信望愛堂</v>
          </cell>
          <cell r="H2761" t="str">
            <v xml:space="preserve">Christian The Faith Hope Love Church Wah Ming Kindergarten, The </v>
          </cell>
        </row>
        <row r="2762">
          <cell r="E2762" t="str">
            <v>CHRISTIAN THE FAITH HOPE LOVE CHURCH, THE</v>
          </cell>
          <cell r="F2762" t="str">
            <v>基督徒信望愛堂</v>
          </cell>
          <cell r="H2762" t="str">
            <v>Christian The Faith Hope Love Church Yat Tung Kindergarten, The 基督徒信望愛堂逸東幼稚園</v>
          </cell>
        </row>
        <row r="2763">
          <cell r="H2763" t="str">
            <v>Christian The Faith Hope Love Church, The 基督徒信望愛堂</v>
          </cell>
        </row>
        <row r="2764">
          <cell r="H2764" t="str">
            <v>Christian The Family Of Grace 恩典之家教會</v>
          </cell>
        </row>
        <row r="2765">
          <cell r="H2765" t="str">
            <v>Christian Times 基督教時代論壇</v>
          </cell>
        </row>
        <row r="2766">
          <cell r="H2766" t="str">
            <v>Christian Truth Church , The 基督教會真道堂</v>
          </cell>
        </row>
        <row r="2767">
          <cell r="H2767" t="str">
            <v>Christian Two Little Coins Fund 基督教兩個小錢基金會</v>
          </cell>
        </row>
        <row r="2768">
          <cell r="H2768" t="str">
            <v>Christian Union Church 基督教合一教會</v>
          </cell>
        </row>
        <row r="2769">
          <cell r="D2769" t="str">
            <v>http://cwnhk.org/</v>
          </cell>
          <cell r="H2769" t="str">
            <v>Christian Women Network, Hong Kong 香港基督徒婦女網絡</v>
          </cell>
        </row>
        <row r="2770">
          <cell r="H2770" t="str">
            <v>Christian Word Calligraphy Society 聖言書藝社</v>
          </cell>
        </row>
        <row r="2771">
          <cell r="E2771" t="str">
            <v>CHRISTIAN YOUTH CENTRE KINDERGARTEN AND NURSERY LIMITED</v>
          </cell>
          <cell r="F2771" t="str">
            <v>基督教中心幼稚園暨幼兒園有限公司</v>
          </cell>
          <cell r="G2771" t="str">
            <v>http://www.cyckg.edu.hk</v>
          </cell>
          <cell r="H2771" t="str">
            <v>Christian Youth Centre Childrens Paradise 基督教中心教育學會</v>
          </cell>
        </row>
        <row r="2772">
          <cell r="D2772" t="str">
            <v>http://www.cyckg.edu.hk</v>
          </cell>
          <cell r="E2772" t="str">
            <v>CHRISTIAN YOUTH CENTRE KINDERGARTEN AND NURSERY LIMITED</v>
          </cell>
          <cell r="F2772" t="str">
            <v>基督教中心幼稚園暨幼兒園有限公司</v>
          </cell>
          <cell r="G2772" t="str">
            <v>http://www.cyckg.edu.hk</v>
          </cell>
          <cell r="H2772" t="str">
            <v>Christian Youth Centre Kindergarten 基督教中心幼稚園</v>
          </cell>
        </row>
        <row r="2773">
          <cell r="E2773" t="str">
            <v>CHRISTIAN YOUTH CENTRE KINDERGARTEN AND NURSERY LIMITED</v>
          </cell>
          <cell r="F2773" t="str">
            <v>基督教中心幼稚園暨幼兒園有限公司</v>
          </cell>
          <cell r="G2773" t="str">
            <v>http://www.cyckg.edu.hk</v>
          </cell>
          <cell r="H2773" t="str">
            <v>Christian Youth Centre Kindergarten (Yau Tong) 基督教中心幼稚園(油塘)</v>
          </cell>
        </row>
        <row r="2774">
          <cell r="D2774" t="str">
            <v>http://www.cyckg.edu.hk</v>
          </cell>
          <cell r="E2774" t="str">
            <v>CHRISTIAN YOUTH CENTRE KINDERGARTEN AND NURSERY LIMITED</v>
          </cell>
          <cell r="F2774" t="str">
            <v>基督教中心幼稚園暨幼兒園有限公司</v>
          </cell>
          <cell r="G2774" t="str">
            <v>http://www.cyckg.edu.hk</v>
          </cell>
          <cell r="H2774" t="str">
            <v>Christian Youth Centre Kindergarten And Nursery 基督教中心幼稚園暨幼兒園</v>
          </cell>
        </row>
        <row r="2775">
          <cell r="D2775" t="str">
            <v>http://www.cyckg.edu.hk</v>
          </cell>
          <cell r="H2775" t="str">
            <v>Christian Youth Centre Kindergarten And Nursery 基督教中心幼稚園暨幼兒園</v>
          </cell>
        </row>
        <row r="2776">
          <cell r="D2776" t="str">
            <v>http://www.drugrehab.com.hk/</v>
          </cell>
          <cell r="H2776" t="str">
            <v>Christian Zheng Sheng Association 基督教正生會</v>
          </cell>
        </row>
        <row r="2777">
          <cell r="D2777" t="str">
            <v>http://www.drugrehab.com.hk/zs_college.htm</v>
          </cell>
          <cell r="H2777" t="str">
            <v>Christian Zheng Sheng College 基督教正生書院</v>
          </cell>
        </row>
        <row r="2778">
          <cell r="H2778" t="str">
            <v>Christianity (Emotion And Depression Support) Association 基督教情緒支援協會</v>
          </cell>
        </row>
        <row r="2779">
          <cell r="H2779" t="str">
            <v>Christianity Mission For The Minority Group 基督教少數民族福音事工</v>
          </cell>
        </row>
        <row r="2780">
          <cell r="H2780" t="str">
            <v>Christianity Mission , The 聖道主立使團(基督教)</v>
          </cell>
        </row>
        <row r="2781">
          <cell r="D2781" t="str">
            <v>http://www.cfhks.org.hk</v>
          </cell>
          <cell r="H2781" t="str">
            <v>Christians For Hong Kong Society 基督徒關懷香港學會</v>
          </cell>
        </row>
        <row r="2782">
          <cell r="H2782" t="str">
            <v xml:space="preserve">Christs Church In Hong Kong </v>
          </cell>
        </row>
        <row r="2783">
          <cell r="D2783" t="str">
            <v>http://www.cec.org.hk</v>
          </cell>
          <cell r="H2783" t="str">
            <v>Christs Evangelical Centre (Church Of Love) 基督福音堂(主愛堂)</v>
          </cell>
        </row>
        <row r="2784">
          <cell r="D2784" t="str">
            <v>http://www.cec.org.hk</v>
          </cell>
          <cell r="H2784" t="str">
            <v>Christs Evangelical Centre (Church Of Love) 基督福音堂(主愛堂)</v>
          </cell>
        </row>
        <row r="2785">
          <cell r="D2785" t="str">
            <v>http://www.cechk.org.hk</v>
          </cell>
          <cell r="H2785" t="str">
            <v>Christs Evangelical Centre 基督福音堂</v>
          </cell>
        </row>
        <row r="2786">
          <cell r="H2786" t="str">
            <v>Christs Spirit Christian Church 基督教基心教會</v>
          </cell>
        </row>
        <row r="2787">
          <cell r="H2787" t="str">
            <v>Christs Vineyard 基督葡萄園</v>
          </cell>
        </row>
        <row r="2788">
          <cell r="H2788" t="str">
            <v>Christ-The Champions Church 基督得勝者教會</v>
          </cell>
        </row>
        <row r="2789">
          <cell r="D2789" t="str">
            <v>http://www.chuhai.edu.hk</v>
          </cell>
          <cell r="H2789" t="str">
            <v>Chu Hai College Of Higher Education 珠海學院</v>
          </cell>
        </row>
        <row r="2790">
          <cell r="H2790" t="str">
            <v>Chu Kong Plan 曙光計劃</v>
          </cell>
        </row>
        <row r="2791">
          <cell r="H2791" t="str">
            <v>Chu Kwong Charity Foundation 朱江慈善基金</v>
          </cell>
        </row>
        <row r="2792">
          <cell r="H2792" t="str">
            <v>Chu Wong Yim Fong Charitable Foundation 朱黃艷芳慈善基金</v>
          </cell>
        </row>
        <row r="2793">
          <cell r="E2793" t="str">
            <v>HONG KONG SHENG KUNG HUI FOUNDATION, THE</v>
          </cell>
          <cell r="F2793" t="str">
            <v>香港聖公會基金</v>
          </cell>
          <cell r="H2793" t="str">
            <v xml:space="preserve">Chu Yan Welfare Fund </v>
          </cell>
        </row>
        <row r="2794">
          <cell r="D2794" t="str">
            <v>http://www.chuanyan.org.hk</v>
          </cell>
          <cell r="H2794" t="str">
            <v>Chuan Yan Association 川彥社</v>
          </cell>
        </row>
        <row r="2795">
          <cell r="E2795" t="str">
            <v>HONG KONG CHRISTIAN MUTUAL IMPROVEMENT SOCIETY</v>
          </cell>
          <cell r="F2795" t="str">
            <v>香港基督教培道聯愛會</v>
          </cell>
          <cell r="H2795" t="str">
            <v>Chuang Chung Wan Social Centre For The Elderly 莊重文敬老中心</v>
          </cell>
        </row>
        <row r="2796">
          <cell r="H2796" t="str">
            <v>Chuen Chun Pai Ti Pan Kau Mau Shan Altar 全真派鐵鈑教茅山法壇</v>
          </cell>
        </row>
        <row r="2797">
          <cell r="H2797" t="str">
            <v>Chuen Lung Neighbourhood Welfare Association 川龍坊眾福利會</v>
          </cell>
        </row>
        <row r="2798">
          <cell r="H2798" t="str">
            <v>Chuen Yuen Church 全完堂</v>
          </cell>
        </row>
        <row r="2799">
          <cell r="E2799" t="str">
            <v>CHUEN YUEN CHURCH</v>
          </cell>
          <cell r="F2799" t="str">
            <v>全完堂</v>
          </cell>
          <cell r="H2799" t="str">
            <v>Chuen Yuen Church Cemetery 全完堂墓園</v>
          </cell>
        </row>
        <row r="2800">
          <cell r="E2800" t="str">
            <v>CHUEN YUEN CHURCH</v>
          </cell>
          <cell r="F2800" t="str">
            <v>全完堂</v>
          </cell>
          <cell r="H2800" t="str">
            <v>Chuen Yuen Church Kindergarten 全完堂幼稚園</v>
          </cell>
        </row>
        <row r="2801">
          <cell r="H2801" t="str">
            <v>Chui Yin Ching Shea 叙賢精舍</v>
          </cell>
        </row>
        <row r="2802">
          <cell r="D2802" t="str">
            <v>http://www.ckterrace.org.hk</v>
          </cell>
          <cell r="H2802" t="str">
            <v>Chuk Kui Terrace Association 竹居台協會</v>
          </cell>
        </row>
        <row r="2803">
          <cell r="E2803" t="str">
            <v>CHUK LAM MING TONG</v>
          </cell>
          <cell r="F2803" t="str">
            <v>竹林明堂</v>
          </cell>
          <cell r="H2803" t="str">
            <v>Chuk Lam Ming Tong Care &amp; Attention Home For The Aged 竹林明堂護理安老院</v>
          </cell>
        </row>
        <row r="2804">
          <cell r="H2804" t="str">
            <v>Chuk Lam Ming Tong 竹林明堂</v>
          </cell>
        </row>
        <row r="2805">
          <cell r="E2805" t="str">
            <v>MING TAK BUDDHIST ASSOCIATION</v>
          </cell>
          <cell r="F2805" t="str">
            <v>明德佛堂</v>
          </cell>
          <cell r="H2805" t="str">
            <v>Chuk Tak Buddhist Association 卓德佛堂</v>
          </cell>
        </row>
        <row r="2806">
          <cell r="H2806" t="str">
            <v>Chuk Yan Cheung Chun Tung Association 竹隱長春洞</v>
          </cell>
        </row>
        <row r="2807">
          <cell r="D2807" t="str">
            <v>http://www.cybc.org.hk</v>
          </cell>
          <cell r="H2807" t="str">
            <v>Chuk Yuen Baptist Church 竹園浸信會</v>
          </cell>
        </row>
        <row r="2808">
          <cell r="E2808" t="str">
            <v>HANS ANDERSEN CLUB LIMITED</v>
          </cell>
          <cell r="F2808" t="str">
            <v>安徒生會有限公司</v>
          </cell>
          <cell r="G2808" t="str">
            <v>/en/donation/search/ngodetails.aspx?ID=103</v>
          </cell>
          <cell r="H2808" t="str">
            <v>Chuk Yuen Centre 竹園中心</v>
          </cell>
        </row>
        <row r="2809">
          <cell r="D2809" t="str">
            <v>http://www.chukyuenchurch.org.hk/</v>
          </cell>
          <cell r="E2809" t="str">
            <v>KOWLOON TONG CHURCH OF THE CHINESE CHRISTIAN AND MISSIONARY ALLIANCE, THE</v>
          </cell>
          <cell r="F2809" t="str">
            <v>香港九龍塘基督教中華宣道會</v>
          </cell>
          <cell r="G2809" t="str">
            <v>http://www.ktac.org</v>
          </cell>
          <cell r="H2809" t="str">
            <v>Chuk Yuen Church 宣道會竹園堂</v>
          </cell>
        </row>
        <row r="2810">
          <cell r="E2810" t="str">
            <v>NEW LIFE PSYCHIATRIC REHABILITATION ASSOCIATION</v>
          </cell>
          <cell r="F2810" t="str">
            <v>新生精神康復會</v>
          </cell>
          <cell r="G2810" t="str">
            <v>/en/donation/search/ngodetails.aspx?ID=223</v>
          </cell>
          <cell r="H2810" t="str">
            <v>Chuk Yuen Halfway House 竹園宿舍</v>
          </cell>
        </row>
        <row r="2811">
          <cell r="E2811" t="str">
            <v>NEW LIFE PSYCHIATRIC REHABILITATION ASSOCIATION</v>
          </cell>
          <cell r="F2811" t="str">
            <v>新生精神康復會</v>
          </cell>
          <cell r="G2811" t="str">
            <v>/en/donation/search/ngodetails.aspx?ID=223</v>
          </cell>
          <cell r="H2811" t="str">
            <v>Chuk Yuen Integrated Work Centre 竹園綜合培訓中心</v>
          </cell>
        </row>
        <row r="2812">
          <cell r="H2812" t="str">
            <v>Chun Lei Christian Mission 真理基督教會</v>
          </cell>
        </row>
        <row r="2813">
          <cell r="H2813" t="str">
            <v>Chun Oi Tong 頌愛堂</v>
          </cell>
        </row>
        <row r="2814">
          <cell r="H2814" t="str">
            <v>Chun On Monastery 真安寺</v>
          </cell>
        </row>
        <row r="2815">
          <cell r="E2815" t="str">
            <v>WAI YAN ASSEMBLY OF GOD CHURCH</v>
          </cell>
          <cell r="F2815" t="str">
            <v>懷恩神召會</v>
          </cell>
          <cell r="H2815" t="str">
            <v>Chun Shek Estate Wai Yan Kindergarten 秦石幼稚園</v>
          </cell>
        </row>
        <row r="2816">
          <cell r="E2816" t="str">
            <v>MING TAK BUDDHIST ASSOCIATION</v>
          </cell>
          <cell r="F2816" t="str">
            <v>明德佛堂</v>
          </cell>
          <cell r="H2816" t="str">
            <v>Chun Tak Buddhist Association 駿德佛堂</v>
          </cell>
        </row>
        <row r="2817">
          <cell r="H2817" t="str">
            <v>Chun Tei Kok Buddhist Association 準提閣佛學會</v>
          </cell>
        </row>
        <row r="2818">
          <cell r="H2818" t="str">
            <v>Chun Tian Hua Hua Foundation 春田花花教育基金</v>
          </cell>
        </row>
        <row r="2819">
          <cell r="D2819" t="str">
            <v>http://www.cts.edu.hk/</v>
          </cell>
          <cell r="H2819" t="str">
            <v>Chun Tok School 真鐸學校</v>
          </cell>
        </row>
        <row r="2820">
          <cell r="H2820" t="str">
            <v>Chun Wo Charitable Foundation 俊和慈善基金</v>
          </cell>
        </row>
        <row r="2821">
          <cell r="H2821" t="str">
            <v>Chun Yin Educational Organisation 俊賢教育機構</v>
          </cell>
        </row>
        <row r="2822">
          <cell r="H2822" t="str">
            <v>Chung Fung Charitable Foundation 松峰慈善基金</v>
          </cell>
        </row>
        <row r="2823">
          <cell r="E2823" t="str">
            <v>WOMENS WELFARE CLUB, WESTERN DISTRICT, HONG KONG</v>
          </cell>
          <cell r="F2823" t="str">
            <v>香港西區婦女福利會</v>
          </cell>
          <cell r="H2823" t="str">
            <v>Chung Hok S/E 松鶴老人中心</v>
          </cell>
        </row>
        <row r="2824">
          <cell r="H2824" t="str">
            <v>Chung Hon Dak Foundation ,The 鍾瀚德基金會</v>
          </cell>
        </row>
        <row r="2825">
          <cell r="H2825" t="str">
            <v>Chung Kei Christian Church 基督教從基堂</v>
          </cell>
        </row>
        <row r="2826">
          <cell r="H2826" t="str">
            <v>Chung Kin Kwok Education Foundation Co., 鍾健國教育基金會</v>
          </cell>
        </row>
        <row r="2827">
          <cell r="H2827" t="str">
            <v xml:space="preserve">Chung King Ministry </v>
          </cell>
        </row>
        <row r="2828">
          <cell r="E2828" t="str">
            <v>CHUNG SHAK HEI (CHEUNG CHAU) HOME FOR THE AGED LIMITED</v>
          </cell>
          <cell r="F2828" t="str">
            <v>鍾錫熙長洲安老院有限公司</v>
          </cell>
          <cell r="G2828" t="str">
            <v>http://www.cshcc.org.hk</v>
          </cell>
          <cell r="H2828" t="str">
            <v>Chung Shak Hei (Cc) Home For The Aged 鍾鍚熙長洲安老院</v>
          </cell>
        </row>
        <row r="2829">
          <cell r="D2829" t="str">
            <v>http://www.cshcc.org.hk</v>
          </cell>
          <cell r="H2829" t="str">
            <v>Chung Shak Hei (Cheung Chau) Home For The Aged 鍾錫熙長洲安老院</v>
          </cell>
        </row>
        <row r="2830">
          <cell r="H2830" t="str">
            <v>Chung Shun Christian Church 基督教忠信堂</v>
          </cell>
        </row>
        <row r="2831">
          <cell r="D2831" t="str">
            <v>http://www.chungsing.org.hk</v>
          </cell>
          <cell r="H2831" t="str">
            <v>Chung Sing Benevolent Society 鐘聲慈善社</v>
          </cell>
        </row>
        <row r="2832">
          <cell r="E2832" t="str">
            <v>CHUNG SING BENEVOLENT SOCIETY</v>
          </cell>
          <cell r="F2832" t="str">
            <v>鐘聲慈善社</v>
          </cell>
          <cell r="G2832" t="str">
            <v>http://www.chungsing.org.hk</v>
          </cell>
          <cell r="H2832" t="str">
            <v>Chung Sing Benevolent Society Clinic 鐘聲慈善社診所</v>
          </cell>
        </row>
        <row r="2833">
          <cell r="E2833" t="str">
            <v>CHUNG SING CHURCH LIMITED</v>
          </cell>
          <cell r="F2833" t="str">
            <v>中聖教會有限公司</v>
          </cell>
          <cell r="G2833" t="str">
            <v>http://www.chc.org.hk</v>
          </cell>
          <cell r="H2833" t="str">
            <v>Chung Sing Church Bradbury Social Service Centre 中聖教會白普理社區服務中心</v>
          </cell>
        </row>
        <row r="2834">
          <cell r="D2834" t="str">
            <v>http://www.chc.org.hk</v>
          </cell>
          <cell r="H2834" t="str">
            <v>Chung Sing Church 中聖教會</v>
          </cell>
        </row>
        <row r="2835">
          <cell r="D2835" t="str">
            <v>http://www.chungsing.edu.hk</v>
          </cell>
          <cell r="H2835" t="str">
            <v>Chung Sing School, 鐘聲學校</v>
          </cell>
        </row>
        <row r="2836">
          <cell r="E2836" t="str">
            <v>FREE METHODIST CHURCH OF HONG KONG, THE</v>
          </cell>
          <cell r="F2836" t="str">
            <v>香港循理會</v>
          </cell>
          <cell r="G2836" t="str">
            <v>/en/donation/search/ngodetails.aspx?ID=89</v>
          </cell>
          <cell r="H2836" t="str">
            <v>Chung Sum Free Methodist Church 循理會忠心堂</v>
          </cell>
        </row>
        <row r="2837">
          <cell r="H2837" t="str">
            <v>Chung Tai Shan Chinese Century Of Buddhism Association 中台山中國世紀佛教協進會</v>
          </cell>
        </row>
        <row r="2838">
          <cell r="H2838" t="str">
            <v>Chung Tak Monastery Foundation 種德禪寺基金會</v>
          </cell>
        </row>
        <row r="2839">
          <cell r="H2839" t="str">
            <v>Chung Wah Tao Tak Tong 中華道德堂</v>
          </cell>
        </row>
        <row r="2840">
          <cell r="H2840" t="str">
            <v>Chung Yam Yuen Buddhism And Taoism Society Ltd 松蔭園佛道社</v>
          </cell>
        </row>
        <row r="2841">
          <cell r="H2841" t="str">
            <v>Chung Yan Society 頌仁會</v>
          </cell>
        </row>
        <row r="2842">
          <cell r="E2842" t="str">
            <v>CHUNG YEH YUK TSOI EDUCATIONAL ORGANIZATION COMPANY</v>
          </cell>
          <cell r="F2842" t="str">
            <v>中業育才教育機構</v>
          </cell>
          <cell r="H2842" t="str">
            <v>Chung Yeh Yuk Tsoi Educational Centre 中業育才教育中心</v>
          </cell>
        </row>
        <row r="2843">
          <cell r="H2843" t="str">
            <v>Chung Yeh Yuk Tsoi Educational Organization Company 中業育才教育機構</v>
          </cell>
        </row>
        <row r="2844">
          <cell r="D2844" t="str">
            <v>http://www.chungying.com</v>
          </cell>
          <cell r="H2844" t="str">
            <v>Chung Ying Theatre Company (Hk) 中英劇團</v>
          </cell>
        </row>
        <row r="2845">
          <cell r="H2845" t="str">
            <v>Chuntao Foundation 春桃基金</v>
          </cell>
        </row>
        <row r="2846">
          <cell r="H2846" t="str">
            <v>Church Assembly Hall (Christian Stewards) 教會聚會所(基督徒管家)</v>
          </cell>
        </row>
        <row r="2847">
          <cell r="H2847" t="str">
            <v>Church Assembly Hall (Christian Stewards) Tree Of Life Education Centre 教會聚會所(基督徒管家)生命樹教育中心</v>
          </cell>
        </row>
        <row r="2848">
          <cell r="H2848" t="str">
            <v>Church Body Of The China Congregational Church In Hong Kong, The 香港中華公理會全會</v>
          </cell>
        </row>
        <row r="2849">
          <cell r="H2849" t="str">
            <v>Church Body Of The Hong Kong Sheng Kung Hui 香港聖公會管業委員會</v>
          </cell>
        </row>
        <row r="2850">
          <cell r="D2850" t="str">
            <v>http://www.churchinhk.org.hk</v>
          </cell>
          <cell r="H2850" t="str">
            <v>Church In Hong Kong , The 香港教會</v>
          </cell>
        </row>
        <row r="2851">
          <cell r="E2851" t="str">
            <v>SHATIN BAPTIST CHURCH</v>
          </cell>
          <cell r="F2851" t="str">
            <v>沙田浸信會</v>
          </cell>
          <cell r="G2851" t="str">
            <v>/en/donation/search/ngodetails.aspx?ID=116</v>
          </cell>
          <cell r="H2851" t="str">
            <v>Church Ministers College 教牧裝備學院</v>
          </cell>
        </row>
        <row r="2852">
          <cell r="H2852" t="str">
            <v xml:space="preserve">Lutheran Church Of All Nations </v>
          </cell>
        </row>
        <row r="2853">
          <cell r="D2853" t="str">
            <v>http://www.kamkongkg.edu.hk</v>
          </cell>
          <cell r="E2853" t="str">
            <v>CHURCH OF CHRIST IN CHINA, CHEUNG CHAU CHURCH, THE</v>
          </cell>
          <cell r="F2853" t="str">
            <v>中華基督教會長洲堂</v>
          </cell>
          <cell r="G2853" t="str">
            <v>http://ccc.hkcccc.org/</v>
          </cell>
          <cell r="H2853" t="str">
            <v>Church Of Christ In China Cheung Chau Church Kam Kong Child Care Centre, The 中華基督教會長洲堂錦江幼兒園</v>
          </cell>
        </row>
        <row r="2854">
          <cell r="D2854" t="str">
            <v>http://www.kamkongkg.edu.hk</v>
          </cell>
          <cell r="E2854" t="str">
            <v>CHURCH OF CHRIST IN CHINA, CHEUNG CHAU CHURCH, THE</v>
          </cell>
          <cell r="F2854" t="str">
            <v>中華基督教會長洲堂</v>
          </cell>
          <cell r="G2854" t="str">
            <v>http://ccc.hkcccc.org/</v>
          </cell>
          <cell r="H2854" t="str">
            <v>Church Of Christ In China Cheung Chau Church Kam Kong Kindergarten, The 中華基督教會長洲堂錦江幼稚園</v>
          </cell>
        </row>
        <row r="2855">
          <cell r="D2855" t="str">
            <v>http://fynccc.hkcccc.org</v>
          </cell>
          <cell r="E2855" t="str">
            <v>HONG KONG COUNCIL OF THE CHURCH OF CHRIST IN CHINA, THE</v>
          </cell>
          <cell r="F2855" t="str">
            <v>中華基督教會香港區會</v>
          </cell>
          <cell r="G2855" t="str">
            <v>http://www.hkcccc.org/index.php</v>
          </cell>
          <cell r="H2855" t="str">
            <v>Church Of Christ In China Fuk Yau Child Care Centre, The 中華基督教會福幼幼兒中心</v>
          </cell>
        </row>
        <row r="2856">
          <cell r="D2856" t="str">
            <v>http://fynccc.hkcccc.org</v>
          </cell>
          <cell r="E2856" t="str">
            <v>HONG KONG COUNCIL OF THE CHURCH OF CHRIST IN CHINA, THE</v>
          </cell>
          <cell r="F2856" t="str">
            <v>中華基督教會香港區會</v>
          </cell>
          <cell r="G2856" t="str">
            <v>http://www.hkcccc.org/index.php</v>
          </cell>
          <cell r="H2856" t="str">
            <v>Church Of Christ In China Fuk Yau Kindergarten, The 中華基督教會福幼幼稚園</v>
          </cell>
        </row>
        <row r="2857">
          <cell r="D2857" t="str">
            <v>http://www.fyn2ccc.edu.hk</v>
          </cell>
          <cell r="E2857" t="str">
            <v>HONG KONG COUNCIL OF THE CHURCH OF CHRIST IN CHINA, THE</v>
          </cell>
          <cell r="F2857" t="str">
            <v>中華基督教會香港區會</v>
          </cell>
          <cell r="G2857" t="str">
            <v>http://www.hkcccc.org/index.php</v>
          </cell>
          <cell r="H2857" t="str">
            <v>Church Of Christ In China Fuk Yau No. Ii Child Care Centre Cum Day Creche 中華基督教會福幼第二幼兒中心暨育嬰園</v>
          </cell>
        </row>
        <row r="2858">
          <cell r="E2858" t="str">
            <v>HONG KONG COUNCIL OF THE CHURCH OF CHRIST IN CHINA, THE</v>
          </cell>
          <cell r="F2858" t="str">
            <v>中華基督教會香港區會</v>
          </cell>
          <cell r="G2858" t="str">
            <v>http://www.hkcccc.org/index.php</v>
          </cell>
          <cell r="H2858" t="str">
            <v>Church Of Christ In China Fuk Yau No. Ii Kindergarten, The 中華基督教會福幼第二幼稚園</v>
          </cell>
        </row>
        <row r="2859">
          <cell r="H2859" t="str">
            <v>Church Of Christ In China Kei To Church (No. 3) , The 中華基督教會基道堂(第三堂)</v>
          </cell>
        </row>
        <row r="2860">
          <cell r="D2860" t="str">
            <v>http://www.ktcmk.org</v>
          </cell>
          <cell r="H2860" t="str">
            <v>Church Of Christ In China Kei To Mongkok Church , The 中華基督教會基道旺角堂</v>
          </cell>
        </row>
        <row r="2861">
          <cell r="D2861" t="str">
            <v>http://www.ccckeito.edu.hk</v>
          </cell>
          <cell r="E2861" t="str">
            <v>HONG KONG COUNCIL OF THE CHURCH OF CHRIST IN CHINA, THE</v>
          </cell>
          <cell r="F2861" t="str">
            <v>中華基督教會香港區會</v>
          </cell>
          <cell r="G2861" t="str">
            <v>http://www.hkcccc.org/index.php</v>
          </cell>
          <cell r="H2861" t="str">
            <v>Church Of Christ In China Kei To Secondary School, The 中華基督教會基道中學</v>
          </cell>
        </row>
        <row r="2862">
          <cell r="D2862" t="str">
            <v>http://www.kttpc.com</v>
          </cell>
          <cell r="H2862" t="str">
            <v>Church Of Christ In China Kei To Tai Po Church , The 中華基督教會基道大埔堂</v>
          </cell>
        </row>
        <row r="2863">
          <cell r="D2863" t="str">
            <v>http://www.kwmwps.edu.hk</v>
          </cell>
          <cell r="E2863" t="str">
            <v>HONG KONG COUNCIL OF THE CHURCH OF CHRIST IN CHINA, THE</v>
          </cell>
          <cell r="F2863" t="str">
            <v>中華基督教會香港區會</v>
          </cell>
          <cell r="G2863" t="str">
            <v>http://www.hkcccc.org/index.php</v>
          </cell>
          <cell r="H2863" t="str">
            <v>Church Of Christ In China Kei Wai Primary School (Ma Wan), The 中華基督教會基慧小學(馬灣)</v>
          </cell>
        </row>
        <row r="2864">
          <cell r="E2864" t="str">
            <v>CHURCH OF CHRIST IN CHINA MONGKOK CHURCH, THE</v>
          </cell>
          <cell r="F2864" t="str">
            <v>中華基督教會望覺堂</v>
          </cell>
          <cell r="G2864" t="str">
            <v>http://www.cccmkc.org</v>
          </cell>
          <cell r="H2864" t="str">
            <v xml:space="preserve">Church Of Christ In China Mongkok Church, Kai Oi School, The </v>
          </cell>
        </row>
        <row r="2865">
          <cell r="D2865" t="str">
            <v>http://www.cccmkc.org</v>
          </cell>
          <cell r="H2865" t="str">
            <v>Church Of Christ In China Mongkok Church, The 中華基督教會望覺堂</v>
          </cell>
        </row>
        <row r="2866">
          <cell r="D2866" t="str">
            <v>http://mwc.hkcccc.org/</v>
          </cell>
          <cell r="H2866" t="str">
            <v>Church Of Christ In China Mui Wo Church, The 中華基督教會梅窩堂</v>
          </cell>
        </row>
        <row r="2867">
          <cell r="D2867" t="str">
            <v>http://soc.hkcccc.org</v>
          </cell>
          <cell r="E2867" t="str">
            <v>HONG KONG COUNCIL OF THE CHURCH OF CHRIST IN CHINA, THE</v>
          </cell>
          <cell r="F2867" t="str">
            <v>中華基督教會香港區會</v>
          </cell>
          <cell r="G2867" t="str">
            <v>http://www.hkcccc.org/index.php</v>
          </cell>
          <cell r="H2867" t="str">
            <v>Church Of Christ In China Shum Oi Church Kindergarten, The 中華基督教會深愛堂幼稚園</v>
          </cell>
        </row>
        <row r="2868">
          <cell r="H2868" t="str">
            <v>Church Of Christ In China Tai Kok Tsui Kei Tsun Church , The 中華基督教會大角咀基全堂</v>
          </cell>
        </row>
        <row r="2869">
          <cell r="D2869" t="str">
            <v>http://www.hktcc.org</v>
          </cell>
          <cell r="H2869" t="str">
            <v>Church Of Christ In China The Covenant Church , The 中華基督教會天約堂</v>
          </cell>
        </row>
        <row r="2870">
          <cell r="D2870" t="str">
            <v>http://tmc.hkcccc.org/</v>
          </cell>
          <cell r="H2870" t="str">
            <v>Church Of Christ In China Tuen Mun Church , The 中華基督教會屯門堂</v>
          </cell>
        </row>
        <row r="2871">
          <cell r="D2871" t="str">
            <v>http://wck.ccc.edu.hk</v>
          </cell>
          <cell r="E2871" t="str">
            <v>CHURCH OF CHRIST IN CHINA WANCHAI CHURCH, THE</v>
          </cell>
          <cell r="F2871" t="str">
            <v>中華基督教會灣仔堂</v>
          </cell>
          <cell r="G2871" t="str">
            <v>http://wanchaichurch.org</v>
          </cell>
          <cell r="H2871" t="str">
            <v>Church Of Christ In China Wanchai Church 中華基督教會灣仔堂幼稚園</v>
          </cell>
        </row>
        <row r="2872">
          <cell r="D2872" t="str">
            <v>http://wck.ccc.edu.hk</v>
          </cell>
          <cell r="E2872" t="str">
            <v>CHURCH OF CHRIST IN CHINA WANCHAI CHURCH, THE</v>
          </cell>
          <cell r="F2872" t="str">
            <v>中華基督教會灣仔堂</v>
          </cell>
          <cell r="G2872" t="str">
            <v>http://wanchaichurch.org</v>
          </cell>
          <cell r="H2872" t="str">
            <v>Church Of Christ In China Wanchai Church Nursery, The 中華基督教會灣仔堂幼兒園</v>
          </cell>
        </row>
        <row r="2873">
          <cell r="D2873" t="str">
            <v>http://wanchaichurch.org</v>
          </cell>
          <cell r="H2873" t="str">
            <v>Church Of Christ In China Wanchai Church, The 中華基督教會灣仔堂</v>
          </cell>
        </row>
        <row r="2874">
          <cell r="D2874" t="str">
            <v>http://www.ymtktc.org.hk</v>
          </cell>
          <cell r="H2874" t="str">
            <v>Church Of Christ In China Yaumati Kei To Church, The 中華基督教會油麻地基道堂</v>
          </cell>
        </row>
        <row r="2875">
          <cell r="H2875" t="str">
            <v>Church Of Christ In China Ying Wa Church , The 中華基督教會英華堂</v>
          </cell>
        </row>
        <row r="2876">
          <cell r="E2876" t="str">
            <v>CHURCH OF CHRIST IN CHINA WANCHAI CHURCH, THE</v>
          </cell>
          <cell r="F2876" t="str">
            <v>中華基督教會灣仔堂</v>
          </cell>
          <cell r="G2876" t="str">
            <v>http://wanchaichurch.org</v>
          </cell>
          <cell r="H2876" t="str">
            <v>Church Of Christ In China, Chai Wan Church Day Nursery, The 中華基督教會柴灣堂幼兒園</v>
          </cell>
        </row>
        <row r="2877">
          <cell r="D2877" t="str">
            <v>http://cwc.hkcccc.org/</v>
          </cell>
          <cell r="H2877" t="str">
            <v>Church Of Christ In China, Chai Wan Church , The 中華基督教會柴灣堂</v>
          </cell>
        </row>
        <row r="2878">
          <cell r="D2878" t="str">
            <v>http://ccc.hkcccc.org/</v>
          </cell>
          <cell r="H2878" t="str">
            <v>Church Of Christ In China, Cheung Chau Church, The 中華基督教會長洲堂</v>
          </cell>
        </row>
        <row r="2879">
          <cell r="H2879" t="str">
            <v>Church Of Christ In China, Christs Harvest Church , The 中華基督教會基禾堂</v>
          </cell>
        </row>
        <row r="2880">
          <cell r="E2880" t="str">
            <v>CHURCH OF CHRIST IN CHINA, SHATIN CHURCH LIMITED,THE</v>
          </cell>
          <cell r="F2880" t="str">
            <v>中華基督教會沙田堂有限公司</v>
          </cell>
          <cell r="G2880" t="str">
            <v>http://stc.hkcccc.org/</v>
          </cell>
          <cell r="H2880" t="str">
            <v>Church Of Christ In China, Christs Harvest Church,The 中華基督教會基禾堂</v>
          </cell>
        </row>
        <row r="2881">
          <cell r="H2881" t="str">
            <v>Church Of Christ In China, Chuen Yan Church , The 中華基督教會傳恩堂</v>
          </cell>
        </row>
        <row r="2882">
          <cell r="H2882" t="str">
            <v>Church Of Christ In China, Heep Woh Church , The 中華基督教會協和堂</v>
          </cell>
        </row>
        <row r="2883">
          <cell r="H2883" t="str">
            <v>Church Of Christ In China, Hung Hom Kei To Church , The 中華基督教會紅磡基道堂</v>
          </cell>
        </row>
        <row r="2884">
          <cell r="D2884" t="str">
            <v>http://www.keichun.org/</v>
          </cell>
          <cell r="H2884" t="str">
            <v>Church Of Christ In China, Kei Chun Church , The 中華基督教會基真堂</v>
          </cell>
        </row>
        <row r="2885">
          <cell r="H2885" t="str">
            <v>Church Of Christ In China, Kei Fu Church , The 中華基督教會基富堂</v>
          </cell>
        </row>
        <row r="2886">
          <cell r="E2886" t="str">
            <v>CHURCH OF CHRIST IN CHINA, QUARRY BAY CHURCH, THE</v>
          </cell>
          <cell r="F2886" t="str">
            <v>中華基督教會鰂魚涌堂</v>
          </cell>
          <cell r="H2886" t="str">
            <v>Church Of Christ In China, Kei Fu Church,The 中華基督教會基富堂</v>
          </cell>
        </row>
        <row r="2887">
          <cell r="D2887" t="str">
            <v>http://koc.hkcccc.org/</v>
          </cell>
          <cell r="H2887" t="str">
            <v>Church Of Christ In China, Kei Oi Church , The 中華基督教會基愛堂</v>
          </cell>
        </row>
        <row r="2888">
          <cell r="D2888" t="str">
            <v>http://keiwanchurch.blogspot.com/</v>
          </cell>
          <cell r="H2888" t="str">
            <v>Church Of Christ In China, Kei Wan Church 中華基督教會基灣堂</v>
          </cell>
        </row>
        <row r="2889">
          <cell r="D2889" t="str">
            <v>http://kfc.hkcccc.org/2006/1/kfc.html</v>
          </cell>
          <cell r="H2889" t="str">
            <v>Church Of Christ In China, Kwong Fuk Church , The 中華基督教會廣福堂</v>
          </cell>
        </row>
        <row r="2890">
          <cell r="H2890" t="str">
            <v>Church Of Christ In China, Lamma Church , The 中華基督教會林馬堂</v>
          </cell>
        </row>
        <row r="2891">
          <cell r="D2891" t="str">
            <v>http://lfmc.hkcccc.org/</v>
          </cell>
          <cell r="H2891" t="str">
            <v>Church Of Christ In China, Leung Faat Memorial Church , The 中華基督教會梁發紀念禮拜堂</v>
          </cell>
        </row>
        <row r="2892">
          <cell r="H2892" t="str">
            <v>Church Of Christ In China, Ling Tung Church ,The 中華基督教會嶺東堂</v>
          </cell>
        </row>
        <row r="2893">
          <cell r="H2893" t="str">
            <v>Church Of Christ In China, Lung Mun Church , The 中華基督教會龍門堂</v>
          </cell>
        </row>
        <row r="2894">
          <cell r="D2894" t="str">
            <v>http://mwkwc.hkcccc.org/</v>
          </cell>
          <cell r="H2894" t="str">
            <v>Church Of Christ In China, Ma Wan Kei Wai Church , The 中華基督教會馬灣基慧堂</v>
          </cell>
        </row>
        <row r="2895">
          <cell r="H2895" t="str">
            <v>Church Of Christ In China, Quarry Bay Church , The 中華基督教會鰂魚涌堂</v>
          </cell>
        </row>
        <row r="2896">
          <cell r="D2896" t="str">
            <v>http://stc.hkcccc.org/</v>
          </cell>
          <cell r="H2896" t="str">
            <v>Church Of Christ In China, Shatin Church ,The 中華基督教會沙田堂</v>
          </cell>
        </row>
        <row r="2897">
          <cell r="D2897" t="str">
            <v>http://www.stcphk.edu.hk</v>
          </cell>
          <cell r="E2897" t="str">
            <v>CHURCH OF CHRIST IN CHINA WANCHAI CHURCH, THE</v>
          </cell>
          <cell r="F2897" t="str">
            <v>中華基督教會灣仔堂</v>
          </cell>
          <cell r="G2897" t="str">
            <v>http://wanchaichurch.org</v>
          </cell>
          <cell r="H2897" t="str">
            <v>Church Of Christ In China, Shatin Church Pok Hong Kindergarten, The 中華基督教會沙田堂博康幼稚園</v>
          </cell>
        </row>
        <row r="2898">
          <cell r="D2898" t="str">
            <v>http://www.sheungshuichurch.org.hk/</v>
          </cell>
          <cell r="H2898" t="str">
            <v>Church Of Christ In China, Sheung Shui Church, The 中華基督教會上水堂</v>
          </cell>
        </row>
        <row r="2899">
          <cell r="D2899" t="str">
            <v>http://www.sheungshuichurch.org.hk</v>
          </cell>
          <cell r="H2899" t="str">
            <v>Church Of Christ In China, Sheung Shui Church, The 中華基督教會上水堂</v>
          </cell>
        </row>
        <row r="2900">
          <cell r="D2900" t="str">
            <v>http://www.cccsswc.org</v>
          </cell>
          <cell r="H2900" t="str">
            <v>Church Of Christ In China, Siu Sai Wan Church , The 中華基督教會小西灣堂</v>
          </cell>
        </row>
        <row r="2901">
          <cell r="D2901" t="str">
            <v>http://tpc.hkcccc.org/index.htm</v>
          </cell>
          <cell r="H2901" t="str">
            <v>Church Of Christ In China, Tai Po Church , The 中華基督教會大埔堂</v>
          </cell>
        </row>
        <row r="2902">
          <cell r="H2902" t="str">
            <v>Church Of Christ In China, Tin King Church , The 中華基督教會田景堂</v>
          </cell>
        </row>
        <row r="2903">
          <cell r="H2903" t="str">
            <v>Church Of Christ In China, Yau Tong Leung Faat Memorial Church ,The 中華基督教會油塘梁發紀念禮拜堂</v>
          </cell>
        </row>
        <row r="2904">
          <cell r="D2904" t="str">
            <v>http://www.fgc.org.hk</v>
          </cell>
          <cell r="H2904" t="str">
            <v>Church Of Christian Faith , The 基督教信心會</v>
          </cell>
        </row>
        <row r="2905">
          <cell r="E2905" t="str">
            <v>ST. JOHNS CATHEDRAL (Alias / Notes: St. Johns Cathedral Endowment Fund)</v>
          </cell>
          <cell r="G2905" t="str">
            <v>http://www.stjohnscathedral.org.hk</v>
          </cell>
          <cell r="H2905" t="str">
            <v xml:space="preserve">Church Of England Trustees </v>
          </cell>
        </row>
        <row r="2906">
          <cell r="E2906" t="str">
            <v>CHURCH OF EVERLASTING LOVE LIMITED</v>
          </cell>
          <cell r="F2906" t="str">
            <v>基督教永愛教會有限公司</v>
          </cell>
          <cell r="G2906" t="str">
            <v>http://www2.skhwc.org.hk/site/portal/Site.aspx?id=A8-807</v>
          </cell>
          <cell r="H2906" t="str">
            <v>Church Of Everlasting Love 基督教永愛教會</v>
          </cell>
        </row>
        <row r="2907">
          <cell r="D2907" t="str">
            <v>http://www2.skhwc.org.hk/site/portal/Site.aspx?id=A8-807</v>
          </cell>
          <cell r="H2907" t="str">
            <v>Church Of Everlasting Love 基督教永愛教會</v>
          </cell>
        </row>
        <row r="2908">
          <cell r="D2908" t="str">
            <v>http://church-of-faith.blogspot.com/</v>
          </cell>
          <cell r="H2908" t="str">
            <v>Church Of Faith, International 香港基督教會忠信堂</v>
          </cell>
        </row>
        <row r="2909">
          <cell r="H2909" t="str">
            <v>Church Of Flourishing Life Navigator, 生命導航基督教會</v>
          </cell>
        </row>
        <row r="2910">
          <cell r="H2910" t="str">
            <v>Church Of Glorious Kingdom On The Rock , The 榮耀國度磐石教會</v>
          </cell>
        </row>
        <row r="2911">
          <cell r="H2911" t="str">
            <v>Church Of God In Hong Kong Property , The 香港神的教會物業</v>
          </cell>
        </row>
        <row r="2912">
          <cell r="D2912" t="str">
            <v>http://www.churchofgod.org.hk</v>
          </cell>
          <cell r="H2912" t="str">
            <v>Church Of God In Hong Kong, The 香港神的教會</v>
          </cell>
        </row>
        <row r="2913">
          <cell r="D2913" t="str">
            <v>http://www.cog.org.hk</v>
          </cell>
          <cell r="H2913" t="str">
            <v>Church Of God 基督教恩立教會</v>
          </cell>
        </row>
        <row r="2914">
          <cell r="H2914" t="str">
            <v xml:space="preserve">Church Of God World Missions Hong Kong </v>
          </cell>
        </row>
        <row r="2915">
          <cell r="H2915" t="str">
            <v>Church Of Grace In Resurrection, The 基督教恩活堂</v>
          </cell>
        </row>
        <row r="2916">
          <cell r="D2916" t="str">
            <v>http://www.church-hcf.org.hk</v>
          </cell>
          <cell r="H2916" t="str">
            <v>Church Of Holy Calling In Fanling 粉嶺基督聖召會</v>
          </cell>
        </row>
        <row r="2917">
          <cell r="H2917" t="str">
            <v>Church Of Jesus Christ Of Latter-Day Saints Hong Kong , The 耶穌基督後期聖徒教會香港</v>
          </cell>
        </row>
        <row r="2918">
          <cell r="E2918" t="str">
            <v>CHURCH OF JESUS CHRIST OF LATTER-DAY SAINTS HONG KONG, THE</v>
          </cell>
          <cell r="F2918" t="str">
            <v>耶穌基督後期聖徒教會香港</v>
          </cell>
          <cell r="H2918" t="str">
            <v>Church Of Jesus Christ Of Latter-Day Saints, Aberdeen Ward, The 耶穌基督後期聖徒教會香港仔支會</v>
          </cell>
        </row>
        <row r="2919">
          <cell r="E2919" t="str">
            <v>CHURCH OF JESUS CHRIST OF LATTER-DAY SAINTS HONG KONG, THE</v>
          </cell>
          <cell r="F2919" t="str">
            <v>耶穌基督後期聖徒教會香港</v>
          </cell>
          <cell r="H2919" t="str">
            <v>Church Of Jesus Christ Of Latter-Day Saints, Butterfly Ward, The 耶穌基督後期聖徒教會蝴蝶支會</v>
          </cell>
        </row>
        <row r="2920">
          <cell r="E2920" t="str">
            <v>CHURCH OF JESUS CHRIST OF LATTER-DAY SAINTS HONG KONG, THE</v>
          </cell>
          <cell r="F2920" t="str">
            <v>耶穌基督後期聖徒教會香港</v>
          </cell>
          <cell r="H2920" t="str">
            <v>Church Of Jesus Christ Of Latter-Day Saints, Causeway Bay Ward, The 耶穌基督後期聖徒教會銅鑼灣支會</v>
          </cell>
        </row>
        <row r="2921">
          <cell r="E2921" t="str">
            <v>CHURCH OF JESUS CHRIST OF LATTER-DAY SAINTS HONG KONG, THE</v>
          </cell>
          <cell r="F2921" t="str">
            <v>耶穌基督後期聖徒教會香港</v>
          </cell>
          <cell r="H2921" t="str">
            <v>Church Of Jesus Christ Of Latter-Day Saints, Chai Wan Ward, The 耶穌基督後期聖徒教會柴灣支會</v>
          </cell>
        </row>
        <row r="2922">
          <cell r="E2922" t="str">
            <v>CHURCH OF JESUS CHRIST OF LATTER-DAY SAINTS HONG KONG, THE</v>
          </cell>
          <cell r="F2922" t="str">
            <v>耶穌基督後期聖徒教會香港</v>
          </cell>
          <cell r="H2922" t="str">
            <v>Church Of Jesus Christ Of Latter-Day Saints, Cheung Sha Wan Ward, The 耶穌基督後期聖徒教會長沙灣支會</v>
          </cell>
        </row>
        <row r="2923">
          <cell r="E2923" t="str">
            <v>CHURCH OF JESUS CHRIST OF LATTER-DAY SAINTS HONG KONG, THE</v>
          </cell>
          <cell r="F2923" t="str">
            <v>耶穌基督後期聖徒教會香港</v>
          </cell>
          <cell r="H2923" t="str">
            <v>Church Of Jesus Christ Of Latter-Day Saints, China Hong Kong Mission, The 耶穌基督後期聖徒教會中國香港傳道部</v>
          </cell>
        </row>
        <row r="2924">
          <cell r="E2924" t="str">
            <v>CHURCH OF JESUS CHRIST OF LATTER-DAY SAINTS HONG KONG, THE</v>
          </cell>
          <cell r="F2924" t="str">
            <v>耶穌基督後期聖徒教會香港</v>
          </cell>
          <cell r="H2924" t="str">
            <v>Church Of Jesus Christ Of Latter-Day Saints, China Hong Kong Temple, The 耶穌基督後期聖徒教會中國香港聖殿</v>
          </cell>
        </row>
        <row r="2925">
          <cell r="E2925" t="str">
            <v>CHURCH OF JESUS CHRIST OF LATTER-DAY SAINTS HONG KONG, THE</v>
          </cell>
          <cell r="F2925" t="str">
            <v>耶穌基督後期聖徒教會香港</v>
          </cell>
          <cell r="H2925" t="str">
            <v>Church Of Jesus Christ Of Latter-Day Saints, Discovery Bay Branch, The 耶穌基督後期聖徒教會愉景灣分會</v>
          </cell>
        </row>
        <row r="2926">
          <cell r="E2926" t="str">
            <v>CHURCH OF JESUS CHRIST OF LATTER-DAY SAINTS HONG KONG, THE</v>
          </cell>
          <cell r="F2926" t="str">
            <v>耶穌基督後期聖徒教會香港</v>
          </cell>
          <cell r="H2926" t="str">
            <v>Church Of Jesus Christ Of Latter-Day Saints, Hong Kong China District, The 耶穌基督後期聖徒教會中國香港區會</v>
          </cell>
        </row>
        <row r="2927">
          <cell r="E2927" t="str">
            <v>CHURCH OF JESUS CHRIST OF LATTER-DAY SAINTS HONG KONG, THE</v>
          </cell>
          <cell r="F2927" t="str">
            <v>耶穌基督後期聖徒教會香港</v>
          </cell>
          <cell r="H2927" t="str">
            <v>Church Of Jesus Christ Of Latter-Day Saints, Hong Kong China Kowloon Stake, The 耶穌基督後期聖徒教會中國香港九龍支聯會</v>
          </cell>
        </row>
        <row r="2928">
          <cell r="E2928" t="str">
            <v>CHURCH OF JESUS CHRIST OF LATTER-DAY SAINTS HONG KONG, THE</v>
          </cell>
          <cell r="F2928" t="str">
            <v>耶穌基督後期聖徒教會香港</v>
          </cell>
          <cell r="H2928" t="str">
            <v>Church Of Jesus Christ Of Latter-Day Saints, Hong Kong China Stake, The 耶穌基督後期聖徒教會中國香港支聯會</v>
          </cell>
        </row>
        <row r="2929">
          <cell r="E2929" t="str">
            <v>CHURCH OF JESUS CHRIST OF LATTER-DAY SAINTS HONG KONG, THE</v>
          </cell>
          <cell r="F2929" t="str">
            <v>耶穌基督後期聖徒教會香港</v>
          </cell>
          <cell r="H2929" t="str">
            <v>Church Of Jesus Christ Of Latter-Day Saints, Hong Kong New Territories Stake, The 耶穌基督後期聖徒教會香港新界支聯會</v>
          </cell>
        </row>
        <row r="2930">
          <cell r="E2930" t="str">
            <v>CHURCH OF JESUS CHRIST OF LATTER-DAY SAINTS HONG KONG, THE</v>
          </cell>
          <cell r="F2930" t="str">
            <v>耶穌基督後期聖徒教會香港</v>
          </cell>
          <cell r="H2930" t="str">
            <v>Church Of Jesus Christ Of Latter-Day Saints, Hong Kong Tolo Harbour Stake, The 耶穌基督後期聖徒教會香港吐露港支聯會</v>
          </cell>
        </row>
        <row r="2931">
          <cell r="E2931" t="str">
            <v>CHURCH OF JESUS CHRIST OF LATTER-DAY SAINTS HONG KONG, THE</v>
          </cell>
          <cell r="F2931" t="str">
            <v>耶穌基督後期聖徒教會香港</v>
          </cell>
          <cell r="H2931" t="str">
            <v>Church Of Jesus Christ Of Latter-Day Saints, Island 1St Branch, The 耶穌基督後期聖徒教會港島第一分會</v>
          </cell>
        </row>
        <row r="2932">
          <cell r="E2932" t="str">
            <v>CHURCH OF JESUS CHRIST OF LATTER-DAY SAINTS HONG KONG, THE</v>
          </cell>
          <cell r="F2932" t="str">
            <v>耶穌基督後期聖徒教會香港</v>
          </cell>
          <cell r="H2932" t="str">
            <v>Church Of Jesus Christ Of Latter-Day Saints, Island 2Nd Branch, The 耶穌基督後期聖徒教會港島第二分會</v>
          </cell>
        </row>
        <row r="2933">
          <cell r="E2933" t="str">
            <v>CHURCH OF JESUS CHRIST OF LATTER-DAY SAINTS HONG KONG, THE</v>
          </cell>
          <cell r="F2933" t="str">
            <v>耶穌基督後期聖徒教會香港</v>
          </cell>
          <cell r="H2933" t="str">
            <v>Church Of Jesus Christ Of Latter-Day Saints, Kwai Chung Ward, The 耶穌基督後期聖徒教會葵涌支會</v>
          </cell>
        </row>
        <row r="2934">
          <cell r="E2934" t="str">
            <v>CHURCH OF JESUS CHRIST OF LATTER-DAY SAINTS HONG KONG, THE</v>
          </cell>
          <cell r="F2934" t="str">
            <v>耶穌基督後期聖徒教會香港</v>
          </cell>
          <cell r="H2934" t="str">
            <v>Church Of Jesus Christ Of Latter-Day Saints, Kwun Tong Ward, The 耶穌基督後期聖徒教會觀塘支會</v>
          </cell>
        </row>
        <row r="2935">
          <cell r="E2935" t="str">
            <v>CHURCH OF JESUS CHRIST OF LATTER-DAY SAINTS HONG KONG, THE</v>
          </cell>
          <cell r="F2935" t="str">
            <v>耶穌基督後期聖徒教會香港</v>
          </cell>
          <cell r="H2935" t="str">
            <v>Church Of Jesus Christ Of Latter-Day Saints, Ma On Shan Ward, The 耶穌基督後期聖徒教會馬鞍山支會</v>
          </cell>
        </row>
        <row r="2936">
          <cell r="E2936" t="str">
            <v>CHURCH OF JESUS CHRIST OF LATTER-DAY SAINTS HONG KONG, THE</v>
          </cell>
          <cell r="F2936" t="str">
            <v>耶穌基督後期聖徒教會香港</v>
          </cell>
          <cell r="H2936" t="str">
            <v>Church Of Jesus Christ Of Latter-Day Saints, Macau 1St Branch, The 耶穌基督後期聖徒教會澳門第一分會</v>
          </cell>
        </row>
        <row r="2937">
          <cell r="E2937" t="str">
            <v>CHURCH OF JESUS CHRIST OF LATTER-DAY SAINTS HONG KONG, THE</v>
          </cell>
          <cell r="F2937" t="str">
            <v>耶穌基督後期聖徒教會香港</v>
          </cell>
          <cell r="H2937" t="str">
            <v>Church Of Jesus Christ Of Latter-Day Saints, Macau 2Nd Branch, The 耶穌基督後期聖徒教會澳門第二分會</v>
          </cell>
        </row>
        <row r="2938">
          <cell r="E2938" t="str">
            <v>CHURCH OF JESUS CHRIST OF LATTER-DAY SAINTS HONG KONG, THE</v>
          </cell>
          <cell r="F2938" t="str">
            <v>耶穌基督後期聖徒教會香港</v>
          </cell>
          <cell r="H2938" t="str">
            <v>Church Of Jesus Christ Of Latter-Day Saints, Peninsula 2Nd Branch, The 耶穌基督後期聖徒教會半島第二分會</v>
          </cell>
        </row>
        <row r="2939">
          <cell r="E2939" t="str">
            <v>CHURCH OF JESUS CHRIST OF LATTER-DAY SAINTS HONG KONG, THE</v>
          </cell>
          <cell r="F2939" t="str">
            <v>耶穌基督後期聖徒教會香港</v>
          </cell>
          <cell r="H2939" t="str">
            <v>Church Of Jesus Christ Of Latter-Day Saints, Peninsula 3Rd Branch, The 耶穌基督後期聖徒教會半島第三分會</v>
          </cell>
        </row>
        <row r="2940">
          <cell r="E2940" t="str">
            <v>CHURCH OF JESUS CHRIST OF LATTER-DAY SAINTS HONG KONG, THE</v>
          </cell>
          <cell r="F2940" t="str">
            <v>耶穌基督後期聖徒教會香港</v>
          </cell>
          <cell r="H2940" t="str">
            <v>Church Of Jesus Christ Of Latter-Day Saints, Sham Shui Po Ward, The 耶穌基督後期聖徒教會深水埗支會</v>
          </cell>
        </row>
        <row r="2941">
          <cell r="E2941" t="str">
            <v>CHURCH OF JESUS CHRIST OF LATTER-DAY SAINTS HONG KONG, THE</v>
          </cell>
          <cell r="F2941" t="str">
            <v>耶穌基督後期聖徒教會香港</v>
          </cell>
          <cell r="H2941" t="str">
            <v>Church Of Jesus Christ Of Latter-Day Saints, Shatin Ward, The 耶穌基督後期聖徒教會沙田支會</v>
          </cell>
        </row>
        <row r="2942">
          <cell r="E2942" t="str">
            <v>CHURCH OF JESUS CHRIST OF LATTER-DAY SAINTS HONG KONG, THE</v>
          </cell>
          <cell r="F2942" t="str">
            <v>耶穌基督後期聖徒教會香港</v>
          </cell>
          <cell r="H2942" t="str">
            <v>Church Of Jesus Christ Of Latter-Day Saints, Sheung Shui Ward, The 耶穌基督後期聖徒教會上水支會</v>
          </cell>
        </row>
        <row r="2943">
          <cell r="E2943" t="str">
            <v>CHURCH OF JESUS CHRIST OF LATTER-DAY SAINTS HONG KONG, THE</v>
          </cell>
          <cell r="F2943" t="str">
            <v>耶穌基督後期聖徒教會香港</v>
          </cell>
          <cell r="H2943" t="str">
            <v>Church Of Jesus Christ Of Latter-Day Saints, Tai Po Ward, The 耶穌基督後期聖徒教會大埔支會</v>
          </cell>
        </row>
        <row r="2944">
          <cell r="E2944" t="str">
            <v>CHURCH OF JESUS CHRIST OF LATTER-DAY SAINTS HONG KONG, THE</v>
          </cell>
          <cell r="F2944" t="str">
            <v>耶穌基督後期聖徒教會香港</v>
          </cell>
          <cell r="H2944" t="str">
            <v>Church Of Jesus Christ Of Latter-Day Saints, Tai Wai Ward, The 耶穌基督後期聖徒教會大圍支會</v>
          </cell>
        </row>
        <row r="2945">
          <cell r="E2945" t="str">
            <v>CHURCH OF JESUS CHRIST OF LATTER-DAY SAINTS HONG KONG, THE</v>
          </cell>
          <cell r="F2945" t="str">
            <v>耶穌基督後期聖徒教會香港</v>
          </cell>
          <cell r="H2945" t="str">
            <v>Church Of Jesus Christ Of Latter-Day Saints, Tai Wo Ward, The 耶穌基督後期聖徒教會太和支會</v>
          </cell>
        </row>
        <row r="2946">
          <cell r="E2946" t="str">
            <v>CHURCH OF JESUS CHRIST OF LATTER-DAY SAINTS HONG KONG, THE</v>
          </cell>
          <cell r="F2946" t="str">
            <v>耶穌基督後期聖徒教會香港</v>
          </cell>
          <cell r="H2946" t="str">
            <v>Church Of Jesus Christ Of Latter-Day Saints, Tin Shui Wai Ward, The 耶穌基督後期聖徒教會天水圍支會</v>
          </cell>
        </row>
        <row r="2947">
          <cell r="E2947" t="str">
            <v>CHURCH OF JESUS CHRIST OF LATTER-DAY SAINTS HONG KONG, THE</v>
          </cell>
          <cell r="F2947" t="str">
            <v>耶穌基督後期聖徒教會香港</v>
          </cell>
          <cell r="H2947" t="str">
            <v>Church Of Jesus Christ Of Latter-Day Saints, Tseung Kwan O Ward,The 耶穌基督後期聖徒教會將軍澳支會</v>
          </cell>
        </row>
        <row r="2948">
          <cell r="E2948" t="str">
            <v>CHURCH OF JESUS CHRIST OF LATTER-DAY SAINTS HONG KONG, THE</v>
          </cell>
          <cell r="F2948" t="str">
            <v>耶穌基督後期聖徒教會香港</v>
          </cell>
          <cell r="H2948" t="str">
            <v>Church Of Jesus Christ Of Latter-Day Saints, Tsim Sha Tsui Ward, The 耶穌基督後期聖徒教會尖沙咀支會</v>
          </cell>
        </row>
        <row r="2949">
          <cell r="E2949" t="str">
            <v>CHURCH OF JESUS CHRIST OF LATTER-DAY SAINTS HONG KONG, THE</v>
          </cell>
          <cell r="F2949" t="str">
            <v>耶穌基督後期聖徒教會香港</v>
          </cell>
          <cell r="H2949" t="str">
            <v>Church Of Jesus Christ Of Latter-Day Saints, Tsing Yi Ward, The 耶穌基督後期聖徒教會青衣支會</v>
          </cell>
        </row>
        <row r="2950">
          <cell r="E2950" t="str">
            <v>CHURCH OF JESUS CHRIST OF LATTER-DAY SAINTS HONG KONG, THE</v>
          </cell>
          <cell r="F2950" t="str">
            <v>耶穌基督後期聖徒教會香港</v>
          </cell>
          <cell r="H2950" t="str">
            <v>Church Of Jesus Christ Of Latter-Day Saints, Tsuen Wan Ward, The 耶穌基督後期聖徒教會荃灣支會</v>
          </cell>
        </row>
        <row r="2951">
          <cell r="E2951" t="str">
            <v>CHURCH OF JESUS CHRIST OF LATTER-DAY SAINTS HONG KONG, THE</v>
          </cell>
          <cell r="F2951" t="str">
            <v>耶穌基督後期聖徒教會香港</v>
          </cell>
          <cell r="H2951" t="str">
            <v>Church Of Jesus Christ Of Latter-Day Saints, Tuen Mun Ward, The 耶穌基督後期聖徒教會屯門支會</v>
          </cell>
        </row>
        <row r="2952">
          <cell r="E2952" t="str">
            <v>CHURCH OF JESUS CHRIST OF LATTER-DAY SAINTS HONG KONG, THE</v>
          </cell>
          <cell r="F2952" t="str">
            <v>耶穌基督後期聖徒教會香港</v>
          </cell>
          <cell r="H2952" t="str">
            <v>Church Of Jesus Christ Of Latter-Day Saints, Tung Chung Branch, The 耶穌基督後期聖徒教會東涌分會</v>
          </cell>
        </row>
        <row r="2953">
          <cell r="E2953" t="str">
            <v>CHURCH OF JESUS CHRIST OF LATTER-DAY SAINTS HONG KONG, THE</v>
          </cell>
          <cell r="F2953" t="str">
            <v>耶穌基督後期聖徒教會香港</v>
          </cell>
          <cell r="H2953" t="str">
            <v>Church Of Jesus Christ Of Latter-Day Saints, Victoria 1St Branch, The 耶穌基督後期聖徒教會維多利亞第一分會</v>
          </cell>
        </row>
        <row r="2954">
          <cell r="E2954" t="str">
            <v>CHURCH OF JESUS CHRIST OF LATTER-DAY SAINTS HONG KONG, THE</v>
          </cell>
          <cell r="F2954" t="str">
            <v>耶穌基督後期聖徒教會香港</v>
          </cell>
          <cell r="H2954" t="str">
            <v>Church Of Jesus Christ Of Latter-Day Saints, Victoria 2Nd Branch, The 耶穌基督後期聖徒教會維多利亞第二分會</v>
          </cell>
        </row>
        <row r="2955">
          <cell r="E2955" t="str">
            <v>CHURCH OF JESUS CHRIST OF LATTER-DAY SAINTS HONG KONG, THE</v>
          </cell>
          <cell r="F2955" t="str">
            <v>耶穌基督後期聖徒教會香港</v>
          </cell>
          <cell r="H2955" t="str">
            <v>Church Of Jesus Christ Of Latter-Day Saints, Victoria 3Rd Branch, The 耶穌基督後期聖徒教會維多利亞第三分會</v>
          </cell>
        </row>
        <row r="2956">
          <cell r="E2956" t="str">
            <v>CHURCH OF JESUS CHRIST OF LATTER-DAY SAINTS HONG KONG, THE</v>
          </cell>
          <cell r="F2956" t="str">
            <v>耶穌基督後期聖徒教會香港</v>
          </cell>
          <cell r="H2956" t="str">
            <v>Church Of Jesus Christ Of Latter-Day Saints, West Point Ward, The 耶穌基督後期聖徒教會西環支會</v>
          </cell>
        </row>
        <row r="2957">
          <cell r="E2957" t="str">
            <v>CHURCH OF JESUS CHRIST OF LATTER-DAY SAINTS HONG KONG, THE</v>
          </cell>
          <cell r="F2957" t="str">
            <v>耶穌基督後期聖徒教會香港</v>
          </cell>
          <cell r="H2957" t="str">
            <v>Church Of Jesus Christ Of Latter-Day Saints, Yuen Long 1St Ward, The 耶穌基督後期聖徒教會元朗第一支會</v>
          </cell>
        </row>
        <row r="2958">
          <cell r="E2958" t="str">
            <v>CHURCH OF JESUS CHRIST OF LATTER-DAY SAINTS HONG KONG, THE</v>
          </cell>
          <cell r="F2958" t="str">
            <v>耶穌基督後期聖徒教會香港</v>
          </cell>
          <cell r="H2958" t="str">
            <v>Church Of Jesus Christ Of Latter-Day Saints, Yuen Long 2Nd Ward, The 耶穌基督後期聖徒教會元朗第二支會</v>
          </cell>
        </row>
        <row r="2959">
          <cell r="D2959" t="str">
            <v>http://www.jesus-cn.org</v>
          </cell>
          <cell r="H2959" t="str">
            <v>Church Of Jesus Christ Of Nazareth 拿撒勒人耶穌基督教會</v>
          </cell>
        </row>
        <row r="2960">
          <cell r="H2960" t="str">
            <v>Church Of Living Grace (Kai Tak), , The 基督教恩霖堂(啟德堂)</v>
          </cell>
        </row>
        <row r="2961">
          <cell r="D2961" t="str">
            <v>http://www.livgrace.org.hk</v>
          </cell>
          <cell r="H2961" t="str">
            <v>Church Of Living Grace, , The 基督教恩霖堂</v>
          </cell>
        </row>
        <row r="2962">
          <cell r="E2962" t="str">
            <v>CHURCH OF LIVINGSTONES HONG KONG LIMITED, THE</v>
          </cell>
          <cell r="F2962" t="str">
            <v>香港基督教會活石堂有限公司</v>
          </cell>
          <cell r="G2962" t="str">
            <v>http://www.livingstones.org.hk/hk</v>
          </cell>
          <cell r="H2962" t="str">
            <v>Church Of Livingstones H.K. Ltd, Kowloon 基督教會九龍活石堂</v>
          </cell>
        </row>
        <row r="2963">
          <cell r="D2963" t="str">
            <v>http://www.livingstones.org.hk/hk</v>
          </cell>
          <cell r="H2963" t="str">
            <v>Church Of Livingstones Hong Kong , The 香港基督教會活石堂</v>
          </cell>
        </row>
        <row r="2964">
          <cell r="D2964" t="str">
            <v>http://www.hkcmc.org</v>
          </cell>
          <cell r="H2964" t="str">
            <v>Church Of Mount Carmel, 迦密山堂</v>
          </cell>
        </row>
        <row r="2965">
          <cell r="E2965" t="str">
            <v>CHURCH BODY OF THE HONG KONG SHENG KUNG HUI</v>
          </cell>
          <cell r="F2965" t="str">
            <v>香港聖公會管業委員會</v>
          </cell>
          <cell r="H2965" t="str">
            <v>Church Of Our Saviour 聖公會救主堂</v>
          </cell>
        </row>
        <row r="2966">
          <cell r="H2966" t="str">
            <v>Church Of Sanctification , The 基督教成聖堂</v>
          </cell>
        </row>
        <row r="2967">
          <cell r="E2967" t="str">
            <v>CHURCH BODY OF THE HONG KONG SHENG KUNG HUI</v>
          </cell>
          <cell r="F2967" t="str">
            <v>香港聖公會管業委員會</v>
          </cell>
          <cell r="H2967" t="str">
            <v>Church Of Shalom, The 聖公會聖安堂</v>
          </cell>
        </row>
        <row r="2968">
          <cell r="D2968" t="str">
            <v>http://stbenedict.catholic.org.hk</v>
          </cell>
          <cell r="E2968" t="str">
            <v>CATHOLIC DIOCESE OF HONG KONG (Alias: Bishop of The Roman Catholic Church in Hong Kong, Inc., Catholic Mission)</v>
          </cell>
          <cell r="F2968" t="str">
            <v>天主教香港教區</v>
          </cell>
          <cell r="G2968" t="str">
            <v>http://catholic.org.hk/v2/b5/index.html</v>
          </cell>
          <cell r="H2968" t="str">
            <v>Church Of St. Benedict 聖本篤堂</v>
          </cell>
        </row>
        <row r="2969">
          <cell r="E2969" t="str">
            <v>CHURCH BODY OF THE HONG KONG SHENG KUNG HUI</v>
          </cell>
          <cell r="F2969" t="str">
            <v>香港聖公會管業委員會</v>
          </cell>
          <cell r="H2969" t="str">
            <v>Church Of St. John The Baptist - Fund Raising Committee, The 施洗聖約翰堂籌款委員會</v>
          </cell>
        </row>
        <row r="2970">
          <cell r="E2970" t="str">
            <v>CHURCH BODY OF THE HONG KONG SHENG KUNG HUI</v>
          </cell>
          <cell r="F2970" t="str">
            <v>香港聖公會管業委員會</v>
          </cell>
          <cell r="H2970" t="str">
            <v>Church Of St. John The Baptist, The 施洗聖約翰堂</v>
          </cell>
        </row>
        <row r="2971">
          <cell r="D2971" t="str">
            <v>http://annunciation.catholic.org.hk</v>
          </cell>
          <cell r="E2971" t="str">
            <v>CATHOLIC DIOCESE OF HONG KONG (Alias: Bishop of The Roman Catholic Church in Hong Kong, Inc., Catholic Mission)</v>
          </cell>
          <cell r="F2971" t="str">
            <v>天主教香港教區</v>
          </cell>
          <cell r="G2971" t="str">
            <v>http://catholic.org.hk/v2/b5/index.html</v>
          </cell>
          <cell r="H2971" t="str">
            <v>Church Of The Annunciation 聖母領報堂</v>
          </cell>
        </row>
        <row r="2972">
          <cell r="E2972" t="str">
            <v>CHURCH BODY OF THE HONG KONG SHENG KUNG HUI</v>
          </cell>
          <cell r="F2972" t="str">
            <v>香港聖公會管業委員會</v>
          </cell>
          <cell r="H2972" t="str">
            <v>Church Of The Ascension, The 聖公會基督榮光堂</v>
          </cell>
        </row>
        <row r="2973">
          <cell r="E2973" t="str">
            <v>CHURCH BODY OF THE HONG KONG SHENG KUNG HUI</v>
          </cell>
          <cell r="F2973" t="str">
            <v>香港聖公會管業委員會</v>
          </cell>
          <cell r="H2973" t="str">
            <v>Church Of The Epiphany, The 基督顯現堂</v>
          </cell>
        </row>
        <row r="2974">
          <cell r="E2974" t="str">
            <v>CHURCH BODY OF THE HONG KONG SHENG KUNG HUI</v>
          </cell>
          <cell r="F2974" t="str">
            <v>香港聖公會管業委員會</v>
          </cell>
          <cell r="H2974" t="str">
            <v>Church Of The Good Shepherd 牧愛堂</v>
          </cell>
        </row>
        <row r="2975">
          <cell r="E2975" t="str">
            <v>ZOE CHRISTIAN FELLOWSHIP LIMITED</v>
          </cell>
          <cell r="G2975" t="str">
            <v>http://www.zcf.org/</v>
          </cell>
          <cell r="H2975" t="str">
            <v xml:space="preserve">Church Of The Holy Name </v>
          </cell>
        </row>
        <row r="2976">
          <cell r="E2976" t="str">
            <v>CHURCH BODY OF THE HONG KONG SHENG KUNG HUI</v>
          </cell>
          <cell r="F2976" t="str">
            <v>香港聖公會管業委員會</v>
          </cell>
          <cell r="H2976" t="str">
            <v>Church Of The Incarnation, The 聖公會弘道堂</v>
          </cell>
        </row>
        <row r="2977">
          <cell r="D2977" t="str">
            <v>http://www.hknazarene.org</v>
          </cell>
          <cell r="H2977" t="str">
            <v>Church Of The Nazarene Hong Kong District , The 香港基督教宣聖會</v>
          </cell>
        </row>
        <row r="2978">
          <cell r="E2978" t="str">
            <v>METHODIST CHURCH, HONG KONG, THE</v>
          </cell>
          <cell r="F2978" t="str">
            <v>香港基督教循道衛理聯合教會</v>
          </cell>
          <cell r="G2978" t="str">
            <v>http://www.methodist.org.hk</v>
          </cell>
          <cell r="H2978" t="str">
            <v>Church Of The Saviour (Methodist) 循道衛理聯合教會救主堂</v>
          </cell>
        </row>
        <row r="2979">
          <cell r="E2979" t="str">
            <v>METHODIST CHURCH, HONG KONG, THE</v>
          </cell>
          <cell r="F2979" t="str">
            <v>香港基督教循道衛理聯合教會</v>
          </cell>
          <cell r="G2979" t="str">
            <v>http://www.methodist.org.hk</v>
          </cell>
          <cell r="H2979" t="str">
            <v>Church Of The Saviour (Methodist) Kindergarten 救主堂幼稚園</v>
          </cell>
        </row>
        <row r="2980">
          <cell r="E2980" t="str">
            <v>METHODIST CHURCH, HONG KONG, THE</v>
          </cell>
          <cell r="F2980" t="str">
            <v>香港基督教循道衛理聯合教會</v>
          </cell>
          <cell r="G2980" t="str">
            <v>http://www.methodist.org.hk</v>
          </cell>
          <cell r="H2980" t="str">
            <v>Church Of The Saviour (Methodist) Youth Centre 救主堂青年中心</v>
          </cell>
        </row>
        <row r="2981">
          <cell r="E2981" t="str">
            <v>CHURCH BODY OF THE HONG KONG SHENG KUNG HUI</v>
          </cell>
          <cell r="F2981" t="str">
            <v>香港聖公會管業委員會</v>
          </cell>
          <cell r="H2981" t="str">
            <v>Church Of The Transfiguration 香港聖公會基督顯光堂</v>
          </cell>
        </row>
        <row r="2982">
          <cell r="E2982" t="str">
            <v>CHURCH OF UNITED BRETHREN IN CHRIST, HONG KONG LIMITED, THE</v>
          </cell>
          <cell r="F2982" t="str">
            <v>香港基督教協基會有限公司</v>
          </cell>
          <cell r="G2982" t="str">
            <v>http://www.cubc.org.hk</v>
          </cell>
          <cell r="H2982" t="str">
            <v>Church Of United Brethren In Christ Shatin Tutorial Centre, The 基督教協基會沙田補習中心</v>
          </cell>
        </row>
        <row r="2983">
          <cell r="E2983" t="str">
            <v>CHURCH OF UNITED BRETHREN IN CHRIST, HONG KONG LIMITED, THE</v>
          </cell>
          <cell r="F2983" t="str">
            <v>香港基督教協基會有限公司</v>
          </cell>
          <cell r="G2983" t="str">
            <v>http://www.cubc.org.hk</v>
          </cell>
          <cell r="H2983" t="str">
            <v>Church Of United Brethren In Christ Yuen Long Tutorial Centre, The 基督教協基會元朗補習中心</v>
          </cell>
        </row>
        <row r="2984">
          <cell r="D2984" t="str">
            <v>http://www.cubc.org.hk</v>
          </cell>
          <cell r="H2984" t="str">
            <v>Church Of United Brethren In Christ, Hong Kong , The 香港基督教協基會</v>
          </cell>
        </row>
        <row r="2985">
          <cell r="H2985" t="str">
            <v xml:space="preserve">Church On The Rock </v>
          </cell>
        </row>
        <row r="2986">
          <cell r="H2986" t="str">
            <v>Church On The Rock Hing Tin Church , The 基石教會興田堂</v>
          </cell>
        </row>
        <row r="2987">
          <cell r="H2987" t="str">
            <v>Church On The Rock Yan Shing Church , The 基石教會恩盛堂</v>
          </cell>
        </row>
        <row r="2988">
          <cell r="D2988" t="str">
            <v>http://www.cptc.org.hk</v>
          </cell>
          <cell r="H2988" t="str">
            <v>Church Pianist Training Centre 教會司琴培訓中心</v>
          </cell>
        </row>
        <row r="2989">
          <cell r="E2989" t="str">
            <v>CHURCH BODY OF THE HONG KONG SHENG KUNG HUI</v>
          </cell>
          <cell r="F2989" t="str">
            <v>香港聖公會管業委員會</v>
          </cell>
          <cell r="H2989" t="str">
            <v xml:space="preserve">Church Primary School Hostels </v>
          </cell>
        </row>
        <row r="2990">
          <cell r="D2990" t="str">
            <v>http://www.church.com.hk</v>
          </cell>
          <cell r="H2990" t="str">
            <v>Church.Com.Hk 華人教會網絡</v>
          </cell>
        </row>
        <row r="2991">
          <cell r="E2991" t="str">
            <v>ABBOT OF THE ORDER OF CISTERCIANS OF THE STRICT OBSERVANCE, THE</v>
          </cell>
          <cell r="H2991" t="str">
            <v xml:space="preserve">Cistercian Monastery Of O.L. Of Liesse </v>
          </cell>
        </row>
        <row r="2992">
          <cell r="H2992" t="str">
            <v>Citic Capital Charitable Foundation 中信資本慈善基金</v>
          </cell>
        </row>
        <row r="2993">
          <cell r="H2993" t="str">
            <v>Citizens Organization Alliance 公民組織聯盟</v>
          </cell>
        </row>
        <row r="2994">
          <cell r="D2994" t="str">
            <v>http://www.ccohk.com</v>
          </cell>
          <cell r="H2994" t="str">
            <v>City Chamber Orchestra Of Hong Kong 香港城市室樂團</v>
          </cell>
        </row>
        <row r="2995">
          <cell r="H2995" t="str">
            <v xml:space="preserve">City Church International </v>
          </cell>
        </row>
        <row r="2996">
          <cell r="H2996" t="str">
            <v>City Contemporary Dance Company 城市當代舞蹈團</v>
          </cell>
        </row>
        <row r="2997">
          <cell r="H2997" t="str">
            <v>City Gospel Church 城市福音教會</v>
          </cell>
        </row>
        <row r="2998">
          <cell r="H2998" t="str">
            <v>City Kids 城市兒童</v>
          </cell>
        </row>
        <row r="2999">
          <cell r="D2999" t="str">
            <v>http://www.cdcc.org.hk</v>
          </cell>
          <cell r="H2999" t="str">
            <v>City Of David Cultural Centre, The 大衛城文化中心</v>
          </cell>
        </row>
        <row r="3000">
          <cell r="D3000" t="str">
            <v>http://www.cobc.org.hk</v>
          </cell>
          <cell r="H3000" t="str">
            <v>City One Baptist Church 第一城浸信會</v>
          </cell>
        </row>
        <row r="3001">
          <cell r="H3001" t="str">
            <v>City Power Association Charity Foundation 凝聚城市動力展愛心慈善基金</v>
          </cell>
        </row>
        <row r="3002">
          <cell r="H3002" t="str">
            <v xml:space="preserve">City To City Asia Pacific </v>
          </cell>
        </row>
        <row r="3003">
          <cell r="D3003" t="str">
            <v>http://www.cityu.edu.hk/dss</v>
          </cell>
          <cell r="H3003" t="str">
            <v>City University Of Hong Kong 香港城市大學</v>
          </cell>
        </row>
        <row r="3004">
          <cell r="H3004" t="str">
            <v>Citylight Christian Church 基督教城光教會</v>
          </cell>
        </row>
        <row r="3005">
          <cell r="H3005" t="str">
            <v>Cityu Eminence Society Company 城賢匯</v>
          </cell>
        </row>
        <row r="3006">
          <cell r="D3006" t="str">
            <v>http://www.cps.com.hk</v>
          </cell>
          <cell r="H3006" t="str">
            <v>Cityu Professional Services 城大專業顧問</v>
          </cell>
        </row>
        <row r="3007">
          <cell r="D3007" t="str">
            <v>http://www.cityrenewal.com.hk/index.html</v>
          </cell>
          <cell r="H3007" t="str">
            <v>Citywide Renewal 全城更新</v>
          </cell>
        </row>
        <row r="3008">
          <cell r="H3008" t="str">
            <v>Civic Exchange 思匯政策研究所</v>
          </cell>
        </row>
        <row r="3009">
          <cell r="H3009" t="str">
            <v>Ckgsb Alumni 長江商學院校友</v>
          </cell>
        </row>
        <row r="3010">
          <cell r="H3010" t="str">
            <v>Ckl-Jts Charitable Foundation, The 劉仲嘉-夏景陶慈善基金</v>
          </cell>
        </row>
        <row r="3011">
          <cell r="H3011" t="str">
            <v>Cky Education Charitable Trust 蔡繼有教育慈善信託</v>
          </cell>
        </row>
        <row r="3012">
          <cell r="H3012" t="str">
            <v>Cl Association 護愛協會</v>
          </cell>
        </row>
        <row r="3013">
          <cell r="H3013" t="str">
            <v>Clague Company 祁德尊</v>
          </cell>
        </row>
        <row r="3014">
          <cell r="E3014" t="str">
            <v>MENTAL HEALTH ASSOCIATION OF HONG KONG, THE</v>
          </cell>
          <cell r="F3014" t="str">
            <v>香港心理衛生會</v>
          </cell>
          <cell r="G3014" t="str">
            <v>/en/donation/search/ngodetails.aspx?ID=59</v>
          </cell>
          <cell r="H3014" t="str">
            <v>Clara House 蓮覺樓</v>
          </cell>
        </row>
        <row r="3015">
          <cell r="H3015" t="str">
            <v xml:space="preserve">Class 7A Drama Group </v>
          </cell>
        </row>
        <row r="3016">
          <cell r="H3016" t="str">
            <v xml:space="preserve">Classic Auto-Cycle Museum </v>
          </cell>
        </row>
        <row r="3017">
          <cell r="D3017" t="str">
            <v>http://www.clcusa.org</v>
          </cell>
          <cell r="H3017" t="str">
            <v xml:space="preserve">Clc Ministries International </v>
          </cell>
        </row>
        <row r="3018">
          <cell r="E3018" t="str">
            <v>CITIZENS ORGANIZATION ALLIANCE</v>
          </cell>
          <cell r="F3018" t="str">
            <v>公民組織聯盟</v>
          </cell>
          <cell r="H3018" t="str">
            <v>Clean Air Network 健康空氣行動</v>
          </cell>
        </row>
        <row r="3019">
          <cell r="H3019" t="str">
            <v>Clear Association 淥韻樂軒</v>
          </cell>
        </row>
        <row r="3020">
          <cell r="H3020" t="str">
            <v xml:space="preserve">Clear The Air </v>
          </cell>
        </row>
        <row r="3021">
          <cell r="D3021" t="str">
            <v>http://www.cbibc.org</v>
          </cell>
          <cell r="H3021" t="str">
            <v xml:space="preserve">Clearwater Bay International Baptist Church </v>
          </cell>
        </row>
        <row r="3022">
          <cell r="D3022" t="str">
            <v>http://www.cwbs.edu.hk</v>
          </cell>
          <cell r="E3022" t="str">
            <v>ENGLISH SCHOOLS FOUNDATION, THE</v>
          </cell>
          <cell r="G3022" t="str">
            <v>http://www.esf.edu.hk</v>
          </cell>
          <cell r="H3022" t="str">
            <v xml:space="preserve">Clearwater Bay School </v>
          </cell>
        </row>
        <row r="3023">
          <cell r="H3023" t="str">
            <v xml:space="preserve">Clearwater Bay School Parent Teacher Association </v>
          </cell>
        </row>
        <row r="3024">
          <cell r="E3024" t="str">
            <v>HONG KONG SHENG KUNG HUI FOUNDATION, THE</v>
          </cell>
          <cell r="F3024" t="str">
            <v>香港聖公會基金</v>
          </cell>
          <cell r="H3024" t="str">
            <v xml:space="preserve">Clergy Holiday Fund </v>
          </cell>
        </row>
        <row r="3025">
          <cell r="E3025" t="str">
            <v>HONG KONG SHENG KUNG HUI FOUNDATION, THE</v>
          </cell>
          <cell r="F3025" t="str">
            <v>香港聖公會基金</v>
          </cell>
          <cell r="H3025" t="str">
            <v xml:space="preserve">Clergy Medical Expenses Fund </v>
          </cell>
        </row>
        <row r="3026">
          <cell r="H3026" t="str">
            <v>Clifford Charitable Fund Association 祈福慈善基金會</v>
          </cell>
        </row>
        <row r="3027">
          <cell r="H3027" t="str">
            <v>Climate Group (Hong Kong) , The ( Climate Group (Hong Kong), The) 氣候組織 (別名: 氣候組織)</v>
          </cell>
        </row>
        <row r="3028">
          <cell r="E3028" t="str">
            <v>HONG KONG YOUNG WOMENS CHRISTIAN ASSOCIATION</v>
          </cell>
          <cell r="F3028" t="str">
            <v>香港基督教女青年會</v>
          </cell>
          <cell r="G3028" t="str">
            <v>http://ywca.org.hk</v>
          </cell>
          <cell r="H3028" t="str">
            <v>Clinical Psychological Service 臨床心理服務</v>
          </cell>
        </row>
        <row r="3029">
          <cell r="E3029" t="str">
            <v>HONG CHI ASSOCIATION</v>
          </cell>
          <cell r="F3029" t="str">
            <v>匡智會</v>
          </cell>
          <cell r="G3029" t="str">
            <v>/en/donation/search/ngodetails.aspx?ID=11</v>
          </cell>
          <cell r="H3029" t="str">
            <v>Clinical Psychology Unit 臨床心理學部</v>
          </cell>
        </row>
        <row r="3030">
          <cell r="D3030" t="str">
            <v>http://www.clothingtraining.org.hk</v>
          </cell>
          <cell r="H3030" t="str">
            <v>Clothing Industry Training Authority 製衣業訓練局</v>
          </cell>
        </row>
        <row r="3031">
          <cell r="H3031" t="str">
            <v xml:space="preserve">Clsa Chairmans Trust, The </v>
          </cell>
        </row>
        <row r="3032">
          <cell r="H3032" t="str">
            <v xml:space="preserve">Clsa Foundation </v>
          </cell>
        </row>
        <row r="3033">
          <cell r="D3033" t="str">
            <v>http://www.club-o.org</v>
          </cell>
          <cell r="E3033" t="str">
            <v>GREEN LIVING EDUCATION FOUNDATION</v>
          </cell>
          <cell r="F3033" t="str">
            <v>綠色生活教育基金有限公司</v>
          </cell>
          <cell r="G3033" t="str">
            <v>http://www.club-o.org</v>
          </cell>
          <cell r="H3033" t="str">
            <v xml:space="preserve">Club O </v>
          </cell>
        </row>
        <row r="3034">
          <cell r="D3034" t="str">
            <v>http://shop.club-o.org</v>
          </cell>
          <cell r="E3034" t="str">
            <v>GREEN LIVING EDUCATION FOUNDATION</v>
          </cell>
          <cell r="F3034" t="str">
            <v>綠色生活教育基金有限公司</v>
          </cell>
          <cell r="G3034" t="str">
            <v>http://www.club-o.org</v>
          </cell>
          <cell r="H3034" t="str">
            <v xml:space="preserve">Club O Shop </v>
          </cell>
        </row>
        <row r="3035">
          <cell r="H3035" t="str">
            <v xml:space="preserve">Cma Choi Cheung Kok Prevocational School Trust </v>
          </cell>
        </row>
        <row r="3036">
          <cell r="E3036" t="str">
            <v>CMA CHOI CHEUNG KOK PREVOCATIONAL SCHOOL TRUST</v>
          </cell>
          <cell r="H3036" t="str">
            <v>Cma Choi Cheung Kok Secondary School 廠商會蔡章閣中學校</v>
          </cell>
        </row>
        <row r="3037">
          <cell r="H3037" t="str">
            <v>Cma Industrial Development Foundation 香港中華廠商聯合會工業發展基金</v>
          </cell>
        </row>
        <row r="3038">
          <cell r="E3038" t="str">
            <v>CHINESE MANUFACTURERS ASSOCIATION SECONDARY SCHOOL TRUST, THE</v>
          </cell>
          <cell r="H3038" t="str">
            <v>Cma Secondary School 廠商會中學</v>
          </cell>
        </row>
        <row r="3039">
          <cell r="H3039" t="str">
            <v>Cma Secondary School Education Trust 廠商會中學教育基金</v>
          </cell>
        </row>
        <row r="3040">
          <cell r="H3040" t="str">
            <v xml:space="preserve">Cnc Global Association </v>
          </cell>
        </row>
        <row r="3041">
          <cell r="E3041" t="str">
            <v>CHRISTIAN NATIONALS EVANGELISM COMMISSION (HONG KONG), THE</v>
          </cell>
          <cell r="F3041" t="str">
            <v>基督教中華傳道會</v>
          </cell>
          <cell r="H3041" t="str">
            <v>Cnec Aged People Centre 中華傳道會恩光老人中心</v>
          </cell>
        </row>
        <row r="3042">
          <cell r="E3042" t="str">
            <v>CHRISTIAN NATIONALS EVANGELISM COMMISSION (HONG KONG), THE</v>
          </cell>
          <cell r="F3042" t="str">
            <v>基督教中華傳道會</v>
          </cell>
          <cell r="H3042" t="str">
            <v>Cnec Book Centre 分享書屋</v>
          </cell>
        </row>
        <row r="3043">
          <cell r="E3043" t="str">
            <v>CNEC COLLEGE CHURCH LIMITED, THE</v>
          </cell>
          <cell r="F3043" t="str">
            <v>中華傳道會安柱堂有限公司</v>
          </cell>
          <cell r="G3043" t="str">
            <v>http://www.cneccc.org</v>
          </cell>
          <cell r="H3043" t="str">
            <v>Cnec Chai Wan Church, The 中華傳道會柴灣堂</v>
          </cell>
        </row>
        <row r="3044">
          <cell r="E3044" t="str">
            <v>CHRISTIAN NATIONALS EVANGELISM COMMISSION (HONG KONG), THE</v>
          </cell>
          <cell r="F3044" t="str">
            <v>基督教中華傳道會</v>
          </cell>
          <cell r="H3044" t="str">
            <v>Cnec Charity And Welfare Department 中華傳道會慈惠福利部</v>
          </cell>
        </row>
        <row r="3045">
          <cell r="E3045" t="str">
            <v>CHRISTIAN NATIONALS EVANGELISM COMMISSION (HONG KONG), THE</v>
          </cell>
          <cell r="F3045" t="str">
            <v>基督教中華傳道會</v>
          </cell>
          <cell r="H3045" t="str">
            <v>Cnec Christian College 中華傳道會安柱中學</v>
          </cell>
        </row>
        <row r="3046">
          <cell r="E3046" t="str">
            <v>CHRISTIAN NATIONALS EVANGELISM COMMISSION (HONG KONG), THE</v>
          </cell>
          <cell r="F3046" t="str">
            <v>基督教中華傳道會</v>
          </cell>
          <cell r="H3046" t="str">
            <v>Cnec Christian Kindergarten 中華傳道會基石幼稚園</v>
          </cell>
        </row>
        <row r="3047">
          <cell r="D3047" t="str">
            <v>http://www.cneccc.org</v>
          </cell>
          <cell r="H3047" t="str">
            <v>Cnec College Church , The 中華傳道會安柱堂</v>
          </cell>
        </row>
        <row r="3048">
          <cell r="E3048" t="str">
            <v>CHRISTIAN NATIONALS EVANGELISM COMMISSION FIRM FAITH CHURCH</v>
          </cell>
          <cell r="F3048" t="str">
            <v>基督教中華傳道會堅信堂</v>
          </cell>
          <cell r="H3048" t="str">
            <v>Cnec Firm Faith Church 中華傳道會堅信堂</v>
          </cell>
        </row>
        <row r="3049">
          <cell r="E3049" t="str">
            <v>CHRISTIAN NATIONALS EVANGELISM COMMISSION (HONG KONG), THE</v>
          </cell>
          <cell r="F3049" t="str">
            <v>基督教中華傳道會</v>
          </cell>
          <cell r="H3049" t="str">
            <v>Cnec Gate Of Blessing Church 中華傳道會福門堂</v>
          </cell>
        </row>
        <row r="3050">
          <cell r="E3050" t="str">
            <v>CHRISTIAN NATIONALS EVANGELISM COMMISSION (HONG KONG), THE</v>
          </cell>
          <cell r="F3050" t="str">
            <v>基督教中華傳道會</v>
          </cell>
          <cell r="H3050" t="str">
            <v>Cnec Good Tidings Church 中華傳道會佳音堂</v>
          </cell>
        </row>
        <row r="3051">
          <cell r="E3051" t="str">
            <v>CHRISTIAN NATIONALS EVANGELISM COMMISSION (HONG KONG), THE</v>
          </cell>
          <cell r="F3051" t="str">
            <v>基督教中華傳道會</v>
          </cell>
          <cell r="H3051" t="str">
            <v>Cnec Grace Light Chapel 中華傳道會恩光堂</v>
          </cell>
        </row>
        <row r="3052">
          <cell r="H3052" t="str">
            <v>Cnec Hung-Hum Christian Church 中華傳道會紅磡基督教會</v>
          </cell>
        </row>
        <row r="3053">
          <cell r="H3053" t="str">
            <v>Cnec Kei Shek Social Service Centre 中華傳道會基石社會服務中心</v>
          </cell>
        </row>
        <row r="3054">
          <cell r="E3054" t="str">
            <v>CHRISTIAN NATIONALS EVANGELISM COMMISSION (HONG KONG), THE</v>
          </cell>
          <cell r="F3054" t="str">
            <v>基督教中華傳道會</v>
          </cell>
          <cell r="H3054" t="str">
            <v>Cnec Lau Wing Sang Secondary School 中華傳道會劉永生中學</v>
          </cell>
        </row>
        <row r="3055">
          <cell r="E3055" t="str">
            <v>CHRISTIAN NATIONALS EVANGELISM COMMISSION (HONG KONG), THE</v>
          </cell>
          <cell r="F3055" t="str">
            <v>基督教中華傳道會</v>
          </cell>
          <cell r="H3055" t="str">
            <v>Cnec Lee-I Yao Memorial Secondary School 中華傳道會李賢堯紀念中學</v>
          </cell>
        </row>
        <row r="3056">
          <cell r="E3056" t="str">
            <v>C.N.E.C. LIVING WATER CHURCH</v>
          </cell>
          <cell r="F3056" t="str">
            <v>中華傳道會活水堂</v>
          </cell>
          <cell r="H3056" t="str">
            <v>Cnec Living Gate Church 中華傳道會活門堂</v>
          </cell>
        </row>
        <row r="3057">
          <cell r="E3057" t="str">
            <v>CHRISTIAN NATIONALS EVANGELISM COMMISSION (HONG KONG), THE</v>
          </cell>
          <cell r="F3057" t="str">
            <v>基督教中華傳道會</v>
          </cell>
          <cell r="H3057" t="str">
            <v>Cnec Lui Ming Choi Primary School 中華傳道會呂明才小學</v>
          </cell>
        </row>
        <row r="3058">
          <cell r="E3058" t="str">
            <v>CHRISTIAN NATIONALS EVANGELISM COMMISSION (HONG KONG), THE</v>
          </cell>
          <cell r="F3058" t="str">
            <v>基督教中華傳道會</v>
          </cell>
          <cell r="H3058" t="str">
            <v>Cnec Pak Sha Wan Church 中華傳道會白沙灣基督教會</v>
          </cell>
        </row>
        <row r="3059">
          <cell r="H3059" t="str">
            <v>Cnec Sheung Shui Christian Church 中華傳道會上水基督教會</v>
          </cell>
        </row>
        <row r="3060">
          <cell r="E3060" t="str">
            <v>CHRISTIAN NATIONALS EVANGELISM COMMISSION (HONG KONG), THE</v>
          </cell>
          <cell r="F3060" t="str">
            <v>基督教中華傳道會</v>
          </cell>
          <cell r="H3060" t="str">
            <v>Cnec Shing Fuk Church 中華傳道會盛福堂</v>
          </cell>
        </row>
        <row r="3061">
          <cell r="E3061" t="str">
            <v>CHRISTIAN NATIONALS EVANGELISM COMMISSION (HONG KONG), THE</v>
          </cell>
          <cell r="F3061" t="str">
            <v>基督教中華傳道會</v>
          </cell>
          <cell r="H3061" t="str">
            <v>Cnec Ta Tung School 中華傳道會許大同學校</v>
          </cell>
        </row>
        <row r="3062">
          <cell r="H3062" t="str">
            <v>Cnec Ta Tung School Parent And Teacher Association 中華傳道會許大同學校家長教師會</v>
          </cell>
        </row>
        <row r="3063">
          <cell r="E3063" t="str">
            <v>CHRISTIAN NATIONALS EVANGELISM COMMISSION (HONG KONG), THE</v>
          </cell>
          <cell r="F3063" t="str">
            <v>基督教中華傳道會</v>
          </cell>
          <cell r="H3063" t="str">
            <v>Cnec Tsing Yi Church 中華傳道會青衣堂</v>
          </cell>
        </row>
        <row r="3064">
          <cell r="H3064" t="str">
            <v xml:space="preserve">C-Network </v>
          </cell>
        </row>
        <row r="3065">
          <cell r="H3065" t="str">
            <v xml:space="preserve">Cnex Foundation </v>
          </cell>
        </row>
        <row r="3066">
          <cell r="E3066" t="str">
            <v>K.C. WONG EDUCATION FOUNDATION</v>
          </cell>
          <cell r="F3066" t="str">
            <v>王寬誠教育基金會</v>
          </cell>
          <cell r="H3066" t="str">
            <v>Cnrs K.C. Wong Fellowships 王寬誠法國科研中心獎學金</v>
          </cell>
        </row>
        <row r="3067">
          <cell r="H3067" t="str">
            <v>Coca-Cola China Foundation 可口可樂中國基金</v>
          </cell>
        </row>
        <row r="3068">
          <cell r="E3068" t="str">
            <v>COGNITIO COLLEGE FOUNDATION</v>
          </cell>
          <cell r="F3068" t="str">
            <v>文理書院基金會</v>
          </cell>
          <cell r="H3068" t="str">
            <v xml:space="preserve">Cognitio College (Hong Kong) </v>
          </cell>
        </row>
        <row r="3069">
          <cell r="E3069" t="str">
            <v>COGNITIO COLLEGE FOUNDATION</v>
          </cell>
          <cell r="F3069" t="str">
            <v>文理書院基金會</v>
          </cell>
          <cell r="H3069" t="str">
            <v xml:space="preserve">Cognitio College (Kowloon) </v>
          </cell>
        </row>
        <row r="3070">
          <cell r="H3070" t="str">
            <v>Cognitio College Foundation 文理書院基金會</v>
          </cell>
        </row>
        <row r="3071">
          <cell r="D3071" t="str">
            <v>http://www.coforce.org</v>
          </cell>
          <cell r="H3071" t="str">
            <v>Collaborative Force Rural Development Fund Company 薈力農村發展基金</v>
          </cell>
        </row>
        <row r="3072">
          <cell r="D3072" t="str">
            <v>http://www.cdshk.org</v>
          </cell>
          <cell r="H3072" t="str">
            <v>College Of Dental Surgeons Of Hong Kong, The 香港牙科醫學院</v>
          </cell>
        </row>
        <row r="3073">
          <cell r="H3073" t="str">
            <v>College Of Ophthalmologists Of Hong Kong, The 香港眼科醫學院</v>
          </cell>
        </row>
        <row r="3074">
          <cell r="H3074" t="str">
            <v>College Of Professional And Continuing Education ( School Of Porfessional Education And Executive Development Centre For Professional And Business English) 專業及持續教育學院 (別名: College of Professional and Continuing Education)</v>
          </cell>
        </row>
        <row r="3075">
          <cell r="H3075" t="str">
            <v xml:space="preserve">College Of St. John The Evangelist The </v>
          </cell>
        </row>
        <row r="3076">
          <cell r="D3076" t="str">
            <v>http://www.cshk.org</v>
          </cell>
          <cell r="H3076" t="str">
            <v xml:space="preserve">College Of Surgeons Of Hong Kong , The </v>
          </cell>
        </row>
        <row r="3077">
          <cell r="H3077" t="str">
            <v xml:space="preserve">Colourblind Company </v>
          </cell>
        </row>
        <row r="3078">
          <cell r="H3078" t="str">
            <v xml:space="preserve">Columban Fathers , The </v>
          </cell>
        </row>
        <row r="3079">
          <cell r="H3079" t="str">
            <v xml:space="preserve">Columbia Teachers College Foundation In Hong Kong , The </v>
          </cell>
        </row>
        <row r="3080">
          <cell r="H3080" t="str">
            <v xml:space="preserve">Columbia University Hong Kong Fund, The </v>
          </cell>
        </row>
        <row r="3081">
          <cell r="H3081" t="str">
            <v>Come Little People 小麥子之家</v>
          </cell>
        </row>
        <row r="3082">
          <cell r="D3082" t="str">
            <v>http://www.hkvolunteer.net/comfort/album.htm</v>
          </cell>
          <cell r="H3082" t="str">
            <v>Comfort House Of The Elderly 溫馨老人互助之家</v>
          </cell>
        </row>
        <row r="3083">
          <cell r="H3083" t="str">
            <v xml:space="preserve">Comic Relief (Asia) </v>
          </cell>
        </row>
        <row r="3084">
          <cell r="H3084" t="str">
            <v xml:space="preserve">Commanderie De Bordeaux (Hk) Foundation </v>
          </cell>
        </row>
        <row r="3085">
          <cell r="D3085" t="str">
            <v>http://www.scout.org.hk/chi/</v>
          </cell>
          <cell r="E3085" t="str">
            <v>SCOUT ASSOCIATION OF HONG KONG, THE (Alias / Notes: Scout Association of Hong Kong)</v>
          </cell>
          <cell r="F3085" t="str">
            <v>香港童軍總會</v>
          </cell>
          <cell r="G3085" t="str">
            <v>http://www.scout.org.hk</v>
          </cell>
          <cell r="H3085" t="str">
            <v>Commissioners Club 總監俱樂部</v>
          </cell>
        </row>
        <row r="3086">
          <cell r="E3086" t="str">
            <v>CHURCH BODY OF THE HONG KONG SHENG KUNG HUI</v>
          </cell>
          <cell r="F3086" t="str">
            <v>香港聖公會管業委員會</v>
          </cell>
          <cell r="H3086" t="str">
            <v>Committee For Mission, The 宣教委員會</v>
          </cell>
        </row>
        <row r="3087">
          <cell r="H3087" t="str">
            <v>Committee Of 100 百人會</v>
          </cell>
        </row>
        <row r="3088">
          <cell r="E3088" t="str">
            <v>CHURCH BODY OF THE HONG KONG SHENG KUNG HUI</v>
          </cell>
          <cell r="F3088" t="str">
            <v>香港聖公會管業委員會</v>
          </cell>
          <cell r="H3088" t="str">
            <v>Committee On Christian Nuture And Pastoral Care,The 培育及牧養委員會</v>
          </cell>
        </row>
        <row r="3089">
          <cell r="H3089" t="str">
            <v xml:space="preserve">Common Purpose Charitable Foundation </v>
          </cell>
        </row>
        <row r="3090">
          <cell r="D3090" t="str">
            <v>http://www.commonwealthlaw2009.org/registration.html</v>
          </cell>
          <cell r="H3090" t="str">
            <v xml:space="preserve">Commonwealth Law Conference Foundation , The </v>
          </cell>
        </row>
        <row r="3091">
          <cell r="E3091" t="str">
            <v>HONG KONG SOCIETY FOR THE BLIND, THE</v>
          </cell>
          <cell r="F3091" t="str">
            <v>香港盲人輔導會</v>
          </cell>
          <cell r="G3091" t="str">
            <v>/en/donation/search/ngodetails.aspx?ID=184</v>
          </cell>
          <cell r="H3091" t="str">
            <v xml:space="preserve">Communication Department </v>
          </cell>
        </row>
        <row r="3092">
          <cell r="H3092" t="str">
            <v xml:space="preserve">Community Advice Bureau </v>
          </cell>
        </row>
        <row r="3093">
          <cell r="H3093" t="str">
            <v>Community Business (別名 / 附註:公益企業)</v>
          </cell>
        </row>
        <row r="3094">
          <cell r="D3094" t="str">
            <v>http://www.communitycarefund.hk</v>
          </cell>
          <cell r="H3094" t="str">
            <v>Community Care Fund 關愛基金</v>
          </cell>
        </row>
        <row r="3095">
          <cell r="H3095" t="str">
            <v>Community Careage Foundation 社區關護長者基金</v>
          </cell>
        </row>
        <row r="3096">
          <cell r="D3096" t="str">
            <v>http://www.commchest.org</v>
          </cell>
          <cell r="H3096" t="str">
            <v>Community Chest Of Hong Kong, The 香港公益金</v>
          </cell>
        </row>
        <row r="3097">
          <cell r="E3097" t="str">
            <v>COMMUNITY CHURCH OF HONG KONG, THE</v>
          </cell>
          <cell r="H3097" t="str">
            <v>Community Church Hong Kong 香港靈合堂</v>
          </cell>
        </row>
        <row r="3098">
          <cell r="H3098" t="str">
            <v xml:space="preserve">Community Church Of Hong Kong , The </v>
          </cell>
        </row>
        <row r="3099">
          <cell r="D3099" t="str">
            <v>http://www.cityu.edu.hk/cccu</v>
          </cell>
          <cell r="H3099" t="str">
            <v>Community College Of City University 香港城市大學專上學院</v>
          </cell>
        </row>
        <row r="3100">
          <cell r="D3100" t="str">
            <v>http://ccchk.blogspot.com</v>
          </cell>
          <cell r="H3100" t="str">
            <v>Community Cultural Concern 社區文化關注</v>
          </cell>
        </row>
        <row r="3101">
          <cell r="H3101" t="str">
            <v>Community Development Enhance Fund 社區發展推動基金</v>
          </cell>
        </row>
        <row r="3102">
          <cell r="H3102" t="str">
            <v>Community Health Organisation For Intervention, Care And Empowerment 再思社區健康組織</v>
          </cell>
        </row>
        <row r="3103">
          <cell r="H3103" t="str">
            <v>Community Kitchen 社區膳堂</v>
          </cell>
        </row>
        <row r="3104">
          <cell r="H3104" t="str">
            <v>Community Leadership Forum 社區導者學會</v>
          </cell>
        </row>
        <row r="3105">
          <cell r="E3105" t="str">
            <v>CHURCH BODY OF THE HONG KONG SHENG KUNG HUI</v>
          </cell>
          <cell r="F3105" t="str">
            <v>香港聖公會管業委員會</v>
          </cell>
          <cell r="H3105" t="str">
            <v>Community Medical Support Service 社區醫療支援服務網絡</v>
          </cell>
        </row>
        <row r="3106">
          <cell r="E3106" t="str">
            <v>BAPTIST OI KWAN SOCIAL SERVICE</v>
          </cell>
          <cell r="F3106" t="str">
            <v>浸信會愛羣社會服務處</v>
          </cell>
          <cell r="G3106" t="str">
            <v>/en/donation/search/ngodetails.aspx?ID=204</v>
          </cell>
          <cell r="H3106" t="str">
            <v>Community Mental Health Care Service 社區精神健康照顧服務</v>
          </cell>
        </row>
        <row r="3107">
          <cell r="H3107" t="str">
            <v>Community New Force 社區新動力</v>
          </cell>
        </row>
        <row r="3108">
          <cell r="H3108" t="str">
            <v>Community Partner Foundation 社聯伙伴基金</v>
          </cell>
        </row>
        <row r="3109">
          <cell r="E3109" t="str">
            <v>CHRISTIAN FAMILY SERVICE CENTRE</v>
          </cell>
          <cell r="F3109" t="str">
            <v>基督教家庭服務中心</v>
          </cell>
          <cell r="G3109" t="str">
            <v>/en/donation/search/ngodetails.aspx?ID=52</v>
          </cell>
          <cell r="H3109" t="str">
            <v>Community Rehabilitation Day Centre 日間社區康復中心</v>
          </cell>
        </row>
        <row r="3110">
          <cell r="H3110" t="str">
            <v>Community Services 社區服務</v>
          </cell>
        </row>
        <row r="3111">
          <cell r="H3111" t="str">
            <v xml:space="preserve">Community Sports </v>
          </cell>
        </row>
        <row r="3112">
          <cell r="E3112" t="str">
            <v>HONG KONG PHAB ASSOCIATION</v>
          </cell>
          <cell r="F3112" t="str">
            <v>香港傷健協會</v>
          </cell>
          <cell r="G3112" t="str">
            <v>/en/donation/search/ngodetails.aspx?ID=87</v>
          </cell>
          <cell r="H3112" t="str">
            <v>Community Support Service 社區支援服務</v>
          </cell>
        </row>
        <row r="3113">
          <cell r="H3113" t="str">
            <v>Community Welfare Projects Foundation 社區公益基金會</v>
          </cell>
        </row>
        <row r="3114">
          <cell r="H3114" t="str">
            <v>Companion Cultural Foundation 良友文化基金會</v>
          </cell>
        </row>
        <row r="3115">
          <cell r="H3115" t="str">
            <v>Company Registration Number 665316 公司註冊編號665316</v>
          </cell>
        </row>
        <row r="3116">
          <cell r="H3116" t="str">
            <v>Compassion Alliance Company 愛心聯盟</v>
          </cell>
        </row>
        <row r="3117">
          <cell r="H3117" t="str">
            <v>Compassion International (East Asia) 國際希愛會(東亞)</v>
          </cell>
        </row>
        <row r="3118">
          <cell r="H3118" t="str">
            <v>Compassion Light Foundation 慈光淨苑慈善基金</v>
          </cell>
        </row>
        <row r="3119">
          <cell r="H3119" t="str">
            <v>Compassion Revival 重建援助</v>
          </cell>
        </row>
        <row r="3120">
          <cell r="H3120" t="str">
            <v>Comp-On Foundation 傳知網絡基金</v>
          </cell>
        </row>
        <row r="3121">
          <cell r="D3121" t="str">
            <v>http://www.cah.org.hk</v>
          </cell>
          <cell r="H3121" t="str">
            <v>Concern Animal Heart 關注動物心協會</v>
          </cell>
        </row>
        <row r="3122">
          <cell r="H3122" t="str">
            <v>Concern For Grassroots Livelihood Alliance 關注草根生活聯盟</v>
          </cell>
        </row>
        <row r="3123">
          <cell r="H3123" t="str">
            <v>Concern Group For Pets 香港寵物褔利協會</v>
          </cell>
        </row>
        <row r="3124">
          <cell r="H3124" t="str">
            <v>Concern Group On Newly Emerged Religions 新興宗教關注小組</v>
          </cell>
        </row>
        <row r="3125">
          <cell r="H3125" t="str">
            <v>Concern Group On Newly Emerged Religions 新興宗教關注事工</v>
          </cell>
        </row>
        <row r="3126">
          <cell r="H3126" t="str">
            <v>Concerted Efforts Resource Centre 羣 羣力資源中心</v>
          </cell>
        </row>
        <row r="3127">
          <cell r="H3127" t="str">
            <v>Concerto Da Camera 雅樂合奏團</v>
          </cell>
        </row>
        <row r="3128">
          <cell r="H3128" t="str">
            <v>Concord Fortune Charity Fund 港富慈善基金</v>
          </cell>
        </row>
        <row r="3129">
          <cell r="D3129" t="str">
            <v>http://www.concord.org.hk</v>
          </cell>
          <cell r="H3129" t="str">
            <v>Concord Mutual Aid Club Alliance 康和互助社聯會</v>
          </cell>
        </row>
        <row r="3130">
          <cell r="E3130" t="str">
            <v>LUTHERAN CHURCH - HONG KONG SYNOD LIMITED, THE</v>
          </cell>
          <cell r="F3130" t="str">
            <v>香港路德會有限公司</v>
          </cell>
          <cell r="G3130" t="str">
            <v>http://www.lutheran.org.hk/tsunami.html</v>
          </cell>
          <cell r="H3130" t="str">
            <v>Concordia Education Centre 路德會協同教育中心</v>
          </cell>
        </row>
        <row r="3131">
          <cell r="E3131" t="str">
            <v>LUTHERAN CHURCH - HONG KONG SYNOD LIMITED, THE</v>
          </cell>
          <cell r="F3131" t="str">
            <v>香港路德會有限公司</v>
          </cell>
          <cell r="G3131" t="str">
            <v>http://www.lutheran.org.hk/tsunami.html</v>
          </cell>
          <cell r="H3131" t="str">
            <v>Concordia English Centre (Wan Chai) 協同英語中心(灣仔)</v>
          </cell>
        </row>
        <row r="3132">
          <cell r="E3132" t="str">
            <v>LUTHERAN CHURCH - HONG KONG SYNOD LIMITED, THE</v>
          </cell>
          <cell r="F3132" t="str">
            <v>香港路德會有限公司</v>
          </cell>
          <cell r="G3132" t="str">
            <v>http://www.lutheran.org.hk/tsunami.html</v>
          </cell>
          <cell r="H3132" t="str">
            <v>Concordia English Centre The Lutheran Church - Hong Kong Synod 香港路德會協同英語中心</v>
          </cell>
        </row>
        <row r="3133">
          <cell r="E3133" t="str">
            <v>LUTHERAN CHURCH - HONG KONG SYNOD LIMITED, THE</v>
          </cell>
          <cell r="F3133" t="str">
            <v>香港路德會有限公司</v>
          </cell>
          <cell r="G3133" t="str">
            <v>http://www.lutheran.org.hk/tsunami.html</v>
          </cell>
          <cell r="H3133" t="str">
            <v>Concordia International School 路德會協同國際學校</v>
          </cell>
        </row>
        <row r="3134">
          <cell r="D3134" t="str">
            <v>http://www.cls.edu.hk/dept/gospel/CLC/clc.htm</v>
          </cell>
          <cell r="E3134" t="str">
            <v>LUTHERAN CHURCH - HONG KONG SYNOD LIMITED, THE</v>
          </cell>
          <cell r="F3134" t="str">
            <v>香港路德會有限公司</v>
          </cell>
          <cell r="G3134" t="str">
            <v>http://www.lutheran.org.hk/tsunami.html</v>
          </cell>
          <cell r="H3134" t="str">
            <v>Concordia Lutheran Church 香港路德會協同堂</v>
          </cell>
        </row>
        <row r="3135">
          <cell r="H3135" t="str">
            <v>Concordia Lutheran Church , The 路德會協同堂</v>
          </cell>
        </row>
        <row r="3136">
          <cell r="E3136" t="str">
            <v>LUTHERAN CHURCH - HONG KONG SYNOD LIMITED, THE</v>
          </cell>
          <cell r="F3136" t="str">
            <v>香港路德會有限公司</v>
          </cell>
          <cell r="G3136" t="str">
            <v>http://www.lutheran.org.hk/tsunami.html</v>
          </cell>
          <cell r="H3136" t="str">
            <v>Concordia Lutheran English Centre 路德會協同英語中心</v>
          </cell>
        </row>
        <row r="3137">
          <cell r="E3137" t="str">
            <v>LUTHERAN CHURCH - HONG KONG SYNOD LIMITED, THE</v>
          </cell>
          <cell r="F3137" t="str">
            <v>香港路德會有限公司</v>
          </cell>
          <cell r="G3137" t="str">
            <v>http://www.lutheran.org.hk/tsunami.html</v>
          </cell>
          <cell r="H3137" t="str">
            <v>Concordia Lutheran Evening School 路德會九龍協同夜中學</v>
          </cell>
        </row>
        <row r="3138">
          <cell r="D3138" t="str">
            <v>http://www.cls.edu.hk/web/home.action</v>
          </cell>
          <cell r="E3138" t="str">
            <v>LUTHERAN CHURCH - HONG KONG SYNOD LIMITED, THE</v>
          </cell>
          <cell r="F3138" t="str">
            <v>香港路德會有限公司</v>
          </cell>
          <cell r="G3138" t="str">
            <v>http://www.lutheran.org.hk/tsunami.html</v>
          </cell>
          <cell r="H3138" t="str">
            <v>Concordia Lutheran School (Kowloon) 路德會九龍協同中學</v>
          </cell>
        </row>
        <row r="3139">
          <cell r="D3139" t="str">
            <v>http://www.clsnp.edu.hk/</v>
          </cell>
          <cell r="E3139" t="str">
            <v>LUTHERAN CHURCH - HONG KONG SYNOD LIMITED, THE</v>
          </cell>
          <cell r="F3139" t="str">
            <v>香港路德會有限公司</v>
          </cell>
          <cell r="G3139" t="str">
            <v>http://www.lutheran.org.hk/tsunami.html</v>
          </cell>
          <cell r="H3139" t="str">
            <v>Concordia Lutheran School (North Point) 路德會北角協同中學</v>
          </cell>
        </row>
        <row r="3140">
          <cell r="E3140" t="str">
            <v>LUTHERAN CHURCH - HONG KONG SYNOD LIMITED, THE</v>
          </cell>
          <cell r="F3140" t="str">
            <v>香港路德會有限公司</v>
          </cell>
          <cell r="G3140" t="str">
            <v>http://www.lutheran.org.hk/tsunami.html</v>
          </cell>
          <cell r="H3140" t="str">
            <v>Concordia Lutheran School For Special Education 路德會協同特殊教育學校</v>
          </cell>
        </row>
        <row r="3141">
          <cell r="E3141" t="str">
            <v>LUTHERAN CHURCH - HONG KONG SYNOD LIMITED, THE</v>
          </cell>
          <cell r="F3141" t="str">
            <v>香港路德會有限公司</v>
          </cell>
          <cell r="G3141" t="str">
            <v>http://www.lutheran.org.hk/tsunami.html</v>
          </cell>
          <cell r="H3141" t="str">
            <v>Concordia Resource Centre - Lchks 協同資源中心</v>
          </cell>
        </row>
        <row r="3142">
          <cell r="D3142" t="str">
            <v>http://www.concordia.hk/index.php</v>
          </cell>
          <cell r="E3142" t="str">
            <v>LUTHERAN CHURCH - HONG KONG SYNOD LIMITED, THE</v>
          </cell>
          <cell r="F3142" t="str">
            <v>香港路德會有限公司</v>
          </cell>
          <cell r="G3142" t="str">
            <v>http://www.lutheran.org.hk/tsunami.html</v>
          </cell>
          <cell r="H3142" t="str">
            <v>Concordia Seminary 協同神學院</v>
          </cell>
        </row>
        <row r="3143">
          <cell r="H3143" t="str">
            <v>Concordia University Hong Kong Foundation 康弋迪亞大學香港育才基金</v>
          </cell>
        </row>
        <row r="3144">
          <cell r="H3144" t="str">
            <v>Concordia Welfare And Education Foundation 協同福利及教育基金</v>
          </cell>
        </row>
        <row r="3145">
          <cell r="H3145" t="str">
            <v>Conference Of Mennonite Churches In Hong Kong , The 基督教門諾會香港聯會</v>
          </cell>
        </row>
        <row r="3146">
          <cell r="E3146" t="str">
            <v>CHURCH BODY OF THE HONG KONG SHENG KUNG HUI</v>
          </cell>
          <cell r="F3146" t="str">
            <v>香港聖公會管業委員會</v>
          </cell>
          <cell r="H3146" t="str">
            <v>Conference Of S.K.H. Secondary School Heads, The 聖公會中學校長會</v>
          </cell>
        </row>
        <row r="3147">
          <cell r="H3147" t="str">
            <v>The Confucian Academy 孔教學院</v>
          </cell>
        </row>
        <row r="3148">
          <cell r="E3148" t="str">
            <v>CONFUCIAN ACADEMY, THE</v>
          </cell>
          <cell r="F3148" t="str">
            <v>孔教學院</v>
          </cell>
          <cell r="H3148" t="str">
            <v>Confucian Ho Kwok Pui Chun College 何郭佩珍中學</v>
          </cell>
        </row>
        <row r="3149">
          <cell r="E3149" t="str">
            <v>CONFUCIAN ACADEMY, THE</v>
          </cell>
          <cell r="F3149" t="str">
            <v>孔教學院</v>
          </cell>
          <cell r="H3149" t="str">
            <v>Confucian Sam Lok Chow Mud Wai School 孔教學院三樂周沕桅學校</v>
          </cell>
        </row>
        <row r="3150">
          <cell r="E3150" t="str">
            <v>CONFUCIAN ACADEMY, THE</v>
          </cell>
          <cell r="F3150" t="str">
            <v>孔教學院</v>
          </cell>
          <cell r="H3150" t="str">
            <v>Confucian Tai Shing Primary School 孔教學院大成小學</v>
          </cell>
        </row>
        <row r="3151">
          <cell r="D3151" t="str">
            <v>http://confuciushallhk.org</v>
          </cell>
          <cell r="H3151" t="str">
            <v>Confucius Hall Of Hong Kong 香港孔聖堂</v>
          </cell>
        </row>
        <row r="3152">
          <cell r="D3152" t="str">
            <v>http://www.chms.edu.hk</v>
          </cell>
          <cell r="E3152" t="str">
            <v>CONFUCIUS HALL OF HONG KONG LIMITED</v>
          </cell>
          <cell r="F3152" t="str">
            <v>香港孔聖堂有限公司</v>
          </cell>
          <cell r="G3152" t="str">
            <v>http://confuciushallhk.org</v>
          </cell>
          <cell r="H3152" t="str">
            <v>Confucius Hall Secondary School 孔聖堂中學</v>
          </cell>
        </row>
        <row r="3153">
          <cell r="H3153" t="str">
            <v>Confucius Hall Secondary School Management Committee 孔聖堂中學校董會</v>
          </cell>
        </row>
        <row r="3154">
          <cell r="D3154" t="str">
            <v>http://www.cihk.org.hk</v>
          </cell>
          <cell r="H3154" t="str">
            <v>Confucius Institute Of Hong Kong 香港孔子學院</v>
          </cell>
        </row>
        <row r="3155">
          <cell r="H3155" t="str">
            <v>Confucius Virtue Foundation 上善儒釋道文化推廣慈善基金會</v>
          </cell>
        </row>
        <row r="3156">
          <cell r="H3156" t="str">
            <v xml:space="preserve">Congregation Of The Immaculate Heart Of Mary Scheut Mission Hong Kong , The </v>
          </cell>
        </row>
        <row r="3157">
          <cell r="H3157" t="str">
            <v xml:space="preserve">Congregation Of The Marist Brothers Of The Schools, The </v>
          </cell>
        </row>
        <row r="3158">
          <cell r="H3158" t="str">
            <v xml:space="preserve">Congregation Of The Sons Of The Immaculate Heart Of Mary Claretian Missionaries Hong Kong , The </v>
          </cell>
        </row>
        <row r="3159">
          <cell r="H3159" t="str">
            <v>Connectall Bible Institute 聯宇聖經學院</v>
          </cell>
        </row>
        <row r="3160">
          <cell r="D3160" t="str">
            <v>http://www.cache.org.hk</v>
          </cell>
          <cell r="H3160" t="str">
            <v>Conservancy Association Centre For Heritage , The 長春社文化古蹟資源中心</v>
          </cell>
        </row>
        <row r="3161">
          <cell r="H3161" t="str">
            <v>Conservation E3 Foundation 環護教育基金會</v>
          </cell>
        </row>
        <row r="3162">
          <cell r="H3162" t="str">
            <v>Conservation Of Earth And Animal Association 保育地球動物協會</v>
          </cell>
        </row>
        <row r="3163">
          <cell r="E3163" t="str">
            <v>CONSERVATIVE BAPTIST FOREIGN MISSION SOCIETY, THE</v>
          </cell>
          <cell r="H3163" t="str">
            <v xml:space="preserve">Conservative Baptist Bradbury Social Service Centre </v>
          </cell>
        </row>
        <row r="3164">
          <cell r="E3164" t="str">
            <v>CONSERVATIVE BAPTIST FOREIGN MISSION SOCIETY, THE</v>
          </cell>
          <cell r="H3164" t="str">
            <v xml:space="preserve">Conservative Baptist Chi Wo Bradbury Study Center </v>
          </cell>
        </row>
        <row r="3165">
          <cell r="H3165" t="str">
            <v>Conservative Baptist Chinese Ministry Society 浸宣華人事工協會</v>
          </cell>
        </row>
        <row r="3166">
          <cell r="E3166" t="str">
            <v>CUMBERLAND PRESBYTERIAN CHURCH HONG KONG PRESBYTERY</v>
          </cell>
          <cell r="F3166" t="str">
            <v>金巴崙長老會香港區會</v>
          </cell>
          <cell r="H3166" t="str">
            <v>Conservative Baptist Foreign Mission Society - Po Lam Bradbury Study Centre,The 寶林白普理閱讀中心</v>
          </cell>
        </row>
        <row r="3167">
          <cell r="H3167" t="str">
            <v xml:space="preserve">Conservative Baptist Foreign Mission Society, The </v>
          </cell>
        </row>
        <row r="3168">
          <cell r="H3168" t="str">
            <v>Conservative Baptist Grace Church 浸信宣道會恩典堂</v>
          </cell>
        </row>
        <row r="3169">
          <cell r="E3169" t="str">
            <v>CONSERVATIVE BAPTIST FOREIGN MISSION SOCIETY, THE</v>
          </cell>
          <cell r="H3169" t="str">
            <v xml:space="preserve">Conservative Baptist Heng On Bradbury Study Center </v>
          </cell>
        </row>
        <row r="3170">
          <cell r="E3170" t="str">
            <v>CONSERVATIVE BAPTIST JUBILEE CHURCH</v>
          </cell>
          <cell r="F3170" t="str">
            <v>浸信宣道會恩禧堂</v>
          </cell>
          <cell r="H3170" t="str">
            <v>Conservative Baptist Jubilee Centre 浸信宣道會恩禧中心</v>
          </cell>
        </row>
        <row r="3171">
          <cell r="H3171" t="str">
            <v>Conservative Baptist Jubilee Church 浸信宣道會恩禧堂</v>
          </cell>
        </row>
        <row r="3172">
          <cell r="H3172" t="str">
            <v>Conservative Baptist Kai Yip Church 浸信宣道會啟業堂</v>
          </cell>
        </row>
        <row r="3173">
          <cell r="E3173" t="str">
            <v>CONSERVATIVE BAPTIST FOREIGN MISSION SOCIETY, THE</v>
          </cell>
          <cell r="H3173" t="str">
            <v xml:space="preserve">Conservative Baptist Lek Yuen Study Center </v>
          </cell>
        </row>
        <row r="3174">
          <cell r="E3174" t="str">
            <v>HONG KONG CONSERVATIVE BAPTIST CHURCH ASSOCIATION LIMITED</v>
          </cell>
          <cell r="F3174" t="str">
            <v>香港浸信宣道會聯會有限公司</v>
          </cell>
          <cell r="G3174" t="str">
            <v>http://www.hkcba.hk</v>
          </cell>
          <cell r="H3174" t="str">
            <v xml:space="preserve">Conservative Baptist Lui Ming Choi Primary School </v>
          </cell>
        </row>
        <row r="3175">
          <cell r="H3175" t="str">
            <v>Conservative Baptist Ming Chung Church 浸信宣道會明頌堂</v>
          </cell>
        </row>
        <row r="3176">
          <cell r="D3176" t="str">
            <v>http://www.cbmkc.org</v>
          </cell>
          <cell r="H3176" t="str">
            <v>Conservative Baptist Ming Kay Church 浸信宣道會明基堂</v>
          </cell>
        </row>
        <row r="3177">
          <cell r="D3177" t="str">
            <v>http://mingtao.org</v>
          </cell>
          <cell r="H3177" t="str">
            <v>Conservative Baptist Ming Tao Church 浸信宣道會明道堂</v>
          </cell>
        </row>
        <row r="3178">
          <cell r="D3178" t="str">
            <v>http://www.mingyan.org.hk</v>
          </cell>
          <cell r="H3178" t="str">
            <v>Conservative Baptist Ming Yan Church 浸信宣道會明恩堂</v>
          </cell>
        </row>
        <row r="3179">
          <cell r="E3179" t="str">
            <v>CONSERVATIVE BAPTIST FOREIGN MISSION SOCIETY, THE</v>
          </cell>
          <cell r="H3179" t="str">
            <v xml:space="preserve">Conservative Baptist Po Lam Bradbury Study Center </v>
          </cell>
        </row>
        <row r="3180">
          <cell r="E3180" t="str">
            <v>CONSERVATIVE BAPTIST FOREIGN MISSION SOCIETY, THE</v>
          </cell>
          <cell r="H3180" t="str">
            <v xml:space="preserve">Conservative Baptist Shan King Bradbury Study Center </v>
          </cell>
        </row>
        <row r="3181">
          <cell r="E3181" t="str">
            <v>CONSERVATIVE BAPTIST FOREIGN MISSION SOCIETY, THE</v>
          </cell>
          <cell r="H3181" t="str">
            <v xml:space="preserve">Conservative Baptist Shek Wai Kok Study Center </v>
          </cell>
        </row>
        <row r="3182">
          <cell r="H3182" t="str">
            <v>Conservative Baptist Wing Kei Church 浸信宣道會榮基教會</v>
          </cell>
        </row>
        <row r="3183">
          <cell r="E3183" t="str">
            <v>CONSERVATIVE BAPTIST FOREIGN MISSION SOCIETY, THE</v>
          </cell>
          <cell r="H3183" t="str">
            <v xml:space="preserve">Conservative Baptist Wo Che Bradbury Study Center </v>
          </cell>
        </row>
        <row r="3184">
          <cell r="D3184" t="str">
            <v>http://www.yanlamchurch.org</v>
          </cell>
          <cell r="H3184" t="str">
            <v>Conservative Baptist Yan Lam Church 浸信宣道會恩霖堂</v>
          </cell>
        </row>
        <row r="3185">
          <cell r="D3185" t="str">
            <v>http://www.yanlokchurch.com</v>
          </cell>
          <cell r="H3185" t="str">
            <v>Conservative Baptist Yan Lok Church 浸信宣道會恩樂堂</v>
          </cell>
        </row>
        <row r="3186">
          <cell r="H3186" t="str">
            <v>Conservative Baptist Yan Mun Church 浸信宣道會恩門堂</v>
          </cell>
        </row>
        <row r="3187">
          <cell r="E3187" t="str">
            <v>CONSERVATIVE BAPTIST YAN MUN CHURCH</v>
          </cell>
          <cell r="F3187" t="str">
            <v>浸信宣道會恩門堂</v>
          </cell>
          <cell r="H3187" t="str">
            <v>Conservative Baptist Yan Mun Church Shan King Parent - Child Service Centre 浸信宣道會恩門堂山景親子服務中心</v>
          </cell>
        </row>
        <row r="3188">
          <cell r="H3188" t="str">
            <v>Conservative Baptist Yan Wo Church 浸信宣道會恩禾堂</v>
          </cell>
        </row>
        <row r="3189">
          <cell r="H3189" t="str">
            <v>Conservative Baptist Yan Yu Church 浸信宣道會恩雨堂</v>
          </cell>
        </row>
        <row r="3190">
          <cell r="H3190" t="str">
            <v>Consortium For Globalization Of Chinese Medicine Foundation , The 中藥全球化聯盟基金</v>
          </cell>
        </row>
        <row r="3191">
          <cell r="D3191" t="str">
            <v>http://www.cifa-net.org/cifa/text_eng.html</v>
          </cell>
          <cell r="H3191" t="str">
            <v xml:space="preserve">Consortium Of Institutes On Family In The Asian Region </v>
          </cell>
        </row>
        <row r="3192">
          <cell r="H3192" t="str">
            <v>Construction Charity Fund 建造業關懷基金</v>
          </cell>
        </row>
        <row r="3193">
          <cell r="H3193" t="str">
            <v>Construction Gospel Fellowship 基督教建造業福音團契</v>
          </cell>
        </row>
        <row r="3194">
          <cell r="D3194" t="str">
            <v>http://www.consumerpower.org.hk</v>
          </cell>
          <cell r="H3194" t="str">
            <v>Consumers Acting For People And The Environment 消費者力量</v>
          </cell>
        </row>
        <row r="3195">
          <cell r="H3195" t="str">
            <v>Contemplation In Ease 觀自在學會</v>
          </cell>
        </row>
        <row r="3196">
          <cell r="H3196" t="str">
            <v>Contempo Charity Foundation 金寶慈善基金</v>
          </cell>
        </row>
        <row r="3197">
          <cell r="H3197" t="str">
            <v xml:space="preserve">Contesa </v>
          </cell>
        </row>
        <row r="3198">
          <cell r="E3198" t="str">
            <v>ABERDEEN KAI-FONG WELFARE ASSOCIATION</v>
          </cell>
          <cell r="F3198" t="str">
            <v>香港仔街坊福利會</v>
          </cell>
          <cell r="H3198" t="str">
            <v>Continuing And Adult Retraining Education Community College 持續及成人進修社區學院</v>
          </cell>
        </row>
        <row r="3199">
          <cell r="H3199" t="str">
            <v>Continuing Education Association , The 持續進修協會</v>
          </cell>
        </row>
        <row r="3200">
          <cell r="D3200" t="str">
            <v>http://crc.sahk1963.org.hk</v>
          </cell>
          <cell r="E3200" t="str">
            <v>SAHK</v>
          </cell>
          <cell r="F3200" t="str">
            <v>香港耀能協會</v>
          </cell>
          <cell r="G3200" t="str">
            <v>/en/donation/search/ngodetails.aspx?ID=115</v>
          </cell>
          <cell r="H3200" t="str">
            <v>Continuing Rehabilitation Centre 持續復健中心</v>
          </cell>
        </row>
        <row r="3201">
          <cell r="D3201" t="str">
            <v>http://www.clc.hkfyg.hk/</v>
          </cell>
          <cell r="E3201" t="str">
            <v>HONG KONG FEDERATION OF YOUTH GROUPS, THE</v>
          </cell>
          <cell r="F3201" t="str">
            <v>香港青年協會</v>
          </cell>
          <cell r="G3201" t="str">
            <v>http://www.hkfyg.org.hk</v>
          </cell>
          <cell r="H3201" t="str">
            <v>Continuous Learning Centre 持續進修中心</v>
          </cell>
        </row>
        <row r="3202">
          <cell r="D3202" t="str">
            <v>http://www.cec.org.hk/index.htm</v>
          </cell>
          <cell r="H3202" t="str">
            <v>Convoy Charity 康宏愛心慈善</v>
          </cell>
        </row>
        <row r="3203">
          <cell r="H3203" t="str">
            <v>Copd Self Supporting Group 氣喘互助會</v>
          </cell>
        </row>
        <row r="3204">
          <cell r="H3204" t="str">
            <v xml:space="preserve">Copper Coin Christian Foundation , The </v>
          </cell>
        </row>
        <row r="3205">
          <cell r="D3205" t="str">
            <v>http://www.cornersfield.com/index.php?page_id=to_serve#</v>
          </cell>
          <cell r="H3205" t="str">
            <v>Corners Field Social Service (Hong Kong 田角社會服務(香港中國)</v>
          </cell>
        </row>
        <row r="3206">
          <cell r="D3206" t="str">
            <v>http://www.cornerstone.org.hk</v>
          </cell>
          <cell r="H3206" t="str">
            <v>Cornerstone Association 房角石協會</v>
          </cell>
        </row>
        <row r="3207">
          <cell r="E3207" t="str">
            <v>BAPTIST BIBLE FELLOWSHIP (HONG KONG)</v>
          </cell>
          <cell r="F3207" t="str">
            <v>浸禮聖經會</v>
          </cell>
          <cell r="H3207" t="str">
            <v>Cornerstone Baptist Church 基石浸禮教會</v>
          </cell>
        </row>
        <row r="3208">
          <cell r="H3208" t="str">
            <v>Cornerstone Chinese Church Of God 基石中華神的教會</v>
          </cell>
        </row>
        <row r="3209">
          <cell r="E3209" t="str">
            <v>KOWLOON CITY CHRISTIANS CHURCH, THE</v>
          </cell>
          <cell r="F3209" t="str">
            <v>九龍城基督徒會</v>
          </cell>
          <cell r="G3209" t="str">
            <v>http://www.kccc.org.hk/</v>
          </cell>
          <cell r="H3209" t="str">
            <v xml:space="preserve">Cornerstone Education Centre </v>
          </cell>
        </row>
        <row r="3210">
          <cell r="E3210" t="str">
            <v>KOWLOON CITY CHRISTIANS CHURCH, THE</v>
          </cell>
          <cell r="F3210" t="str">
            <v>九龍城基督徒會</v>
          </cell>
          <cell r="G3210" t="str">
            <v>http://www.kccc.org.hk/</v>
          </cell>
          <cell r="H3210" t="str">
            <v xml:space="preserve">Cornerstone Education Centre (Evening) </v>
          </cell>
        </row>
        <row r="3211">
          <cell r="H3211" t="str">
            <v>Cornerstone International Church Of God 基石國際神的教會</v>
          </cell>
        </row>
        <row r="3212">
          <cell r="E3212" t="str">
            <v>METHODIST CHURCH, HONG KONG, THE</v>
          </cell>
          <cell r="F3212" t="str">
            <v>香港基督教循道衛理聯合教會</v>
          </cell>
          <cell r="G3212" t="str">
            <v>http://www.methodist.org.hk</v>
          </cell>
          <cell r="H3212" t="str">
            <v>Cornwall Cafe 樂融雅聚</v>
          </cell>
        </row>
        <row r="3213">
          <cell r="H3213" t="str">
            <v>Corporate Governance Development Foundation Fund 企業管治發展基金</v>
          </cell>
        </row>
        <row r="3214">
          <cell r="H3214" t="str">
            <v xml:space="preserve">Correctional Services Childrens Education Trust, The </v>
          </cell>
        </row>
        <row r="3215">
          <cell r="H3215" t="str">
            <v>Correctional Services Department Welfare Fund 懲教署福利基金</v>
          </cell>
        </row>
        <row r="3216">
          <cell r="H3216" t="str">
            <v xml:space="preserve">Cosmopolitan Academy Foundation </v>
          </cell>
        </row>
        <row r="3217">
          <cell r="H3217" t="str">
            <v>Cosmopolitanist Art And Creative Foundation 世界主義者創意基金會</v>
          </cell>
        </row>
        <row r="3218">
          <cell r="E3218" t="str">
            <v>HONG KONG COTTON SPINNERS ASSOCIATION PREVOCATIONAL SCHOOL TRUST</v>
          </cell>
          <cell r="H3218" t="str">
            <v>Cotton Spinners Association Prevocational School 香港棉紡業同業公會職業先修學校</v>
          </cell>
        </row>
        <row r="3219">
          <cell r="H3219" t="str">
            <v xml:space="preserve">Couleurs De Chine - Hong Kong </v>
          </cell>
        </row>
        <row r="3220">
          <cell r="H3220" t="str">
            <v xml:space="preserve">Council For World Mission / Alice Ho Miu Ling Nethersole Hospital Fund, The (Cwm / Nethersole Fund, The) </v>
          </cell>
        </row>
        <row r="3221">
          <cell r="H3221" t="str">
            <v xml:space="preserve">Council For World Mission / Alice Ho Miu Ling Nethersole Hospital Fund, The ( Cwm / Nethersole Fund) </v>
          </cell>
        </row>
        <row r="3222">
          <cell r="H3222" t="str">
            <v xml:space="preserve">Council Of Heep Yunn School, The </v>
          </cell>
        </row>
        <row r="3223">
          <cell r="H3223" t="str">
            <v>Council Of Hong Kong &amp; Kowloon Kai-Fong Associations , The 港九各區街坊會協進會</v>
          </cell>
        </row>
        <row r="3224">
          <cell r="H3224" t="str">
            <v>Council Of Ling Liang World-Wide Evangelistic Mission Hong Kong Ling Liang Church, The 基督教靈糧世界佈道會香港靈糧堂堂務委員會</v>
          </cell>
        </row>
        <row r="3225">
          <cell r="H3225" t="str">
            <v>Council Of Ling Liang World-Wide Evangelistic Mission Hong Kong Ling Liang Church, The ( Ling Liang World-Wide Evangelistic Mission) 基督教靈糧世界佈道會香港靈糧堂務委員會 (別名: 中國基督教靈糧世界佈道會)</v>
          </cell>
        </row>
        <row r="3226">
          <cell r="H3226" t="str">
            <v xml:space="preserve">Council Of St. Pauls Co-Educational College Charitable Trust, The </v>
          </cell>
        </row>
        <row r="3227">
          <cell r="D3227" t="str">
            <v>http://www.spcc.edu.hk</v>
          </cell>
          <cell r="H3227" t="str">
            <v>Council Of St. Pauls Co-Educational College, The 香港聖保羅男女中學</v>
          </cell>
        </row>
        <row r="3228">
          <cell r="H3228" t="str">
            <v xml:space="preserve">Council Of Young Mens Christian Associations Of Hong Kong, The </v>
          </cell>
        </row>
        <row r="3229">
          <cell r="E3229" t="str">
            <v>BAPTIST OI KWAN SOCIAL SERVICE</v>
          </cell>
          <cell r="F3229" t="str">
            <v>浸信會愛羣社會服務處</v>
          </cell>
          <cell r="G3229" t="str">
            <v>/en/donation/search/ngodetails.aspx?ID=204</v>
          </cell>
          <cell r="H3229" t="str">
            <v>Counselling Services 輔導服務</v>
          </cell>
        </row>
        <row r="3230">
          <cell r="H3230" t="str">
            <v xml:space="preserve">Country Network (Hk) </v>
          </cell>
        </row>
        <row r="3231">
          <cell r="D3231" t="str">
            <v>http://www.cbchurch.org.hk</v>
          </cell>
          <cell r="H3231" t="str">
            <v>Covenant Baptist Church 永約浸信會</v>
          </cell>
        </row>
        <row r="3232">
          <cell r="H3232" t="str">
            <v>Covenant Heart Social Service 天約心社會服務</v>
          </cell>
        </row>
        <row r="3233">
          <cell r="D3233" t="str">
            <v>http://www.covenantofgrace.hk</v>
          </cell>
          <cell r="H3233" t="str">
            <v>Covenant Of Grace Baptist Church 恩約浸信會</v>
          </cell>
        </row>
        <row r="3234">
          <cell r="H3234" t="str">
            <v>Cra Benevolent Fund 華革愛心工程</v>
          </cell>
        </row>
        <row r="3235">
          <cell r="D3235" t="str">
            <v>http://www.creative.edu.hk/</v>
          </cell>
          <cell r="E3235" t="str">
            <v>ANGELA LUKS EDUCATION FOUNDATION LIMITED</v>
          </cell>
          <cell r="F3235" t="str">
            <v>陸趙鈞鴻教育基金有限公司</v>
          </cell>
          <cell r="G3235" t="str">
            <v>http://www.alef.org.hk/</v>
          </cell>
          <cell r="H3235" t="str">
            <v xml:space="preserve">Creative Day Nursery </v>
          </cell>
        </row>
        <row r="3236">
          <cell r="E3236" t="str">
            <v>ANGELA LUKS EDUCATION FOUNDATION LIMITED</v>
          </cell>
          <cell r="F3236" t="str">
            <v>陸趙鈞鴻教育基金有限公司</v>
          </cell>
          <cell r="G3236" t="str">
            <v>http://www.alef.org.hk/</v>
          </cell>
          <cell r="H3236" t="str">
            <v xml:space="preserve">Creative Day Nursery (Aegean Coast) </v>
          </cell>
        </row>
        <row r="3237">
          <cell r="D3237" t="str">
            <v>http://www.creative.edu.hk/</v>
          </cell>
          <cell r="E3237" t="str">
            <v>ANGELA LUKS EDUCATION FOUNDATION LIMITED</v>
          </cell>
          <cell r="F3237" t="str">
            <v>陸趙鈞鴻教育基金有限公司</v>
          </cell>
          <cell r="G3237" t="str">
            <v>http://www.alef.org.hk/</v>
          </cell>
          <cell r="H3237" t="str">
            <v xml:space="preserve">Creative Day Nursery (Castello) </v>
          </cell>
        </row>
        <row r="3238">
          <cell r="D3238" t="str">
            <v>http://www.creative.edu.hk/</v>
          </cell>
          <cell r="E3238" t="str">
            <v>ANGELA LUKS EDUCATION FOUNDATION LIMITED</v>
          </cell>
          <cell r="F3238" t="str">
            <v>陸趙鈞鴻教育基金有限公司</v>
          </cell>
          <cell r="G3238" t="str">
            <v>http://www.alef.org.hk/</v>
          </cell>
          <cell r="H3238" t="str">
            <v xml:space="preserve">Creative Day Nursery (Heng Fa) </v>
          </cell>
        </row>
        <row r="3239">
          <cell r="D3239" t="str">
            <v>http://www.creative.edu.hk/</v>
          </cell>
          <cell r="E3239" t="str">
            <v>ANGELA LUKS EDUCATION FOUNDATION LIMITED</v>
          </cell>
          <cell r="F3239" t="str">
            <v>陸趙鈞鴻教育基金有限公司</v>
          </cell>
          <cell r="G3239" t="str">
            <v>http://www.alef.org.hk/</v>
          </cell>
          <cell r="H3239" t="str">
            <v xml:space="preserve">Creative Day Nursery (Ma Wan) </v>
          </cell>
        </row>
        <row r="3240">
          <cell r="E3240" t="str">
            <v>ANGELA LUKS EDUCATION FOUNDATION LIMITED</v>
          </cell>
          <cell r="F3240" t="str">
            <v>陸趙鈞鴻教育基金有限公司</v>
          </cell>
          <cell r="G3240" t="str">
            <v>http://www.alef.org.hk/</v>
          </cell>
          <cell r="H3240" t="str">
            <v xml:space="preserve">Creative Day Nursery (Sceneway Garden) </v>
          </cell>
        </row>
        <row r="3241">
          <cell r="D3241" t="str">
            <v>http://www.creative.edu.hk/</v>
          </cell>
          <cell r="E3241" t="str">
            <v>ANGELA LUKS EDUCATION FOUNDATION LIMITED</v>
          </cell>
          <cell r="F3241" t="str">
            <v>陸趙鈞鴻教育基金有限公司</v>
          </cell>
          <cell r="G3241" t="str">
            <v>http://www.alef.org.hk/</v>
          </cell>
          <cell r="H3241" t="str">
            <v xml:space="preserve">Creative Day Nursery (Sceneway) </v>
          </cell>
        </row>
        <row r="3242">
          <cell r="D3242" t="str">
            <v>http://www.creative.edu.hk/</v>
          </cell>
          <cell r="E3242" t="str">
            <v>ANGELA LUKS EDUCATION FOUNDATION LIMITED</v>
          </cell>
          <cell r="F3242" t="str">
            <v>陸趙鈞鴻教育基金有限公司</v>
          </cell>
          <cell r="G3242" t="str">
            <v>http://www.alef.org.hk/</v>
          </cell>
          <cell r="H3242" t="str">
            <v xml:space="preserve">Creative Day Nursery (Sham Wan Towers) </v>
          </cell>
        </row>
        <row r="3243">
          <cell r="D3243" t="str">
            <v>http://www.creative.edu.hk/</v>
          </cell>
          <cell r="E3243" t="str">
            <v>ANGELA LUKS EDUCATION FOUNDATION LIMITED</v>
          </cell>
          <cell r="F3243" t="str">
            <v>陸趙鈞鴻教育基金有限公司</v>
          </cell>
          <cell r="G3243" t="str">
            <v>http://www.alef.org.hk/</v>
          </cell>
          <cell r="H3243" t="str">
            <v xml:space="preserve">Creative Day Nursery (Tsing Yi) </v>
          </cell>
        </row>
        <row r="3244">
          <cell r="D3244" t="str">
            <v>http://www.creative.edu.hk/</v>
          </cell>
          <cell r="E3244" t="str">
            <v>ANGELA LUKS EDUCATION FOUNDATION LIMITED</v>
          </cell>
          <cell r="F3244" t="str">
            <v>陸趙鈞鴻教育基金有限公司</v>
          </cell>
          <cell r="G3244" t="str">
            <v>http://www.alef.org.hk/</v>
          </cell>
          <cell r="H3244" t="str">
            <v xml:space="preserve">Creative Day Nursery (Tuen Mun) </v>
          </cell>
        </row>
        <row r="3245">
          <cell r="H3245" t="str">
            <v>Creative Development Ministries 創啓事工</v>
          </cell>
        </row>
        <row r="3246">
          <cell r="H3246" t="str">
            <v>Creative Education Foundation 啟思(教育基金)</v>
          </cell>
        </row>
        <row r="3247">
          <cell r="E3247" t="str">
            <v>HONG KONG FEDERATION OF YOUTH GROUPS, THE</v>
          </cell>
          <cell r="F3247" t="str">
            <v>香港青年協會</v>
          </cell>
          <cell r="G3247" t="str">
            <v>http://www.hkfyg.org.hk</v>
          </cell>
          <cell r="H3247" t="str">
            <v>Creative Education Unit 創意教育組</v>
          </cell>
        </row>
        <row r="3248">
          <cell r="H3248" t="str">
            <v>Creative Heritage Foundation 創意歷史文物建設</v>
          </cell>
        </row>
        <row r="3249">
          <cell r="H3249" t="str">
            <v>Creative Horizon (Culture) 蔚藍天(文化)</v>
          </cell>
        </row>
        <row r="3250">
          <cell r="D3250" t="str">
            <v>http://www.creative-initiatives.org</v>
          </cell>
          <cell r="H3250" t="str">
            <v xml:space="preserve">Creative Initiatives Foundation </v>
          </cell>
        </row>
        <row r="3251">
          <cell r="H3251" t="str">
            <v>Creative Integrated Ministries (International) 宣德(國際)</v>
          </cell>
        </row>
        <row r="3252">
          <cell r="D3252" t="str">
            <v>http://www.creative.edu.hk/</v>
          </cell>
          <cell r="E3252" t="str">
            <v>ANGELA LUKS EDUCATION FOUNDATION LIMITED</v>
          </cell>
          <cell r="F3252" t="str">
            <v>陸趙鈞鴻教育基金有限公司</v>
          </cell>
          <cell r="G3252" t="str">
            <v>http://www.alef.org.hk/</v>
          </cell>
          <cell r="H3252" t="str">
            <v xml:space="preserve">Creative Kindergarten </v>
          </cell>
        </row>
        <row r="3253">
          <cell r="D3253" t="str">
            <v>http://www.creative.edu.hk/</v>
          </cell>
          <cell r="E3253" t="str">
            <v>ANGELA LUKS EDUCATION FOUNDATION LIMITED</v>
          </cell>
          <cell r="F3253" t="str">
            <v>陸趙鈞鴻教育基金有限公司</v>
          </cell>
          <cell r="G3253" t="str">
            <v>http://www.alef.org.hk/</v>
          </cell>
          <cell r="H3253" t="str">
            <v xml:space="preserve">Creative Kindergarten (Castello) </v>
          </cell>
        </row>
        <row r="3254">
          <cell r="D3254" t="str">
            <v>http://www.creative.edu.hk/</v>
          </cell>
          <cell r="E3254" t="str">
            <v>ANGELA LUKS EDUCATION FOUNDATION LIMITED</v>
          </cell>
          <cell r="F3254" t="str">
            <v>陸趙鈞鴻教育基金有限公司</v>
          </cell>
          <cell r="G3254" t="str">
            <v>http://www.alef.org.hk/</v>
          </cell>
          <cell r="H3254" t="str">
            <v xml:space="preserve">Creative Kindergarten (Heng Fa Chuen) </v>
          </cell>
        </row>
        <row r="3255">
          <cell r="D3255" t="str">
            <v>http://www.creative.edu.hk/</v>
          </cell>
          <cell r="E3255" t="str">
            <v>ANGELA LUKS EDUCATION FOUNDATION LIMITED</v>
          </cell>
          <cell r="F3255" t="str">
            <v>陸趙鈞鴻教育基金有限公司</v>
          </cell>
          <cell r="G3255" t="str">
            <v>http://www.alef.org.hk/</v>
          </cell>
          <cell r="H3255" t="str">
            <v xml:space="preserve">Creative Kindergarten (Ma Wan) </v>
          </cell>
        </row>
        <row r="3256">
          <cell r="D3256" t="str">
            <v>http://www.creative.edu.hk/</v>
          </cell>
          <cell r="E3256" t="str">
            <v>ANGELA LUKS EDUCATION FOUNDATION LIMITED</v>
          </cell>
          <cell r="F3256" t="str">
            <v>陸趙鈞鴻教育基金有限公司</v>
          </cell>
          <cell r="G3256" t="str">
            <v>http://www.alef.org.hk/</v>
          </cell>
          <cell r="H3256" t="str">
            <v xml:space="preserve">Creative Kindergarten (Sceneway Garden) </v>
          </cell>
        </row>
        <row r="3257">
          <cell r="D3257" t="str">
            <v>http://www.creative.edu.hk/</v>
          </cell>
          <cell r="E3257" t="str">
            <v>ANGELA LUKS EDUCATION FOUNDATION LIMITED</v>
          </cell>
          <cell r="F3257" t="str">
            <v>陸趙鈞鴻教育基金有限公司</v>
          </cell>
          <cell r="G3257" t="str">
            <v>http://www.alef.org.hk/</v>
          </cell>
          <cell r="H3257" t="str">
            <v xml:space="preserve">Creative Kindergarten (Sham Wan Towers) </v>
          </cell>
        </row>
        <row r="3258">
          <cell r="D3258" t="str">
            <v>http://www.creative.edu.hk/</v>
          </cell>
          <cell r="E3258" t="str">
            <v>ANGELA LUKS EDUCATION FOUNDATION LIMITED</v>
          </cell>
          <cell r="F3258" t="str">
            <v>陸趙鈞鴻教育基金有限公司</v>
          </cell>
          <cell r="G3258" t="str">
            <v>http://www.alef.org.hk/</v>
          </cell>
          <cell r="H3258" t="str">
            <v xml:space="preserve">Creative Kindergarten (Tsing Yi) </v>
          </cell>
        </row>
        <row r="3259">
          <cell r="D3259" t="str">
            <v>http://www.creative.edu.hk/</v>
          </cell>
          <cell r="E3259" t="str">
            <v>ANGELA LUKS EDUCATION FOUNDATION LIMITED</v>
          </cell>
          <cell r="F3259" t="str">
            <v>陸趙鈞鴻教育基金有限公司</v>
          </cell>
          <cell r="G3259" t="str">
            <v>http://www.alef.org.hk/</v>
          </cell>
          <cell r="H3259" t="str">
            <v xml:space="preserve">Creative Kindergarten (Tuen Mun Branch) </v>
          </cell>
        </row>
        <row r="3260">
          <cell r="E3260" t="str">
            <v>SHAMSHUIPO SCHOOLS</v>
          </cell>
          <cell r="F3260" t="str">
            <v>深水埗學校</v>
          </cell>
          <cell r="H3260" t="str">
            <v>Creative Kindergarten (Yau Yat Chuen) 啟思幼稚園(又一村)</v>
          </cell>
        </row>
        <row r="3261">
          <cell r="D3261" t="str">
            <v>http://www.creative.edu.hk/</v>
          </cell>
          <cell r="E3261" t="str">
            <v>ANGELA LUKS EDUCATION FOUNDATION LIMITED</v>
          </cell>
          <cell r="F3261" t="str">
            <v>陸趙鈞鴻教育基金有限公司</v>
          </cell>
          <cell r="G3261" t="str">
            <v>http://www.alef.org.hk/</v>
          </cell>
          <cell r="H3261" t="str">
            <v xml:space="preserve">Creative Kindergarten, Aegean Coast </v>
          </cell>
        </row>
        <row r="3262">
          <cell r="H3262" t="str">
            <v>Creative Power Educational Association 創意動力教育協會</v>
          </cell>
        </row>
        <row r="3263">
          <cell r="H3263" t="str">
            <v>Creative Primary School Parent-Teacher Association 啟思小學家長教師會</v>
          </cell>
        </row>
        <row r="3264">
          <cell r="H3264" t="str">
            <v>Creative Secondary School Management Committee 啓 啓思中學校董會</v>
          </cell>
        </row>
        <row r="3265">
          <cell r="H3265" t="str">
            <v>Creative Secondary School Parent-Teacher Association 啓 啓思中學家長教師會</v>
          </cell>
        </row>
        <row r="3266">
          <cell r="H3266" t="str">
            <v>Creative Technology-Cultural Education Activity Centre 創新科技文教活動中心</v>
          </cell>
        </row>
        <row r="3267">
          <cell r="H3267" t="str">
            <v>Creative Thinking Association 創意思維發展協會</v>
          </cell>
        </row>
        <row r="3268">
          <cell r="H3268" t="str">
            <v xml:space="preserve">Creatives Against Poverty </v>
          </cell>
        </row>
        <row r="3269">
          <cell r="E3269" t="str">
            <v>CREATIVITY PRE-SCHOOL EDUCATIONAL ORGANISATION</v>
          </cell>
          <cell r="F3269" t="str">
            <v>躍思學前教育機構</v>
          </cell>
          <cell r="H3269" t="str">
            <v>Creativity (Park Vale) Kindergarten 躍思(栢蕙)幼稚園</v>
          </cell>
        </row>
        <row r="3270">
          <cell r="E3270" t="str">
            <v>CREATIVITY PRE-SCHOOL EDUCATIONAL ORGANISATION</v>
          </cell>
          <cell r="F3270" t="str">
            <v>躍思學前教育機構</v>
          </cell>
          <cell r="H3270" t="str">
            <v>Creativity (Park Vale) Nursery 躍思(栢蕙)幼兒園</v>
          </cell>
        </row>
        <row r="3271">
          <cell r="E3271" t="str">
            <v>CREATIVITY PRE-SCHOOL EDUCATIONAL ORGANISATION</v>
          </cell>
          <cell r="F3271" t="str">
            <v>躍思學前教育機構</v>
          </cell>
          <cell r="H3271" t="str">
            <v>Creativity (Tai Lam) Kindergarten 躍思(大欖)幼稚園</v>
          </cell>
        </row>
        <row r="3272">
          <cell r="H3272" t="str">
            <v>Creativity Kindergarten Parents- Teachers Association Limitied 躍思幼稚園家長教師會</v>
          </cell>
        </row>
        <row r="3273">
          <cell r="H3273" t="str">
            <v>Creativity Pre-School Educational Organisation 躍思學前教育機構</v>
          </cell>
        </row>
        <row r="3274">
          <cell r="D3274" t="str">
            <v>http://www.hkcrescendo.com/index.html</v>
          </cell>
          <cell r="H3274" t="str">
            <v>Crescendo Charity Club 樂善舞揚</v>
          </cell>
        </row>
        <row r="3275">
          <cell r="H3275" t="str">
            <v xml:space="preserve">Crimson China Cultural Exchange Foundation </v>
          </cell>
        </row>
        <row r="3276">
          <cell r="H3276" t="str">
            <v>Croc Foundation 緣起中華基金會</v>
          </cell>
        </row>
        <row r="3277">
          <cell r="D3277" t="str">
            <v>http://www.csyexchange.org.hk</v>
          </cell>
          <cell r="H3277" t="str">
            <v>Cross Straits Youths Exchange Foundation , The 海峽兩岸青少年交流基金會</v>
          </cell>
        </row>
        <row r="3278">
          <cell r="D3278" t="str">
            <v>http://www.crossland-hk.com/</v>
          </cell>
          <cell r="E3278" t="str">
            <v>STEWARDS LIMITED</v>
          </cell>
          <cell r="F3278" t="str">
            <v>香港神託會有限公司</v>
          </cell>
          <cell r="G3278" t="str">
            <v>/en/donation/search/ngodetails.aspx?ID=130</v>
          </cell>
          <cell r="H3278" t="str">
            <v>Crossland Life Adventure Centre 匯心生命歷奇中心</v>
          </cell>
        </row>
        <row r="3279">
          <cell r="H3279" t="str">
            <v>Crossmission Company 傳媒體</v>
          </cell>
        </row>
        <row r="3280">
          <cell r="D3280" t="str">
            <v>http://www.ccbc.org.hk/</v>
          </cell>
          <cell r="E3280" t="str">
            <v>CROSSROAD COMMUNITY BAPTIST CHURCH</v>
          </cell>
          <cell r="F3280" t="str">
            <v>阡陌社區浸信會</v>
          </cell>
          <cell r="G3280" t="str">
            <v>http://www.ccbc.org.hk/</v>
          </cell>
          <cell r="H3280" t="str">
            <v>Crossroad Centre 阡陌中心</v>
          </cell>
        </row>
        <row r="3281">
          <cell r="D3281" t="str">
            <v>http://www.ccbc.org.hk/</v>
          </cell>
          <cell r="H3281" t="str">
            <v>Crossroad Community Baptist Church 阡陌社區浸信會</v>
          </cell>
        </row>
        <row r="3282">
          <cell r="D3282" t="str">
            <v>http://www.ccbc.org.hk/</v>
          </cell>
          <cell r="E3282" t="str">
            <v>CROSSROAD COMMUNITY BAPTIST CHURCH</v>
          </cell>
          <cell r="F3282" t="str">
            <v>阡陌社區浸信會</v>
          </cell>
          <cell r="G3282" t="str">
            <v>http://www.ccbc.org.hk/</v>
          </cell>
          <cell r="H3282" t="str">
            <v>Crossroad Equipping Centre 阡陌裝備中心</v>
          </cell>
        </row>
        <row r="3283">
          <cell r="E3283" t="str">
            <v>CROSSROAD COMMUNITY BAPTIST CHURCH</v>
          </cell>
          <cell r="F3283" t="str">
            <v>阡陌社區浸信會</v>
          </cell>
          <cell r="G3283" t="str">
            <v>http://www.ccbc.org.hk/</v>
          </cell>
          <cell r="H3283" t="str">
            <v>Crossroad Touch Centre 阡陌外展中心</v>
          </cell>
        </row>
        <row r="3284">
          <cell r="E3284" t="str">
            <v>CROSSROADS FOUNDATION LIMITED</v>
          </cell>
          <cell r="F3284" t="str">
            <v>國際十字路協會有限公司</v>
          </cell>
          <cell r="G3284" t="str">
            <v>/en/donation/search/ngodetails.aspx?ID=238</v>
          </cell>
          <cell r="H3284" t="str">
            <v>Crossroads Global Distribution 十字路會環球分派中心</v>
          </cell>
        </row>
        <row r="3285">
          <cell r="E3285" t="str">
            <v>CROSSROADS FOUNDATION LIMITED</v>
          </cell>
          <cell r="F3285" t="str">
            <v>國際十字路協會有限公司</v>
          </cell>
          <cell r="G3285" t="str">
            <v>/en/donation/search/ngodetails.aspx?ID=238</v>
          </cell>
          <cell r="H3285" t="str">
            <v>Crossroads Global Handicrafts 十字路會環球工藝村</v>
          </cell>
        </row>
        <row r="3286">
          <cell r="E3286" t="str">
            <v>CROSSROADS FOUNDATION LIMITED</v>
          </cell>
          <cell r="F3286" t="str">
            <v>國際十字路協會有限公司</v>
          </cell>
          <cell r="G3286" t="str">
            <v>/en/donation/search/ngodetails.aspx?ID=238</v>
          </cell>
          <cell r="H3286" t="str">
            <v>Crossroads Global Village 十字路基金會環球村</v>
          </cell>
        </row>
        <row r="3287">
          <cell r="H3287" t="str">
            <v>Cross-Strait Exchange Association 龍願兩岸交流中心</v>
          </cell>
        </row>
        <row r="3288">
          <cell r="H3288" t="str">
            <v>Cross-Strait Mutual Cooperation Foundation 海峽兩岸共同合作基金會</v>
          </cell>
        </row>
        <row r="3289">
          <cell r="D3289" t="str">
            <v>http://www.croucher.org.hk/fellow1.htm</v>
          </cell>
          <cell r="H3289" t="str">
            <v xml:space="preserve">Croucher Foundation , The </v>
          </cell>
        </row>
        <row r="3290">
          <cell r="H3290" t="str">
            <v xml:space="preserve">Croucher Hong Kong Charitable Trust, The </v>
          </cell>
        </row>
        <row r="3291">
          <cell r="H3291" t="str">
            <v>Crowe Horwath (Hk) Education Trust 國富浩華教育信託基金</v>
          </cell>
        </row>
        <row r="3292">
          <cell r="H3292" t="str">
            <v>Crown Financial Ministries 冠冕理財事工協會</v>
          </cell>
        </row>
        <row r="3293">
          <cell r="H3293" t="str">
            <v>Crown Foundation 嘉栢基金</v>
          </cell>
        </row>
        <row r="3294">
          <cell r="H3294" t="str">
            <v>Crown International Foundation 皇冠世界基金會</v>
          </cell>
        </row>
        <row r="3295">
          <cell r="E3295" t="str">
            <v>CHURCH BODY OF THE HONG KONG SHENG KUNG HUI</v>
          </cell>
          <cell r="F3295" t="str">
            <v>香港聖公會管業委員會</v>
          </cell>
          <cell r="H3295" t="str">
            <v>Crown Of Thorns Church Development Fund, The 聖公會荊冕堂發展基金</v>
          </cell>
        </row>
        <row r="3296">
          <cell r="E3296" t="str">
            <v>CHURCH BODY OF THE HONG KONG SHENG KUNG HUI</v>
          </cell>
          <cell r="F3296" t="str">
            <v>香港聖公會管業委員會</v>
          </cell>
          <cell r="H3296" t="str">
            <v>Crown Of Thorns Church Redevelopment Fund, The 聖公會荊冕堂建堂捐</v>
          </cell>
        </row>
        <row r="3297">
          <cell r="E3297" t="str">
            <v>CHURCH BODY OF THE HONG KONG SHENG KUNG HUI</v>
          </cell>
          <cell r="F3297" t="str">
            <v>香港聖公會管業委員會</v>
          </cell>
          <cell r="H3297" t="str">
            <v>Crown Of Thorns Church, The 荊冕堂</v>
          </cell>
        </row>
        <row r="3298">
          <cell r="H3298" t="str">
            <v>Crusade Universal Baptist Church (Hong Kong) 香港萬國浸信會</v>
          </cell>
        </row>
        <row r="3299">
          <cell r="E3299" t="str">
            <v>CHUNG SING BENEVOLENT SOCIETY</v>
          </cell>
          <cell r="F3299" t="str">
            <v>鐘聲慈善社</v>
          </cell>
          <cell r="G3299" t="str">
            <v>http://www.chungsing.org.hk</v>
          </cell>
          <cell r="H3299" t="str">
            <v>Csbs Choy Yue Fai Day Care Centre For The Elderly 鐘聲慈善社蔡裕輝老人日間護理中心</v>
          </cell>
        </row>
        <row r="3300">
          <cell r="E3300" t="str">
            <v>CHUNG SING BENEVOLENT SOCIETY</v>
          </cell>
          <cell r="F3300" t="str">
            <v>鐘聲慈善社</v>
          </cell>
          <cell r="G3300" t="str">
            <v>http://www.chungsing.org.hk</v>
          </cell>
          <cell r="H3300" t="str">
            <v>Csbs Fong Wong Woon Tei Neighbourhood Elderly Centre 鐘聲慈善社方王換娣長者鄰舍中心</v>
          </cell>
        </row>
        <row r="3301">
          <cell r="D3301" t="str">
            <v>http://www.e123.hk/site/csbsglkc/home</v>
          </cell>
          <cell r="E3301" t="str">
            <v>CHUNG SING BENEVOLENT SOCIETY</v>
          </cell>
          <cell r="F3301" t="str">
            <v>鐘聲慈善社</v>
          </cell>
          <cell r="G3301" t="str">
            <v>http://www.chungsing.org.hk</v>
          </cell>
          <cell r="H3301" t="str">
            <v>Csbs Gan Low Khoon Choo Elderly Services Centre 鐘聲慈善社顏劉崑珠長者服務中心</v>
          </cell>
        </row>
        <row r="3302">
          <cell r="E3302" t="str">
            <v>CHUNG SING BENEVOLENT SOCIETY</v>
          </cell>
          <cell r="F3302" t="str">
            <v>鐘聲慈善社</v>
          </cell>
          <cell r="G3302" t="str">
            <v>http://www.chungsing.org.hk</v>
          </cell>
          <cell r="H3302" t="str">
            <v>Csbs Lau Mui Hin Home For The Elderly 鐘聲慈善社劉梅軒安老院</v>
          </cell>
        </row>
        <row r="3303">
          <cell r="D3303" t="str">
            <v>http://www.plkdecc.hk/html/nec/nec14.htm</v>
          </cell>
          <cell r="E3303" t="str">
            <v>CHUNG SING BENEVOLENT SOCIETY</v>
          </cell>
          <cell r="F3303" t="str">
            <v>鐘聲慈善社</v>
          </cell>
          <cell r="G3303" t="str">
            <v>http://www.chungsing.org.hk</v>
          </cell>
          <cell r="H3303" t="str">
            <v>Csbs Mrs Aw Boon Haw Neighbourhood Elderly Centre 鐘聲慈善社胡陳金枝長者鄰舍中心</v>
          </cell>
        </row>
        <row r="3304">
          <cell r="D3304" t="str">
            <v>http://www.csbs.edu.hk</v>
          </cell>
          <cell r="E3304" t="str">
            <v>CHUNG SING BENEVOLENT SOCIETY</v>
          </cell>
          <cell r="F3304" t="str">
            <v>鐘聲慈善社</v>
          </cell>
          <cell r="G3304" t="str">
            <v>http://www.chungsing.org.hk</v>
          </cell>
          <cell r="H3304" t="str">
            <v>Csbs Mrs. Aw Boon Haw Secondary School 鐘聲慈善社胡陳金枝中學</v>
          </cell>
        </row>
        <row r="3305">
          <cell r="D3305" t="str">
            <v>http://www.e123.hk/site/csbstsl/home</v>
          </cell>
          <cell r="E3305" t="str">
            <v>CHUNG SING BENEVOLENT SOCIETY</v>
          </cell>
          <cell r="F3305" t="str">
            <v>鐘聲慈善社</v>
          </cell>
          <cell r="G3305" t="str">
            <v>http://www.chungsing.org.hk</v>
          </cell>
          <cell r="H3305" t="str">
            <v>Csbs Tan Siu Lin Neighbourhood Elderly Centre 鐘聲慈善社陳守仁長者鄰舍中心</v>
          </cell>
        </row>
        <row r="3306">
          <cell r="E3306" t="str">
            <v>CHUNG SING BENEVOLENT SOCIETY</v>
          </cell>
          <cell r="F3306" t="str">
            <v>鐘聲慈善社</v>
          </cell>
          <cell r="G3306" t="str">
            <v>http://www.chungsing.org.hk</v>
          </cell>
          <cell r="H3306" t="str">
            <v>Csbs Tin Ka Ping Day Care Centre For The Elderly 鐘聲慈善社田家炳老人日間護理中心</v>
          </cell>
        </row>
        <row r="3307">
          <cell r="E3307" t="str">
            <v>CHUNG SING BENEVOLENT SOCIETY</v>
          </cell>
          <cell r="F3307" t="str">
            <v>鐘聲慈善社</v>
          </cell>
          <cell r="G3307" t="str">
            <v>http://www.chungsing.org.hk</v>
          </cell>
          <cell r="H3307" t="str">
            <v>Csbs Yeung Lai Yin Study Centre 鐘聲慈善社楊勵賢閱覽中心</v>
          </cell>
        </row>
        <row r="3308">
          <cell r="D3308" t="str">
            <v>http://www.csr-asia.com/CDF/index.php</v>
          </cell>
          <cell r="H3308" t="str">
            <v xml:space="preserve">Csr Asia Community Development Foundation </v>
          </cell>
        </row>
        <row r="3309">
          <cell r="H3309" t="str">
            <v>Cu Chorus Association 中大合唱協會</v>
          </cell>
        </row>
        <row r="3310">
          <cell r="D3310" t="str">
            <v>http://www.cchk.edu.hk/d.htm</v>
          </cell>
          <cell r="E3310" t="str">
            <v>EDUCATION FOUNDATION OF THE FEDERATION OF THE ALUMNI ASSOCIATIONS OF THE CHINESE UNIVERSITY OF HONG KONG LIMITED, THE</v>
          </cell>
          <cell r="F3310" t="str">
            <v>香港中文大學校友會聯會教育基金會有限公司</v>
          </cell>
          <cell r="G3310" t="str">
            <v>http://www.alumni.cuhk.edu.hk/eng/</v>
          </cell>
          <cell r="H3310" t="str">
            <v>Cuhk Faa Chan Chun Ha Kindergarten 香港中文大學校友會聯會陳震夏幼稚園</v>
          </cell>
        </row>
        <row r="3311">
          <cell r="D3311" t="str">
            <v>http://www.cch.edu.hk/</v>
          </cell>
          <cell r="E3311" t="str">
            <v>EDUCATION FOUNDATION OF THE FEDERATION OF THE ALUMNI ASSOCIATIONS OF THE CHINESE UNIVERSITY OF HONG KONG LIMITED, THE</v>
          </cell>
          <cell r="F3311" t="str">
            <v>香港中文大學校友會聯會教育基金會有限公司</v>
          </cell>
          <cell r="G3311" t="str">
            <v>http://www.alumni.cuhk.edu.hk/eng/</v>
          </cell>
          <cell r="H3311" t="str">
            <v>Cuhk Faa Chan Chun Ha Secondary School 香港中文大學校友會聯會陳震夏中學</v>
          </cell>
        </row>
        <row r="3312">
          <cell r="E3312" t="str">
            <v>EDUCATION FOUNDATION OF THE FEDERATION OF THE ALUMNI ASSOCIATIONS OF THE CHINESE UNIVERSITY OF HONG KONG LIMITED, THE</v>
          </cell>
          <cell r="F3312" t="str">
            <v>香港中文大學校友會聯會教育基金會有限公司</v>
          </cell>
          <cell r="G3312" t="str">
            <v>http://www.alumni.cuhk.edu.hk/eng/</v>
          </cell>
          <cell r="H3312" t="str">
            <v>Cuhk Faa Thomas Cheung Kindergarten 香港中文大學校友會聯會張煊昌幼稚園</v>
          </cell>
        </row>
        <row r="3313">
          <cell r="D3313" t="str">
            <v>http://www.tcps.edu.hk</v>
          </cell>
          <cell r="E3313" t="str">
            <v>EDUCATION FOUNDATION OF THE FEDERATION OF THE ALUMNI ASSOCIATIONS OF THE CHINESE UNIVERSITY OF HONG KONG LIMITED, THE</v>
          </cell>
          <cell r="F3313" t="str">
            <v>香港中文大學校友會聯會教育基金會有限公司</v>
          </cell>
          <cell r="G3313" t="str">
            <v>http://www.alumni.cuhk.edu.hk/eng/</v>
          </cell>
          <cell r="H3313" t="str">
            <v>Cuhk Faa Thomas Cheung School 香港中文大學校友會聯會張煊昌學校</v>
          </cell>
        </row>
        <row r="3314">
          <cell r="D3314" t="str">
            <v>http://www.tcss.edu.hk/</v>
          </cell>
          <cell r="E3314" t="str">
            <v>EDUCATION FOUNDATION OF THE FEDERATION OF THE ALUMNI ASSOCIATIONS OF THE CHINESE UNIVERSITY OF HONG KONG LIMITED, THE</v>
          </cell>
          <cell r="F3314" t="str">
            <v>香港中文大學校友會聯會教育基金會有限公司</v>
          </cell>
          <cell r="G3314" t="str">
            <v>http://www.alumni.cuhk.edu.hk/eng/</v>
          </cell>
          <cell r="H3314" t="str">
            <v>Cuhk Faa Thomas Cheung Secondary School 香港中文大學校友會聯會張煊昌中學</v>
          </cell>
        </row>
        <row r="3315">
          <cell r="H3315" t="str">
            <v>Cultivators 耕耘者</v>
          </cell>
        </row>
        <row r="3316">
          <cell r="D3316" t="str">
            <v>http://www.ceant.org.hk</v>
          </cell>
          <cell r="H3316" t="str">
            <v>Cultural And Educational Association Of The New Towns , The 新市鎮文化教育協會</v>
          </cell>
        </row>
        <row r="3317">
          <cell r="E3317" t="str">
            <v>HO YING CHIE FOUNDATION</v>
          </cell>
          <cell r="F3317" t="str">
            <v>何英傑基金會</v>
          </cell>
          <cell r="H3317" t="str">
            <v>Cultural Care Move 文化關懷行動</v>
          </cell>
        </row>
        <row r="3318">
          <cell r="E3318" t="str">
            <v>HONG KONG FEDERATION OF YOUTH GROUPS, THE</v>
          </cell>
          <cell r="F3318" t="str">
            <v>香港青年協會</v>
          </cell>
          <cell r="G3318" t="str">
            <v>http://www.hkfyg.org.hk</v>
          </cell>
          <cell r="H3318" t="str">
            <v>Cultural Services Unit 文化藝術組</v>
          </cell>
        </row>
        <row r="3319">
          <cell r="E3319" t="str">
            <v>C.R.R.S. CULTURE REGENERATION RESEARCH SOCIETY (HONG KONG)</v>
          </cell>
          <cell r="F3319" t="str">
            <v>文化更新研究中心</v>
          </cell>
          <cell r="H3319" t="str">
            <v>Culture Regeneration Research Society 文化更新研究中心</v>
          </cell>
        </row>
        <row r="3320">
          <cell r="E3320" t="str">
            <v>CUMBERLAND PRESBYTERIAN CHURCH HONG KONG PRESBYTERY</v>
          </cell>
          <cell r="F3320" t="str">
            <v>金巴崙長老會香港區會</v>
          </cell>
          <cell r="H3320" t="str">
            <v>Cumberland Camp 金巴崙退修中心</v>
          </cell>
        </row>
        <row r="3321">
          <cell r="H3321" t="str">
            <v>Cumberland Company 金巴倫</v>
          </cell>
        </row>
        <row r="3322">
          <cell r="H3322" t="str">
            <v xml:space="preserve">Cumberland Industries (Hong Kong) </v>
          </cell>
        </row>
        <row r="3323">
          <cell r="E3323" t="str">
            <v>CUMBERLAND PRESBYTERIAN CHURCH HONG KONG PRESBYTERY</v>
          </cell>
          <cell r="F3323" t="str">
            <v>金巴崙長老會香港區會</v>
          </cell>
          <cell r="H3323" t="str">
            <v>Cumberland Presbyterian Church Green Pasture Kindergarten 金巴崙長老會青草地幼稚園</v>
          </cell>
        </row>
        <row r="3324">
          <cell r="E3324" t="str">
            <v>CUMBERLAND PRESBYTERIAN CHURCH HONG KONG PRESBYTERY</v>
          </cell>
          <cell r="F3324" t="str">
            <v>金巴崙長老會香港區會</v>
          </cell>
          <cell r="H3324" t="str">
            <v>Cumberland Presbyterian Church Growth Square 金巴崙長老會成長天地</v>
          </cell>
        </row>
        <row r="3325">
          <cell r="H3325" t="str">
            <v>Cumberland Presbyterian Church Hong Kong Presbytery 金巴崙長老會香港區會</v>
          </cell>
        </row>
        <row r="3326">
          <cell r="E3326" t="str">
            <v>CUMBERLAND PRESBYTERIAN CHURCH HONG KONG PRESBYTERY</v>
          </cell>
          <cell r="F3326" t="str">
            <v>金巴崙長老會香港區會</v>
          </cell>
          <cell r="H3326" t="str">
            <v>Cumberland Presbyterian Church Yao Dao Primary School 耀道小學</v>
          </cell>
        </row>
        <row r="3327">
          <cell r="H3327" t="str">
            <v>Cumberland Presbyterian Church Yao Dao Primary School School Management Committee 金巴崙長老會耀道小學校董會</v>
          </cell>
        </row>
        <row r="3328">
          <cell r="E3328" t="str">
            <v>CUMBERLAND PRESBYTERIAN CHURCH HONG KONG PRESBYTERY</v>
          </cell>
          <cell r="F3328" t="str">
            <v>金巴崙長老會香港區會</v>
          </cell>
          <cell r="H3328" t="str">
            <v>Cumberland Presbyterian Church Yao Dao Secondary School 耀道中學</v>
          </cell>
        </row>
        <row r="3329">
          <cell r="E3329" t="str">
            <v>CUMBERLAND PRESBYTERIAN CHURCH HONG KONG PRESBYTERY</v>
          </cell>
          <cell r="F3329" t="str">
            <v>金巴崙長老會香港區會</v>
          </cell>
          <cell r="H3329" t="str">
            <v>Cumberland Presbyterian Tao Hsien Church 金巴崙長老會道顯堂</v>
          </cell>
        </row>
        <row r="3330">
          <cell r="H3330" t="str">
            <v xml:space="preserve">Customs &amp; Excise Service Welfare Fund </v>
          </cell>
        </row>
        <row r="3331">
          <cell r="D3331" t="str">
            <v>http://www.customsfellowship.org.hk</v>
          </cell>
          <cell r="H3331" t="str">
            <v>Customs And Excise Daniel Christian Fellowship 香港海關基督徒但以理團契</v>
          </cell>
        </row>
        <row r="3332">
          <cell r="H3332" t="str">
            <v>Customs And Excise Service Childrens Education Trust Fund 香港海關人員子女教育信託基金</v>
          </cell>
        </row>
        <row r="3333">
          <cell r="D3333" t="str">
            <v>http://www.cwichinese.org</v>
          </cell>
          <cell r="H3333" t="str">
            <v>Cwi (Hong Kong) 以色列福音差會</v>
          </cell>
        </row>
        <row r="3334">
          <cell r="H3334" t="str">
            <v>Cyma Charity Fund 馬振玉慈善基金會</v>
          </cell>
        </row>
        <row r="3335">
          <cell r="H3335" t="str">
            <v>D.H. Chen Foundation, The 陳廷驊基金會</v>
          </cell>
        </row>
        <row r="3336">
          <cell r="E3336" t="str">
            <v>DIOCESAN GIRLS SCHOOL</v>
          </cell>
          <cell r="F3336" t="str">
            <v>拔萃女書院</v>
          </cell>
          <cell r="G3336" t="str">
            <v>http://www.dgs.edu.hk</v>
          </cell>
          <cell r="H3336" t="str">
            <v xml:space="preserve">D.O.G.A. (Hk) Scholarship </v>
          </cell>
        </row>
        <row r="3337">
          <cell r="H3337" t="str">
            <v>D.O.G.-Power 舞道園</v>
          </cell>
        </row>
        <row r="3338">
          <cell r="D3338" t="str">
            <v>http://dsmfoundation.org</v>
          </cell>
          <cell r="H3338" t="str">
            <v xml:space="preserve">D.S. Mohan Foundation, The </v>
          </cell>
        </row>
        <row r="3339">
          <cell r="H3339" t="str">
            <v xml:space="preserve">Da Vinci Foundation </v>
          </cell>
        </row>
        <row r="3340">
          <cell r="E3340" t="str">
            <v>K.C. WONG EDUCATION FOUNDATION</v>
          </cell>
          <cell r="F3340" t="str">
            <v>王寬誠教育基金會</v>
          </cell>
          <cell r="H3340" t="str">
            <v xml:space="preserve">Daad - K.C.Wong Fellowships </v>
          </cell>
        </row>
        <row r="3341">
          <cell r="H3341" t="str">
            <v>Dab Community Services 民建聯社會服務</v>
          </cell>
        </row>
        <row r="3342">
          <cell r="H3342" t="str">
            <v xml:space="preserve">Dacars, </v>
          </cell>
        </row>
        <row r="3343">
          <cell r="H3343" t="str">
            <v xml:space="preserve">Daga </v>
          </cell>
        </row>
        <row r="3344">
          <cell r="H3344" t="str">
            <v>Daktrul Nyingmapa Buddhist Association 德珠寧瑪巴佛教會</v>
          </cell>
        </row>
        <row r="3345">
          <cell r="H3345" t="str">
            <v>Damkar Bodhi Buddhist Centre 當卡菩提佛學中心</v>
          </cell>
        </row>
        <row r="3346">
          <cell r="H3346" t="str">
            <v>Dance With Depression Association 與抑鬱共舞協會</v>
          </cell>
        </row>
        <row r="3347">
          <cell r="H3347" t="str">
            <v xml:space="preserve">Dario Beraha Foundation </v>
          </cell>
        </row>
        <row r="3348">
          <cell r="H3348" t="str">
            <v xml:space="preserve">Darwin Hong Kong Research Foundation </v>
          </cell>
        </row>
        <row r="3349">
          <cell r="H3349" t="str">
            <v>Dashun Policy Research Centre 大舜政策研究中心</v>
          </cell>
        </row>
        <row r="3350">
          <cell r="D3350" t="str">
            <v>http://home.netvigator.com/~cmissionhk</v>
          </cell>
          <cell r="H3350" t="str">
            <v>Daughters Of Charity Of The Canossian Institute Inc. (Canossian Missions) 嘉諾撒仁愛女修會</v>
          </cell>
        </row>
        <row r="3351">
          <cell r="D3351" t="str">
            <v>http://dmhcsm.edu.hk</v>
          </cell>
          <cell r="E3351" t="str">
            <v>MOTHER PROVINCIAL OF THE DAUGHTERS OF MARY HELP OF CHRISTIANS (HONG KONG), THE (Alias / Notes: Daughters of Mary Help of Christians)</v>
          </cell>
          <cell r="F3351" t="str">
            <v>母佑會</v>
          </cell>
          <cell r="G3351" t="str">
            <v>http://www.fmacin.org.hk</v>
          </cell>
          <cell r="H3351" t="str">
            <v>Daughters Of Mary Help Of Christians Siu Ming Catholic Secondary School 天主教母佑會蕭明中學</v>
          </cell>
        </row>
        <row r="3352">
          <cell r="H3352" t="str">
            <v>David Li Kwok-Po Charitable Foundation 李國寶慈善基金</v>
          </cell>
        </row>
        <row r="3353">
          <cell r="H3353" t="str">
            <v xml:space="preserve">David S Davies Foundation, The </v>
          </cell>
        </row>
        <row r="3354">
          <cell r="H3354" t="str">
            <v>David Wue Foundation 伍達觀基金</v>
          </cell>
        </row>
        <row r="3355">
          <cell r="H3355" t="str">
            <v xml:space="preserve">Dawat-E-Islami, Hong Kong </v>
          </cell>
        </row>
        <row r="3356">
          <cell r="H3356" t="str">
            <v>Dawei Charitable Foundation 達微慈善基金</v>
          </cell>
        </row>
        <row r="3357">
          <cell r="H3357" t="str">
            <v>Dawn Foundation 曙光行動</v>
          </cell>
        </row>
        <row r="3358">
          <cell r="H3358" t="str">
            <v>Dawn Society 香港晨光會</v>
          </cell>
        </row>
        <row r="3359">
          <cell r="H3359" t="str">
            <v>Dawning Light Church 基督教晨光堂</v>
          </cell>
        </row>
        <row r="3360">
          <cell r="E3360" t="str">
            <v>ELEMENTI EDUCATION ORGANIZATION NON- PROFIT MAKING</v>
          </cell>
          <cell r="F3360" t="str">
            <v>培元教育機構</v>
          </cell>
          <cell r="H3360" t="str">
            <v xml:space="preserve">Dawning Views Elementi English Kindergarten </v>
          </cell>
        </row>
        <row r="3361">
          <cell r="E3361" t="str">
            <v>ELEMENTI EDUCATION ORGANIZATION NON- PROFIT MAKING</v>
          </cell>
          <cell r="F3361" t="str">
            <v>培元教育機構</v>
          </cell>
          <cell r="H3361" t="str">
            <v xml:space="preserve">Dawning Views Elementi International Preschool </v>
          </cell>
        </row>
        <row r="3362">
          <cell r="H3362" t="str">
            <v>Day Horn-Christian Cultural Association, Hong Kong Chapter 辰號基督文化協會香港分會</v>
          </cell>
        </row>
        <row r="3363">
          <cell r="E3363" t="str">
            <v>DISCOVERY COLLEGE PTA LIMITED</v>
          </cell>
          <cell r="G3363" t="str">
            <v>http://www.discovery.edu.hk/cms</v>
          </cell>
          <cell r="H3363" t="str">
            <v xml:space="preserve">Dcpta </v>
          </cell>
        </row>
        <row r="3364">
          <cell r="E3364" t="str">
            <v>DIRECTOR IN HONG KONG OF ST. JOSEPHS COLLEGE, THE</v>
          </cell>
          <cell r="H3364" t="str">
            <v>De La Salle Secondary School 喇沙中學</v>
          </cell>
        </row>
        <row r="3365">
          <cell r="H3365" t="str">
            <v xml:space="preserve">Dea Tigers Larry Abel Trust Fund, The </v>
          </cell>
        </row>
        <row r="3366">
          <cell r="H3366" t="str">
            <v>Deaf Equipment Assistance Foundation Co. 扶聽公益會</v>
          </cell>
        </row>
        <row r="3367">
          <cell r="E3367" t="str">
            <v>ST. JOHNS CATHEDRAL (Alias / Notes: St. Johns Cathedral Endowment Fund)</v>
          </cell>
          <cell r="G3367" t="str">
            <v>http://www.stjohnscathedral.org.hk</v>
          </cell>
          <cell r="H3367" t="str">
            <v xml:space="preserve">Deans Discretionary Fund </v>
          </cell>
        </row>
        <row r="3368">
          <cell r="E3368" t="str">
            <v>NEW CONCEPT DEBORAH EDUCATION INSTITUTE</v>
          </cell>
          <cell r="F3368" t="str">
            <v>新思維德寶教育機構</v>
          </cell>
          <cell r="H3368" t="str">
            <v>Deborah Anglo-Chinese Kindergarten (Whampoa Garden) 德寶中英文幼稚園(黃埔花園)</v>
          </cell>
        </row>
        <row r="3369">
          <cell r="H3369" t="str">
            <v>Deep And Wide 漾溢</v>
          </cell>
        </row>
        <row r="3370">
          <cell r="D3370" t="str">
            <v>http://www.dechk.com</v>
          </cell>
          <cell r="H3370" t="str">
            <v>Deepwell Emmanuel Church 深井靈光堂</v>
          </cell>
        </row>
        <row r="3371">
          <cell r="E3371" t="str">
            <v>EMMANUEL CHURCH, THE</v>
          </cell>
          <cell r="F3371" t="str">
            <v>靈光堂</v>
          </cell>
          <cell r="G3371" t="str">
            <v>http://www.dechk.com</v>
          </cell>
          <cell r="H3371" t="str">
            <v xml:space="preserve">Deepwell Emmanuel Primary School </v>
          </cell>
        </row>
        <row r="3372">
          <cell r="E3372" t="str">
            <v>DELIA MULTI-CULTURAL EDUCATION FOUNDATION</v>
          </cell>
          <cell r="F3372" t="str">
            <v>地利亞多元文化教育基金</v>
          </cell>
          <cell r="H3372" t="str">
            <v xml:space="preserve">Delia (Man Kiu) English Primary School </v>
          </cell>
        </row>
        <row r="3373">
          <cell r="E3373" t="str">
            <v>DELIA (MAN KIU) ENGLISH PRIMARY SCHOOL MANAGEMENT COMMITTEE</v>
          </cell>
          <cell r="F3373" t="str">
            <v>地利亞(閩僑)英文小學校董會</v>
          </cell>
          <cell r="H3373" t="str">
            <v>Delia (Man Kiu) English Primary School 地利亞(閩僑)英文小學</v>
          </cell>
        </row>
        <row r="3374">
          <cell r="H3374" t="str">
            <v>Delia (Man Kiu) English Primary School Management Committee 地利亞(閩僑)英文小學校董會</v>
          </cell>
        </row>
        <row r="3375">
          <cell r="E3375" t="str">
            <v>IN CONCEPT EDUCATION FOUNDATION</v>
          </cell>
          <cell r="H3375" t="str">
            <v>Delia English Primary School &amp; Kindergarten 地利亞英文小學暨幼稚園</v>
          </cell>
        </row>
        <row r="3376">
          <cell r="H3376" t="str">
            <v>Delia Multi-Cultural Education Foundation 地利亞多元文化教育基金</v>
          </cell>
        </row>
        <row r="3377">
          <cell r="H3377" t="str">
            <v>Delightful Baptist Church 樂滿浸信會</v>
          </cell>
        </row>
        <row r="3378">
          <cell r="E3378" t="str">
            <v>PROJECT CONCERN HONG KONG</v>
          </cell>
          <cell r="F3378" t="str">
            <v>香港醫藥援助會</v>
          </cell>
          <cell r="G3378" t="str">
            <v>http://www.projectconcern.org.hk</v>
          </cell>
          <cell r="H3378" t="str">
            <v xml:space="preserve">Dental Bus I </v>
          </cell>
        </row>
        <row r="3379">
          <cell r="E3379" t="str">
            <v>PROJECT CONCERN HONG KONG</v>
          </cell>
          <cell r="F3379" t="str">
            <v>香港醫藥援助會</v>
          </cell>
          <cell r="G3379" t="str">
            <v>http://www.projectconcern.org.hk</v>
          </cell>
          <cell r="H3379" t="str">
            <v xml:space="preserve">Dental Bus Ii </v>
          </cell>
        </row>
        <row r="3380">
          <cell r="E3380" t="str">
            <v>LUTHERAN CHURCH - HONG KONG SYNOD LIMITED, THE</v>
          </cell>
          <cell r="F3380" t="str">
            <v>香港路德會有限公司</v>
          </cell>
          <cell r="G3380" t="str">
            <v>http://www.lutheran.org.hk/tsunami.html</v>
          </cell>
          <cell r="H3380" t="str">
            <v>Department Of Continuing Education The Lutheran Church - Hong Kong Synod 香港路德會持續進修教育部</v>
          </cell>
        </row>
        <row r="3381">
          <cell r="H3381" t="str">
            <v>Design And Cultural Studies Workshop 設計及文化研究工作室</v>
          </cell>
        </row>
        <row r="3382">
          <cell r="D3382" t="str">
            <v>http://www.dicamalta.org/</v>
          </cell>
          <cell r="H3382" t="str">
            <v xml:space="preserve">Destiny International Christian Assembly </v>
          </cell>
        </row>
        <row r="3383">
          <cell r="H3383" t="str">
            <v xml:space="preserve">Developments In Literacy </v>
          </cell>
        </row>
        <row r="3384">
          <cell r="H3384" t="str">
            <v>Dhammakaya International Society Of Hong Kong , The 國際法身中心</v>
          </cell>
        </row>
        <row r="3385">
          <cell r="D3385" t="str">
            <v>http://www.dharma.org.hk</v>
          </cell>
          <cell r="H3385" t="str">
            <v>Dharma Buddhism Association 法華園佛教學會</v>
          </cell>
        </row>
        <row r="3386">
          <cell r="H3386" t="str">
            <v>Dharma Center Of Kindness And Joyfulness , The 佛教利樂中心</v>
          </cell>
        </row>
        <row r="3387">
          <cell r="H3387" t="str">
            <v>Dharma Drum Mountain Foundation (Hong Kong Branch) 法鼓山文教基金會(香港分會)</v>
          </cell>
        </row>
        <row r="3388">
          <cell r="H3388" t="str">
            <v>Dharma International Club 法輪會社</v>
          </cell>
        </row>
        <row r="3389">
          <cell r="H3389" t="str">
            <v>Dharma Light Buddhist Centre (H.K.) 佛教法光中心</v>
          </cell>
        </row>
        <row r="3390">
          <cell r="H3390" t="str">
            <v>Dharma Nature 法性</v>
          </cell>
        </row>
        <row r="3391">
          <cell r="E3391" t="str">
            <v>DHARMA NATURE</v>
          </cell>
          <cell r="F3391" t="str">
            <v>法性</v>
          </cell>
          <cell r="H3391" t="str">
            <v>Dharma Nature Preaching Hall 法性講堂</v>
          </cell>
        </row>
        <row r="3392">
          <cell r="H3392" t="str">
            <v>Dharmalakshana Buddhist Dharma Spreading Resource , The 佛教法相學會弘法資源</v>
          </cell>
        </row>
        <row r="3393">
          <cell r="D3393" t="str">
            <v>http://www.dhalbi.org</v>
          </cell>
          <cell r="H3393" t="str">
            <v>Dharmalakshana Buddhist Institute , The 佛教法相學會</v>
          </cell>
        </row>
        <row r="3394">
          <cell r="H3394" t="str">
            <v>Dharmasthiti Buddhist Institute , The 佛教法住學會</v>
          </cell>
        </row>
        <row r="3395">
          <cell r="E3395" t="str">
            <v>DHARMASTHITI BUDDHIST INSTITUTE, THE</v>
          </cell>
          <cell r="F3395" t="str">
            <v>佛教法住學會</v>
          </cell>
          <cell r="H3395" t="str">
            <v>Dharmasthiti Cultural Centre, The 法住文化中心</v>
          </cell>
        </row>
        <row r="3396">
          <cell r="E3396" t="str">
            <v>DHARMASTHITI BUDDHIST INSTITUTE, THE</v>
          </cell>
          <cell r="F3396" t="str">
            <v>佛教法住學會</v>
          </cell>
          <cell r="H3396" t="str">
            <v>Dharmasthiti Group, The 法住機構</v>
          </cell>
        </row>
        <row r="3397">
          <cell r="D3397" t="str">
            <v>http://www.b-i-a.net/iblphk/dtm_f.htm</v>
          </cell>
          <cell r="H3397" t="str">
            <v>Dhe-Tsang Monastery Foundation 大藏寺基金會</v>
          </cell>
        </row>
        <row r="3398">
          <cell r="H3398" t="str">
            <v>Diabetes Care Foundation 糖尿病關懷基金會</v>
          </cell>
        </row>
        <row r="3399">
          <cell r="H3399" t="str">
            <v>Diabetic Mutual Aid Society Of Hong Kong Association 香港糖尿互協會</v>
          </cell>
        </row>
        <row r="3400">
          <cell r="H3400" t="str">
            <v>Diabetic Support Group 糖盼樂互協會</v>
          </cell>
        </row>
        <row r="3401">
          <cell r="H3401" t="str">
            <v>Diakonia Logos 恆道傳職</v>
          </cell>
        </row>
        <row r="3402">
          <cell r="H3402" t="str">
            <v>Dialogue In The Dark (Hk) Foundation 黑暗中對話基金會</v>
          </cell>
        </row>
        <row r="3403">
          <cell r="E3403" t="str">
            <v>DIAMOND HILL BAPTIST CHURCH</v>
          </cell>
          <cell r="F3403" t="str">
            <v>鑽石山浸信會</v>
          </cell>
          <cell r="H3403" t="str">
            <v>Diamond Hill Baptist Church Bright Blossoms Kindergarten 鑽石山浸信會美欣幼稚園</v>
          </cell>
        </row>
        <row r="3404">
          <cell r="H3404" t="str">
            <v>Diamond Hill Baptist Church 鑽石山浸信會</v>
          </cell>
        </row>
        <row r="3405">
          <cell r="D3405" t="str">
            <v>http://www.hkcccu.org.hk</v>
          </cell>
          <cell r="E3405" t="str">
            <v>HONG KONG CHINESE CHRISTIAN CHURCHES UNION, THE</v>
          </cell>
          <cell r="F3405" t="str">
            <v>香港華人基督教聯會</v>
          </cell>
          <cell r="G3405" t="str">
            <v>http://www.hkcccu.org.hk</v>
          </cell>
          <cell r="H3405" t="str">
            <v>Diamond Hill Kwong Yum Home For The Aged 鑽石山廣蔭老人院</v>
          </cell>
        </row>
        <row r="3406">
          <cell r="E3406" t="str">
            <v>COUNCIL OF LING LIANG WORLD-WIDE EVANGELISTIC MISSION HONG KONG LING LIANG CHURCH, THE (Alias: Ling Liang World-wide Evangelistic Mission)</v>
          </cell>
          <cell r="F3406" t="str">
            <v>基督教靈糧世界佈道會香港靈糧堂務委員會 (別名: 中國基督教靈糧世界佈道會)</v>
          </cell>
          <cell r="H3406" t="str">
            <v>Diamond Hill Ling Liang Kindergarten 鑽石山靈糧幼稚園</v>
          </cell>
        </row>
        <row r="3407">
          <cell r="D3407" t="str">
            <v>http://buddhism.hk</v>
          </cell>
          <cell r="H3407" t="str">
            <v xml:space="preserve">Diamond Way Buddhism Hong Kong </v>
          </cell>
        </row>
        <row r="3408">
          <cell r="H3408" t="str">
            <v>Dian Association 燈臺協會</v>
          </cell>
        </row>
        <row r="3409">
          <cell r="E3409" t="str">
            <v>HANS ANDERSEN CLUB LIMITED</v>
          </cell>
          <cell r="F3409" t="str">
            <v>安徒生會有限公司</v>
          </cell>
          <cell r="G3409" t="str">
            <v>/en/donation/search/ngodetails.aspx?ID=103</v>
          </cell>
          <cell r="H3409" t="str">
            <v>Diana Boyd Wilson Centre 包威信中心</v>
          </cell>
        </row>
        <row r="3410">
          <cell r="E3410" t="str">
            <v>CHRISTIAN FAMILY SERVICE CENTRE</v>
          </cell>
          <cell r="F3410" t="str">
            <v>基督教家庭服務中心</v>
          </cell>
          <cell r="G3410" t="str">
            <v>/en/donation/search/ngodetails.aspx?ID=52</v>
          </cell>
          <cell r="H3410" t="str">
            <v>Dick Chi Day Activity Centre Cum Hostel 迪智展能中心暨宿舍</v>
          </cell>
        </row>
        <row r="3411">
          <cell r="H3411" t="str">
            <v>Dickson Poon Charitable Foundation 潘廸生慈善基金</v>
          </cell>
        </row>
        <row r="3412">
          <cell r="H3412" t="str">
            <v xml:space="preserve">Die Konzertisten Charity Institute </v>
          </cell>
        </row>
        <row r="3413">
          <cell r="H3413" t="str">
            <v>Ding Shun Seen Koon 鼎信仙觀</v>
          </cell>
        </row>
        <row r="3414">
          <cell r="D3414" t="str">
            <v>http://www.hkdavc.com/</v>
          </cell>
          <cell r="E3414" t="str">
            <v>CATHOLIC DIOCESE OF HONG KONG (Alias: Bishop of The Roman Catholic Church in Hong Kong, Inc., Catholic Mission)</v>
          </cell>
          <cell r="F3414" t="str">
            <v>天主教香港教區</v>
          </cell>
          <cell r="G3414" t="str">
            <v>http://catholic.org.hk/v2/b5/index.html</v>
          </cell>
          <cell r="H3414" t="str">
            <v>Diocesan Audio-Visual Centre 教區視聽中心</v>
          </cell>
        </row>
        <row r="3415">
          <cell r="D3415" t="str">
            <v>http://www.dbs.edu.hk</v>
          </cell>
          <cell r="H3415" t="str">
            <v xml:space="preserve">Diocesan Boys School </v>
          </cell>
        </row>
        <row r="3416">
          <cell r="H3416" t="str">
            <v>Diocesan Boys School Alumni Parents Association 拔萃男書院舊生家長會</v>
          </cell>
        </row>
        <row r="3417">
          <cell r="H3417" t="str">
            <v>Diocesan Boys School Foundation 拔萃男書院基金</v>
          </cell>
        </row>
        <row r="3418">
          <cell r="H3418" t="str">
            <v>Diocesan Boys School Parent-Teacher Association 拔萃男書院家長教師會</v>
          </cell>
        </row>
        <row r="3419">
          <cell r="D3419" t="str">
            <v>http://dcc.catholic.org.hk/Testing/</v>
          </cell>
          <cell r="E3419" t="str">
            <v>CATHOLIC DIOCESE OF HONG KONG (Alias: Bishop of The Roman Catholic Church in Hong Kong, Inc., Catholic Mission)</v>
          </cell>
          <cell r="F3419" t="str">
            <v>天主教香港教區</v>
          </cell>
          <cell r="G3419" t="str">
            <v>http://catholic.org.hk/v2/b5/index.html</v>
          </cell>
          <cell r="H3419" t="str">
            <v>Diocesan Catechetical Centre 教區教理中心</v>
          </cell>
        </row>
        <row r="3420">
          <cell r="E3420" t="str">
            <v>CHURCH BODY OF THE HONG KONG SHENG KUNG HUI</v>
          </cell>
          <cell r="F3420" t="str">
            <v>香港聖公會管業委員會</v>
          </cell>
          <cell r="H3420" t="str">
            <v>Diocesan Committee On Christian Nurture 教區信徒培育委員會</v>
          </cell>
        </row>
        <row r="3421">
          <cell r="E3421" t="str">
            <v>CHURCH BODY OF THE HONG KONG SHENG KUNG HUI</v>
          </cell>
          <cell r="F3421" t="str">
            <v>香港聖公會管業委員會</v>
          </cell>
          <cell r="H3421" t="str">
            <v>Diocesan Committee On Constitution And Canons 教區憲章規例委員會</v>
          </cell>
        </row>
        <row r="3422">
          <cell r="E3422" t="str">
            <v>CHURCH BODY OF THE HONG KONG SHENG KUNG HUI</v>
          </cell>
          <cell r="F3422" t="str">
            <v>香港聖公會管業委員會</v>
          </cell>
          <cell r="H3422" t="str">
            <v>Diocesan Committee On Liturgical Worship 教區崇拜生活委員會</v>
          </cell>
        </row>
        <row r="3423">
          <cell r="E3423" t="str">
            <v>CHURCH BODY OF THE HONG KONG SHENG KUNG HUI</v>
          </cell>
          <cell r="F3423" t="str">
            <v>香港聖公會管業委員會</v>
          </cell>
          <cell r="H3423" t="str">
            <v>Diocesan Committee On Mission 教區宣教事工委員會</v>
          </cell>
        </row>
        <row r="3424">
          <cell r="E3424" t="str">
            <v>CHURCH BODY OF THE HONG KONG SHENG KUNG HUI</v>
          </cell>
          <cell r="F3424" t="str">
            <v>香港聖公會管業委員會</v>
          </cell>
          <cell r="H3424" t="str">
            <v>Diocesan Finance Committee 教區財政委員會</v>
          </cell>
        </row>
        <row r="3425">
          <cell r="D3425" t="str">
            <v>http://www.dgjs.edu.hk</v>
          </cell>
          <cell r="E3425" t="str">
            <v>DIOCESAN GIRLS SCHOOL</v>
          </cell>
          <cell r="F3425" t="str">
            <v>拔萃女書院</v>
          </cell>
          <cell r="G3425" t="str">
            <v>http://www.dgs.edu.hk</v>
          </cell>
          <cell r="H3425" t="str">
            <v xml:space="preserve">Diocesan Girls Junior School </v>
          </cell>
        </row>
        <row r="3426">
          <cell r="D3426" t="str">
            <v>http://www.dgs.edu.hk</v>
          </cell>
          <cell r="H3426" t="str">
            <v>Diocesan Girls School 拔萃女書院</v>
          </cell>
        </row>
        <row r="3427">
          <cell r="E3427" t="str">
            <v>DIOCESAN GIRLS SCHOOL</v>
          </cell>
          <cell r="F3427" t="str">
            <v>拔萃女書院</v>
          </cell>
          <cell r="G3427" t="str">
            <v>http://www.dgs.edu.hk</v>
          </cell>
          <cell r="H3427" t="str">
            <v xml:space="preserve">Diocesan Girls School - Mr. &amp; Mrs. Chan Chung-Cheung Memorial Scholarship </v>
          </cell>
        </row>
        <row r="3428">
          <cell r="E3428" t="str">
            <v>DIOCESAN GIRLS SCHOOL</v>
          </cell>
          <cell r="F3428" t="str">
            <v>拔萃女書院</v>
          </cell>
          <cell r="G3428" t="str">
            <v>http://www.dgs.edu.hk</v>
          </cell>
          <cell r="H3428" t="str">
            <v xml:space="preserve">Diocesan Girls School - Mr. Tong Yik Tong Memorial Scholarship </v>
          </cell>
        </row>
        <row r="3429">
          <cell r="E3429" t="str">
            <v>DIOCESAN GIRLS SCHOOL</v>
          </cell>
          <cell r="F3429" t="str">
            <v>拔萃女書院</v>
          </cell>
          <cell r="G3429" t="str">
            <v>http://www.dgs.edu.hk</v>
          </cell>
          <cell r="H3429" t="str">
            <v xml:space="preserve">Diocesan Girls School Appeal Fund </v>
          </cell>
        </row>
        <row r="3430">
          <cell r="E3430" t="str">
            <v>DIOCESAN GIRLS SCHOOL</v>
          </cell>
          <cell r="F3430" t="str">
            <v>拔萃女書院</v>
          </cell>
          <cell r="G3430" t="str">
            <v>http://www.dgs.edu.hk</v>
          </cell>
          <cell r="H3430" t="str">
            <v xml:space="preserve">Diocesan Girls School Council Discretionary Fund </v>
          </cell>
        </row>
        <row r="3431">
          <cell r="H3431" t="str">
            <v>Diocesan Girls School Education Foundation 拔萃女書院教育基金</v>
          </cell>
        </row>
        <row r="3432">
          <cell r="D3432" t="str">
            <v>http://www.dgs.edu.hk</v>
          </cell>
          <cell r="E3432" t="str">
            <v>DIOCESAN GIRLS SCHOOL</v>
          </cell>
          <cell r="F3432" t="str">
            <v>拔萃女書院</v>
          </cell>
          <cell r="G3432" t="str">
            <v>http://www.dgs.edu.hk</v>
          </cell>
          <cell r="H3432" t="str">
            <v xml:space="preserve">Diocesan Girls School Headmistress Discretionary Fund </v>
          </cell>
        </row>
        <row r="3433">
          <cell r="H3433" t="str">
            <v>Diocesan Girls School Management Committee 拔萃女書院校董會</v>
          </cell>
        </row>
        <row r="3434">
          <cell r="E3434" t="str">
            <v>DIOCESAN GIRLS SCHOOL</v>
          </cell>
          <cell r="F3434" t="str">
            <v>拔萃女書院</v>
          </cell>
          <cell r="G3434" t="str">
            <v>http://www.dgs.edu.hk</v>
          </cell>
          <cell r="H3434" t="str">
            <v xml:space="preserve">Diocesan Girls School P.T.A. Scholarship </v>
          </cell>
        </row>
        <row r="3435">
          <cell r="E3435" t="str">
            <v>DIOCESAN GIRLS SCHOOL</v>
          </cell>
          <cell r="F3435" t="str">
            <v>拔萃女書院</v>
          </cell>
          <cell r="G3435" t="str">
            <v>http://www.dgs.edu.hk</v>
          </cell>
          <cell r="H3435" t="str">
            <v xml:space="preserve">Diocesan Girls School-Beulah Chang Memorial Scholarship </v>
          </cell>
        </row>
        <row r="3436">
          <cell r="E3436" t="str">
            <v>CHURCH BODY OF THE HONG KONG SHENG KUNG HUI</v>
          </cell>
          <cell r="F3436" t="str">
            <v>香港聖公會管業委員會</v>
          </cell>
          <cell r="H3436" t="str">
            <v>Diocesan Literature Committee 教區文字事業委員會</v>
          </cell>
        </row>
        <row r="3437">
          <cell r="E3437" t="str">
            <v>DIOCESAN GIRLS SCHOOL</v>
          </cell>
          <cell r="F3437" t="str">
            <v>拔萃女書院</v>
          </cell>
          <cell r="G3437" t="str">
            <v>http://www.dgs.edu.hk</v>
          </cell>
          <cell r="H3437" t="str">
            <v xml:space="preserve">Diocesan Old Girls Association </v>
          </cell>
        </row>
        <row r="3438">
          <cell r="H3438" t="str">
            <v>Diocesan Old Girls Association Foundation 拔萃女書院舊生會基金</v>
          </cell>
        </row>
        <row r="3439">
          <cell r="E3439" t="str">
            <v>CATHOLIC DIOCESE OF HONG KONG (Alias: Bishop of The Roman Catholic Church in Hong Kong, Inc., Catholic Mission)</v>
          </cell>
          <cell r="F3439" t="str">
            <v>天主教香港教區</v>
          </cell>
          <cell r="G3439" t="str">
            <v>http://catholic.org.hk/v2/b5/index.html</v>
          </cell>
          <cell r="H3439" t="str">
            <v>Diocesan Pastoral Centre For Filipinos 教區菲藉人士牧民中心</v>
          </cell>
        </row>
        <row r="3440">
          <cell r="D3440" t="str">
            <v>http://www.dpcd.org.hk/</v>
          </cell>
          <cell r="E3440" t="str">
            <v>CATHOLIC DIOCESE OF HONG KONG (Alias: Bishop of The Roman Catholic Church in Hong Kong, Inc., Catholic Mission)</v>
          </cell>
          <cell r="F3440" t="str">
            <v>天主教香港教區</v>
          </cell>
          <cell r="G3440" t="str">
            <v>http://catholic.org.hk/v2/b5/index.html</v>
          </cell>
          <cell r="H3440" t="str">
            <v>Diocesan Pastoral Centre For The Disabled 教區傷殘人士牧民中心</v>
          </cell>
        </row>
        <row r="3441">
          <cell r="D3441" t="str">
            <v>http://dpcwcw.hkccla.org.hk/web/index.html</v>
          </cell>
          <cell r="E3441" t="str">
            <v>CATHOLIC DIOCESE OF HONG KONG (Alias: Bishop of The Roman Catholic Church in Hong Kong, Inc., Catholic Mission)</v>
          </cell>
          <cell r="F3441" t="str">
            <v>天主教香港教區</v>
          </cell>
          <cell r="G3441" t="str">
            <v>http://catholic.org.hk/v2/b5/index.html</v>
          </cell>
          <cell r="H3441" t="str">
            <v>Diocesan Pastoral Centre For Workers - Hong Kong Island 教區勞工牧民中心 -港島</v>
          </cell>
        </row>
        <row r="3442">
          <cell r="D3442" t="str">
            <v>http://dpcwkln.hkccla.org.hk/main.htm</v>
          </cell>
          <cell r="E3442" t="str">
            <v>CATHOLIC DIOCESE OF HONG KONG (Alias: Bishop of The Roman Catholic Church in Hong Kong, Inc., Catholic Mission)</v>
          </cell>
          <cell r="F3442" t="str">
            <v>天主教香港教區</v>
          </cell>
          <cell r="G3442" t="str">
            <v>http://catholic.org.hk/v2/b5/index.html</v>
          </cell>
          <cell r="H3442" t="str">
            <v>Diocesan Pastoral Centre For Workers - Kowloon 教區勞工牧民中心 -九龍</v>
          </cell>
        </row>
        <row r="3443">
          <cell r="D3443" t="str">
            <v>http://dpcwnt.hkccla.org.hk/</v>
          </cell>
          <cell r="E3443" t="str">
            <v>CATHOLIC DIOCESE OF HONG KONG (Alias: Bishop of The Roman Catholic Church in Hong Kong, Inc., Catholic Mission)</v>
          </cell>
          <cell r="F3443" t="str">
            <v>天主教香港教區</v>
          </cell>
          <cell r="G3443" t="str">
            <v>http://catholic.org.hk/v2/b5/index.html</v>
          </cell>
          <cell r="H3443" t="str">
            <v>Diocesan Pastoral Centre For Workers - New Territories 教區勞工牧民中心 -新界</v>
          </cell>
        </row>
        <row r="3444">
          <cell r="E3444" t="str">
            <v>DIOCESAN PREPARATORY SCHOOL COUNCIL</v>
          </cell>
          <cell r="H3444" t="str">
            <v xml:space="preserve">Diocesan Preparatory School </v>
          </cell>
        </row>
        <row r="3445">
          <cell r="H3445" t="str">
            <v xml:space="preserve">Diocesan Preparatory School Council </v>
          </cell>
        </row>
        <row r="3446">
          <cell r="E3446" t="str">
            <v>CATHOLIC DIOCESE OF HONG KONG (Alias: Bishop of The Roman Catholic Church in Hong Kong, Inc., Catholic Mission)</v>
          </cell>
          <cell r="F3446" t="str">
            <v>天主教香港教區</v>
          </cell>
          <cell r="G3446" t="str">
            <v>http://catholic.org.hk/v2/b5/index.html</v>
          </cell>
          <cell r="H3446" t="str">
            <v>Diocesan Retreat House - Stanley 天主教靜修院 -赤柱</v>
          </cell>
        </row>
        <row r="3447">
          <cell r="E3447" t="str">
            <v>CHURCH BODY OF THE HONG KONG SHENG KUNG HUI</v>
          </cell>
          <cell r="F3447" t="str">
            <v>香港聖公會管業委員會</v>
          </cell>
          <cell r="H3447" t="str">
            <v>Diocesan Standing Committee 教區常備委員會</v>
          </cell>
        </row>
        <row r="3448">
          <cell r="E3448" t="str">
            <v>CATHOLIC DIOCESE OF HONG KONG (Alias: Bishop of The Roman Catholic Church in Hong Kong, Inc., Catholic Mission)</v>
          </cell>
          <cell r="F3448" t="str">
            <v>天主教香港教區</v>
          </cell>
          <cell r="G3448" t="str">
            <v>http://catholic.org.hk/v2/b5/index.html</v>
          </cell>
          <cell r="H3448" t="str">
            <v>Diocesan Vocation Promotion Centre 教區聖召推行中心</v>
          </cell>
        </row>
        <row r="3449">
          <cell r="E3449" t="str">
            <v>CHURCH BODY OF THE HONG KONG SHENG KUNG HUI</v>
          </cell>
          <cell r="F3449" t="str">
            <v>香港聖公會管業委員會</v>
          </cell>
          <cell r="H3449" t="str">
            <v>Diocesan Youth Committee 教區青年事工委員會</v>
          </cell>
        </row>
        <row r="3450">
          <cell r="E3450" t="str">
            <v>CHURCH BODY OF THE HONG KONG SHENG KUNG HUI</v>
          </cell>
          <cell r="F3450" t="str">
            <v>香港聖公會管業委員會</v>
          </cell>
          <cell r="H3450" t="str">
            <v>Diocesan Youth Retreat House 教區青年退修會所</v>
          </cell>
        </row>
        <row r="3451">
          <cell r="E3451" t="str">
            <v>CHURCH BODY OF THE HONG KONG SHENG KUNG HUI</v>
          </cell>
          <cell r="F3451" t="str">
            <v>香港聖公會管業委員會</v>
          </cell>
          <cell r="H3451" t="str">
            <v>Diocese Of Eastern Kowloon, The 東九龍教區</v>
          </cell>
        </row>
        <row r="3452">
          <cell r="E3452" t="str">
            <v>CHURCH BODY OF THE HONG KONG SHENG KUNG HUI</v>
          </cell>
          <cell r="F3452" t="str">
            <v>香港聖公會管業委員會</v>
          </cell>
          <cell r="H3452" t="str">
            <v>Diocese Of Hong Kong &amp; Macao 聖公會港澳教區</v>
          </cell>
        </row>
        <row r="3453">
          <cell r="E3453" t="str">
            <v>HONG KONG SHENG KUNG HUI FOUNDATION, THE</v>
          </cell>
          <cell r="F3453" t="str">
            <v>香港聖公會基金</v>
          </cell>
          <cell r="H3453" t="str">
            <v xml:space="preserve">Diocese Of Hong Kong &amp; Macao - Finance </v>
          </cell>
        </row>
        <row r="3454">
          <cell r="E3454" t="str">
            <v>CHURCH BODY OF THE HONG KONG SHENG KUNG HUI</v>
          </cell>
          <cell r="F3454" t="str">
            <v>香港聖公會管業委員會</v>
          </cell>
          <cell r="H3454" t="str">
            <v>Diocese Of Hong Kong Island, The 香港島教區</v>
          </cell>
        </row>
        <row r="3455">
          <cell r="E3455" t="str">
            <v>CHURCH BODY OF THE HONG KONG SHENG KUNG HUI</v>
          </cell>
          <cell r="F3455" t="str">
            <v>香港聖公會管業委員會</v>
          </cell>
          <cell r="H3455" t="str">
            <v>Diocese Of Western Kowloon, The 西九龍教區</v>
          </cell>
        </row>
        <row r="3456">
          <cell r="E3456" t="str">
            <v>NEW LIFE PSYCHIATRIC REHABILITATION ASSOCIATION</v>
          </cell>
          <cell r="F3456" t="str">
            <v>新生精神康復會</v>
          </cell>
          <cell r="G3456" t="str">
            <v>/en/donation/search/ngodetails.aspx?ID=223</v>
          </cell>
          <cell r="H3456" t="str">
            <v>Direct Sales - Fruit Wholesale/E-Shop 直接銷售 ─ 生果批發 /網上商店</v>
          </cell>
        </row>
        <row r="3457">
          <cell r="H3457" t="str">
            <v xml:space="preserve">Director In Hong Kong Of St. Josephs College, The </v>
          </cell>
        </row>
        <row r="3458">
          <cell r="H3458" t="str">
            <v>Director Of Social Welfare Incorporated (Dswi) - Education Trust Fund (Also Known As : We Care Education Fund) 又名 :護幼教育基金</v>
          </cell>
        </row>
        <row r="3459">
          <cell r="H3459" t="str">
            <v xml:space="preserve">Director Of Social Welfare Incorporated (Dswi)-Donation For Dsw Wards </v>
          </cell>
        </row>
        <row r="3460">
          <cell r="H3460" t="str">
            <v>Disadvantaged Charity 扶弱會</v>
          </cell>
        </row>
        <row r="3461">
          <cell r="H3461" t="str">
            <v>Disaster Emergency Foundation 災難應急基金會</v>
          </cell>
        </row>
        <row r="3462">
          <cell r="H3462" t="str">
            <v xml:space="preserve">Disaster Relief Fund For India </v>
          </cell>
        </row>
        <row r="3463">
          <cell r="H3463" t="str">
            <v xml:space="preserve">Discover Blue Association </v>
          </cell>
        </row>
        <row r="3464">
          <cell r="D3464" t="str">
            <v>http://www.dbac.org.hk</v>
          </cell>
          <cell r="E3464" t="str">
            <v>CHRISTIAN &amp; MISSIONARY ALLIANCE CHURCH UNION HONG KONG LIMITED</v>
          </cell>
          <cell r="F3464" t="str">
            <v>基督教宣道會香港區聯會有限公司</v>
          </cell>
          <cell r="G3464" t="str">
            <v>/en/donation/search/ngodetails.aspx?ID=191</v>
          </cell>
          <cell r="H3464" t="str">
            <v>Discovery Bay Alliance Church 宣道會愉景灣堂</v>
          </cell>
        </row>
        <row r="3465">
          <cell r="D3465" t="str">
            <v>http://www.dbac.org.hk/frame_centre.htm</v>
          </cell>
          <cell r="E3465" t="str">
            <v>CHRISTIAN &amp; MISSIONARY ALLIANCE CHURCH UNION HONG KONG LIMITED</v>
          </cell>
          <cell r="F3465" t="str">
            <v>基督教宣道會香港區聯會有限公司</v>
          </cell>
          <cell r="G3465" t="str">
            <v>/en/donation/search/ngodetails.aspx?ID=191</v>
          </cell>
          <cell r="H3465" t="str">
            <v>Discovery Bay Alliance Church Community Centre 宣道會愉景灣堂服務中心</v>
          </cell>
        </row>
        <row r="3466">
          <cell r="D3466" t="str">
            <v>http://www.dbis.edu.hk</v>
          </cell>
          <cell r="E3466" t="str">
            <v>DISCOVERY BAY INTERNATIONAL SCHOOL LIMITED</v>
          </cell>
          <cell r="G3466" t="str">
            <v>http://www.dbis.edu.hk</v>
          </cell>
          <cell r="H3466" t="str">
            <v xml:space="preserve">Discovery Bay International School </v>
          </cell>
        </row>
        <row r="3467">
          <cell r="D3467" t="str">
            <v>http://www.dbis.edu.hk</v>
          </cell>
          <cell r="H3467" t="str">
            <v xml:space="preserve">Discovery Bay International School </v>
          </cell>
        </row>
        <row r="3468">
          <cell r="D3468" t="str">
            <v>http://www.discovery.org.hk</v>
          </cell>
          <cell r="H3468" t="str">
            <v>Discovery Centre 野谷戶外活動中心</v>
          </cell>
        </row>
        <row r="3469">
          <cell r="D3469" t="str">
            <v>http://www.discovery.org.hk</v>
          </cell>
          <cell r="H3469" t="str">
            <v>Discovery Centre 野谷戶外活動中心</v>
          </cell>
        </row>
        <row r="3470">
          <cell r="E3470" t="str">
            <v>ESF EDUCATIONAL SERVICES</v>
          </cell>
          <cell r="F3470" t="str">
            <v>英基教育服務</v>
          </cell>
          <cell r="H3470" t="str">
            <v>Discovery College 智新書院</v>
          </cell>
        </row>
        <row r="3471">
          <cell r="D3471" t="str">
            <v>http://www.discovery.edu.hk/cms</v>
          </cell>
          <cell r="H3471" t="str">
            <v xml:space="preserve">Discovery College Pta </v>
          </cell>
        </row>
        <row r="3472">
          <cell r="D3472" t="str">
            <v>http://www.sld2000.com</v>
          </cell>
          <cell r="H3472" t="str">
            <v>Distinctive Learning Society 香港兒童啟迪協會</v>
          </cell>
        </row>
        <row r="3473">
          <cell r="E3473" t="str">
            <v>SAHK</v>
          </cell>
          <cell r="F3473" t="str">
            <v>香港耀能協會</v>
          </cell>
          <cell r="G3473" t="str">
            <v>/en/donation/search/ngodetails.aspx?ID=115</v>
          </cell>
          <cell r="H3473" t="str">
            <v>District-Based Speech Therapy Team 外展言語治療服務</v>
          </cell>
        </row>
        <row r="3474">
          <cell r="H3474" t="str">
            <v>Divine Grace Foundation , The 主恩基金會</v>
          </cell>
        </row>
        <row r="3475">
          <cell r="H3475" t="str">
            <v>Divine Word Missionaries 聖言會</v>
          </cell>
        </row>
        <row r="3476">
          <cell r="E3476" t="str">
            <v>DIVINE WORD MISSIONARIES</v>
          </cell>
          <cell r="F3476" t="str">
            <v>聖言會</v>
          </cell>
          <cell r="H3476" t="str">
            <v xml:space="preserve">Divine Word Procuration </v>
          </cell>
        </row>
        <row r="3477">
          <cell r="H3477" t="str">
            <v xml:space="preserve">Divorced-Kids Foundation , The </v>
          </cell>
        </row>
        <row r="3478">
          <cell r="H3478" t="str">
            <v>Dkm Christian Fellowship 錦綉基督徒團契</v>
          </cell>
        </row>
        <row r="3479">
          <cell r="H3479" t="str">
            <v xml:space="preserve">Dmsp Foundation </v>
          </cell>
        </row>
        <row r="3480">
          <cell r="H3480" t="str">
            <v>Doctor Bb 寶寶醫生</v>
          </cell>
        </row>
        <row r="3481">
          <cell r="D3481" t="str">
            <v>http://www.doctorpet.org.hk</v>
          </cell>
          <cell r="H3481" t="str">
            <v>Doctor Pet 動物醫生</v>
          </cell>
        </row>
        <row r="3482">
          <cell r="H3482" t="str">
            <v>Dogsavers 狗護站</v>
          </cell>
        </row>
        <row r="3483">
          <cell r="D3483" t="str">
            <v>http://www.doksa.org.hk</v>
          </cell>
          <cell r="H3483" t="str">
            <v>Doksa Foundations 輝煌基金會</v>
          </cell>
        </row>
        <row r="3484">
          <cell r="H3484" t="str">
            <v>Dominic Savio Education Organization 明我教育機構</v>
          </cell>
        </row>
        <row r="3485">
          <cell r="E3485" t="str">
            <v>DOMINIC SAVIO EDUCATION ORGANIZATION</v>
          </cell>
          <cell r="F3485" t="str">
            <v>明我教育機構</v>
          </cell>
          <cell r="H3485" t="str">
            <v>Dominic Savio Kindergarten 明我幼稚園</v>
          </cell>
        </row>
        <row r="3486">
          <cell r="E3486" t="str">
            <v>DOMINIC SAVIO EDUCATION ORGANIZATION</v>
          </cell>
          <cell r="F3486" t="str">
            <v>明我教育機構</v>
          </cell>
          <cell r="H3486" t="str">
            <v>Dominic Savio Kindergarten (Olympic Branch) 明我幼稚園 (奧運校)</v>
          </cell>
        </row>
        <row r="3487">
          <cell r="E3487" t="str">
            <v>DOMINIC SAVIO EDUCATION ORGANIZATION</v>
          </cell>
          <cell r="F3487" t="str">
            <v>明我教育機構</v>
          </cell>
          <cell r="H3487" t="str">
            <v>Dominic Savio Nursery (H. K. Island Branch) 明我幼兒園 (港島校)</v>
          </cell>
        </row>
        <row r="3488">
          <cell r="E3488" t="str">
            <v>DOMINIC SAVIO EDUCATION ORGANIZATION</v>
          </cell>
          <cell r="F3488" t="str">
            <v>明我教育機構</v>
          </cell>
          <cell r="H3488" t="str">
            <v>Dominic Savio Nursery (Olympic Branch) 明我幼兒園 (奧運校)</v>
          </cell>
        </row>
        <row r="3489">
          <cell r="E3489" t="str">
            <v>SOCIETY OF ST. FRANCIS DE SALES Alias / Notes: Procurator in Hong Kong of the Salesian Society, The</v>
          </cell>
          <cell r="F3489" t="str">
            <v>鮑思高慈幼會</v>
          </cell>
          <cell r="H3489" t="str">
            <v>Don Bosco Boys /Youth Club 鮑思高康樂/青年中心</v>
          </cell>
        </row>
        <row r="3490">
          <cell r="E3490" t="str">
            <v>SOCIETY OF ST. FRANCIS DE SALES Alias / Notes: Procurator in Hong Kong of the Salesian Society, The</v>
          </cell>
          <cell r="F3490" t="str">
            <v>鮑思高慈幼會</v>
          </cell>
          <cell r="H3490" t="str">
            <v>Don Bosco Foundation 鮑思高基金會</v>
          </cell>
        </row>
        <row r="3491">
          <cell r="E3491" t="str">
            <v>SOCIETY OF ST. FRANCIS DE SALES Alias / Notes: Procurator in Hong Kong of the Salesian Society, The</v>
          </cell>
          <cell r="F3491" t="str">
            <v>鮑思高慈幼會</v>
          </cell>
          <cell r="H3491" t="str">
            <v>Don Bosco Foundation Of Macau, The 澳門鮑思高慈善基金會</v>
          </cell>
        </row>
        <row r="3492">
          <cell r="E3492" t="str">
            <v>SOCIETY OF ST. FRANCIS DE SALES (Alias / Notes: Salesian Society Inc. ,Salesian of Don Bosco)</v>
          </cell>
          <cell r="F3492" t="str">
            <v>鮑思高慈幼會</v>
          </cell>
          <cell r="H3492" t="str">
            <v>Don Bosco Learning Centre 鮑思高研習中心</v>
          </cell>
        </row>
        <row r="3493">
          <cell r="E3493" t="str">
            <v>SOCIETY OF ST. FRANCIS DE SALES (Alias / Notes: Salesian Society Inc. ,Salesian of Don Bosco)</v>
          </cell>
          <cell r="F3493" t="str">
            <v>鮑思高慈幼會</v>
          </cell>
          <cell r="H3493" t="str">
            <v>Don Bosco Publishing Services 鮑思高出版協會</v>
          </cell>
        </row>
        <row r="3494">
          <cell r="E3494" t="str">
            <v>SOCIETY OF ST. FRANCIS DE SALES Alias / Notes: Procurator in Hong Kong of the Salesian Society, The</v>
          </cell>
          <cell r="F3494" t="str">
            <v>鮑思高慈幼會</v>
          </cell>
          <cell r="H3494" t="str">
            <v>Don Bosco Social Communication Office 鮑思高傳意辦公室</v>
          </cell>
        </row>
        <row r="3495">
          <cell r="E3495" t="str">
            <v>SOCIETY OF ST. FRANCIS DE SALES Alias / Notes: Procurator in Hong Kong of the Salesian Society, The</v>
          </cell>
          <cell r="F3495" t="str">
            <v>鮑思高慈幼會</v>
          </cell>
          <cell r="H3495" t="str">
            <v>Don Bosco Youth Centre 鮑思高青年中心</v>
          </cell>
        </row>
        <row r="3496">
          <cell r="H3496" t="str">
            <v>Dongnga Yenpei (H.K.) Buddhist Association 顯密利生佛學會</v>
          </cell>
        </row>
        <row r="3497">
          <cell r="H3497" t="str">
            <v xml:space="preserve">Door Ministries Charity </v>
          </cell>
        </row>
        <row r="3498">
          <cell r="H3498" t="str">
            <v xml:space="preserve">Doors Foundation </v>
          </cell>
        </row>
        <row r="3499">
          <cell r="D3499" t="str">
            <v>http://www.hku.hk/zimmern</v>
          </cell>
          <cell r="H3499" t="str">
            <v xml:space="preserve">Doris Zimmern Charitable Foundation, The </v>
          </cell>
        </row>
        <row r="3500">
          <cell r="E3500" t="str">
            <v>OPERATION MOBILISATION (HONG KONG) LIMITED</v>
          </cell>
          <cell r="F3500" t="str">
            <v>世界福音動員會有限公司</v>
          </cell>
          <cell r="G3500" t="str">
            <v>http://www.omhk.org</v>
          </cell>
          <cell r="H3500" t="str">
            <v>Doulos Centre 道樂會</v>
          </cell>
        </row>
        <row r="3501">
          <cell r="E3501" t="str">
            <v>HONG KONG DOWN SYNDROME ASSOCIATION, THE</v>
          </cell>
          <cell r="F3501" t="str">
            <v>香港唐氏綜合症協會</v>
          </cell>
          <cell r="G3501" t="str">
            <v>/en/donation/search/ngodetails.aspx?ID=196</v>
          </cell>
          <cell r="H3501" t="str">
            <v>Downs Kwan Ngai Service Team, The 唐氏群毅服務隊</v>
          </cell>
        </row>
        <row r="3502">
          <cell r="H3502" t="str">
            <v xml:space="preserve">Dr George And Maisie Choa Charitable Foundation </v>
          </cell>
        </row>
        <row r="3503">
          <cell r="H3503" t="str">
            <v xml:space="preserve">Dr Hui Wai-Haan Charitable Trust </v>
          </cell>
        </row>
        <row r="3504">
          <cell r="H3504" t="str">
            <v xml:space="preserve">Dr Lee Hon Wing Education Foundation </v>
          </cell>
        </row>
        <row r="3505">
          <cell r="H3505" t="str">
            <v>Dr Pauline Chan Charitable Foundation 陳蕉琴博士慈善基金</v>
          </cell>
        </row>
        <row r="3506">
          <cell r="E3506" t="str">
            <v>ENCOURAGEMENT OF CHARACTER TRAINING FOR THE YOUTHS OF HONG KONG LIMITED, THE</v>
          </cell>
          <cell r="F3506" t="str">
            <v>香港青少年德育勵進會有限公司</v>
          </cell>
          <cell r="G3506" t="str">
            <v>http://www.dcfwmsam.edu.hk</v>
          </cell>
          <cell r="H3506" t="str">
            <v>Dr. Catherine F.Woo Memorial School 胡素貞博士紀念學校</v>
          </cell>
        </row>
        <row r="3507">
          <cell r="H3507" t="str">
            <v>Dr. Cecil Chao Educational Charity Foundation 趙世曾博士教育慈善基金</v>
          </cell>
        </row>
        <row r="3508">
          <cell r="D3508" t="str">
            <v>http://www.elicf.com/chi/Foundation.htm</v>
          </cell>
          <cell r="H3508" t="str">
            <v>Dr. Ellen Li Charitable Foundation 李曹秀羣博士慈善基金</v>
          </cell>
        </row>
        <row r="3509">
          <cell r="H3509" t="str">
            <v>Dr. Louisa Lam Foundation 林淑儀醫生基金會</v>
          </cell>
        </row>
        <row r="3510">
          <cell r="H3510" t="str">
            <v>Dr. Ng Tat-Lun Memorial Scholarship Fund 伍達倫博士紀念獎學基金</v>
          </cell>
        </row>
        <row r="3511">
          <cell r="H3511" t="str">
            <v>Dr. Robert H.P. Fung Foundation , The 馮慶彪醫生基金</v>
          </cell>
        </row>
        <row r="3512">
          <cell r="H3512" t="str">
            <v>Dr. Seaker Chan Education Foundation 陳樹渠博士教育基金會</v>
          </cell>
        </row>
        <row r="3513">
          <cell r="H3513" t="str">
            <v>Dr. Stephen Chan Education Foundation 陳贊一博士教育基金</v>
          </cell>
        </row>
        <row r="3514">
          <cell r="H3514" t="str">
            <v>Dr. Tien Chang Lin Technology Innovation Foundation 田長霖科技創新基金</v>
          </cell>
        </row>
        <row r="3515">
          <cell r="H3515" t="str">
            <v>Dr. Tzu Leung Ho Charitable Foundation 何子樑醫生慈善基金</v>
          </cell>
        </row>
        <row r="3516">
          <cell r="H3516" t="str">
            <v>Dr. William Chao Digestive Endoscopy Foundation 曹世植醫生消化內鏡獎學基金</v>
          </cell>
        </row>
        <row r="3517">
          <cell r="H3517" t="str">
            <v xml:space="preserve">Dragon Charity , The </v>
          </cell>
        </row>
        <row r="3518">
          <cell r="H3518" t="str">
            <v>Dragon Culture Charity Fund 龍的文化慈善基金</v>
          </cell>
        </row>
        <row r="3519">
          <cell r="D3519" t="str">
            <v>http://www.dragon.org.hk</v>
          </cell>
          <cell r="H3519" t="str">
            <v>Dragon Education Foundation 助學巨龍基金</v>
          </cell>
        </row>
        <row r="3520">
          <cell r="H3520" t="str">
            <v>Dragon Family Society Service Foundation 龍之家社會服務基金</v>
          </cell>
        </row>
        <row r="3521">
          <cell r="D3521" t="str">
            <v>http://www.dragonfoundation.ne</v>
          </cell>
          <cell r="H3521" t="str">
            <v>Dragon Foundation , The 龍傳基金</v>
          </cell>
        </row>
        <row r="3522">
          <cell r="H3522" t="str">
            <v xml:space="preserve">Dragon Garden Charitable Trust, The </v>
          </cell>
        </row>
        <row r="3523">
          <cell r="H3523" t="str">
            <v>Dragon Origin Moral Education Centre 龍傳德育培訓中心</v>
          </cell>
        </row>
        <row r="3524">
          <cell r="E3524" t="str">
            <v>HONG CHI ASSOCIATION</v>
          </cell>
          <cell r="F3524" t="str">
            <v>匡智會</v>
          </cell>
          <cell r="G3524" t="str">
            <v>/en/donation/search/ngodetails.aspx?ID=11</v>
          </cell>
          <cell r="H3524" t="str">
            <v>Dragonfly Cafe 青庭餐廳</v>
          </cell>
        </row>
        <row r="3525">
          <cell r="H3525" t="str">
            <v xml:space="preserve">Dragonfly Outdoor Non-Profit </v>
          </cell>
        </row>
        <row r="3526">
          <cell r="D3526" t="str">
            <v>http://www.dramagallery.com</v>
          </cell>
          <cell r="H3526" t="str">
            <v>Drama Gallery 劇場工作室</v>
          </cell>
        </row>
        <row r="3527">
          <cell r="D3527" t="str">
            <v>http://www.dramagallery.com</v>
          </cell>
          <cell r="H3527" t="str">
            <v>Drama Gallery 劇場工作室</v>
          </cell>
        </row>
        <row r="3528">
          <cell r="H3528" t="str">
            <v xml:space="preserve">Dramatic English Educational Repertory Theatre </v>
          </cell>
        </row>
        <row r="3529">
          <cell r="D3529" t="str">
            <v>http://www.dream-center.org</v>
          </cell>
          <cell r="H3529" t="str">
            <v>Dream Center Church 基督教夢想園</v>
          </cell>
        </row>
        <row r="3530">
          <cell r="H3530" t="str">
            <v>Dreams Are Not 燃亮夢想</v>
          </cell>
        </row>
        <row r="3531">
          <cell r="H3531" t="str">
            <v>Dreams Possible 自在社</v>
          </cell>
        </row>
        <row r="3532">
          <cell r="H3532" t="str">
            <v>Drs Richard Charles And Esther Yewpick Lee Charitable Foundation 利銘澤黃瑤璧慈善基金</v>
          </cell>
        </row>
        <row r="3533">
          <cell r="H3533" t="str">
            <v>Druk Foundation 天龍基金會</v>
          </cell>
        </row>
        <row r="3534">
          <cell r="H3534" t="str">
            <v>Drukpa Asia 亞洲天龍(竹巴傳承)</v>
          </cell>
        </row>
        <row r="3535">
          <cell r="D3535" t="str">
            <v>http://www.drukpa-hk.org/</v>
          </cell>
          <cell r="H3535" t="str">
            <v>Drukpa Hong Kong Foundation 天龍香港基金會</v>
          </cell>
        </row>
        <row r="3536">
          <cell r="E3536" t="str">
            <v>HONG KONG DOWN SYNDROME ASSOCIATION, THE</v>
          </cell>
          <cell r="F3536" t="str">
            <v>香港唐氏綜合症協會</v>
          </cell>
          <cell r="G3536" t="str">
            <v>/en/donation/search/ngodetails.aspx?ID=196</v>
          </cell>
          <cell r="H3536" t="str">
            <v>Ds Centre 唐家軒</v>
          </cell>
        </row>
        <row r="3537">
          <cell r="H3537" t="str">
            <v>Dsoba Charitable Foundation 拔萃男書院舊生會慈善基金</v>
          </cell>
        </row>
        <row r="3538">
          <cell r="H3538" t="str">
            <v>Dtz Scholarship And Grants Foundation 戴德梁行獎助學金</v>
          </cell>
        </row>
        <row r="3539">
          <cell r="E3539" t="str">
            <v>SOCIETY FOR THE RELIEF OF DISABLED CHILDREN, THE</v>
          </cell>
          <cell r="F3539" t="str">
            <v>香港弱能兒童護助會</v>
          </cell>
          <cell r="G3539" t="str">
            <v>http://www.srdc.org.hk</v>
          </cell>
          <cell r="H3539" t="str">
            <v>Duchess Of Kent Childrens Hospital At Sandy Bay, The 大口環根德公爵夫人兒童醫院</v>
          </cell>
        </row>
        <row r="3540">
          <cell r="E3540" t="str">
            <v>HONG KONG RED CROSS</v>
          </cell>
          <cell r="F3540" t="str">
            <v>香港紅十字會</v>
          </cell>
          <cell r="G3540" t="str">
            <v>/en/donation/search/ngodetails.aspx?ID=102</v>
          </cell>
          <cell r="H3540" t="str">
            <v xml:space="preserve">Duchess Of Kent Hospital Red Cross School </v>
          </cell>
        </row>
        <row r="3541">
          <cell r="H3541" t="str">
            <v>Dudal Dechen Ling Monastery Centre 敦都德欽能中心</v>
          </cell>
        </row>
        <row r="3542">
          <cell r="H3542" t="str">
            <v>Dudjom Buddhist Association International 敦珠佛學會國際</v>
          </cell>
        </row>
        <row r="3543">
          <cell r="D3543" t="str">
            <v>http://www.detc.org.hk</v>
          </cell>
          <cell r="E3543" t="str">
            <v>HONG KONG AWARD FOR YOUNG PEOPLE, THE</v>
          </cell>
          <cell r="F3543" t="str">
            <v>香港青年獎勵計劃</v>
          </cell>
          <cell r="G3543" t="str">
            <v>http://www.ayp.org.hk</v>
          </cell>
          <cell r="H3543" t="str">
            <v>Duke Of Edinburgh Training Camp, The 愛丁堡公爵訓練營</v>
          </cell>
        </row>
        <row r="3544">
          <cell r="H3544" t="str">
            <v>Dunhuang Culture Promotion Foundation 敦煌文化弘揚基金會</v>
          </cell>
        </row>
        <row r="3545">
          <cell r="H3545" t="str">
            <v>Dunn Ting Chung Education Fund 鄧廷琮教育基金</v>
          </cell>
        </row>
        <row r="3546">
          <cell r="H3546" t="str">
            <v>Duns Scotus Bible Centre 董思高聖經中心</v>
          </cell>
        </row>
        <row r="3547">
          <cell r="H3547" t="str">
            <v xml:space="preserve">Dunvegan Charitable Trust </v>
          </cell>
        </row>
        <row r="3548">
          <cell r="E3548" t="str">
            <v>HONG KONG SHENG KUNG HUI FOUNDATION, THE</v>
          </cell>
          <cell r="F3548" t="str">
            <v>香港聖公會基金</v>
          </cell>
          <cell r="H3548" t="str">
            <v xml:space="preserve">Duppuy Fund </v>
          </cell>
        </row>
        <row r="3549">
          <cell r="H3549" t="str">
            <v xml:space="preserve">Duppuy Fund, The </v>
          </cell>
        </row>
        <row r="3550">
          <cell r="E3550" t="str">
            <v>HONG KONG SHENG KUNG HUI FOUNDATION, THE</v>
          </cell>
          <cell r="F3550" t="str">
            <v>香港聖公會基金</v>
          </cell>
          <cell r="H3550" t="str">
            <v xml:space="preserve">Duppuy Memorial Scholarship Fund </v>
          </cell>
        </row>
        <row r="3551">
          <cell r="H3551" t="str">
            <v xml:space="preserve">Dutch Orange Sampan Hong Kong Island , The </v>
          </cell>
        </row>
        <row r="3552">
          <cell r="D3552" t="str">
            <v>http://www.dutylawyer.org.hk</v>
          </cell>
          <cell r="H3552" t="str">
            <v xml:space="preserve">Duty Lawyer Service, The </v>
          </cell>
        </row>
        <row r="3553">
          <cell r="H3553" t="str">
            <v xml:space="preserve">Dwxi (El Shaddai) Prayer Partners Foundation International </v>
          </cell>
        </row>
        <row r="3554">
          <cell r="H3554" t="str">
            <v>Dynamic Giving Foundation 奉獻力量基金事工</v>
          </cell>
        </row>
        <row r="3555">
          <cell r="H3555" t="str">
            <v>Dzogchen Center 十方同修會</v>
          </cell>
        </row>
        <row r="3556">
          <cell r="H3556" t="str">
            <v>Dzogchen Five Sciences (H.K.) Buddhist Association 佐欽五明佛學會</v>
          </cell>
        </row>
        <row r="3557">
          <cell r="E3557" t="str">
            <v>EVANGELICAL LUTHERAN CHURCH OF HONG KONG, THE</v>
          </cell>
          <cell r="F3557" t="str">
            <v>基督教香港信義會</v>
          </cell>
          <cell r="G3557" t="str">
            <v>http://www.elchk.org.hk</v>
          </cell>
          <cell r="H3557" t="str">
            <v>Dzwen Sheng Tang Kindergarten 尊聖堂幼稚園</v>
          </cell>
        </row>
        <row r="3558">
          <cell r="H3558" t="str">
            <v xml:space="preserve">E &amp; R Foundation </v>
          </cell>
        </row>
        <row r="3559">
          <cell r="H3559" t="str">
            <v>E. M. Fung Foundation 馮氏基金</v>
          </cell>
        </row>
        <row r="3560">
          <cell r="H3560" t="str">
            <v xml:space="preserve">E.J.M. Churn Charitable Foundation , The </v>
          </cell>
        </row>
        <row r="3561">
          <cell r="H3561" t="str">
            <v>Eagle Health Education 鷹健教育</v>
          </cell>
        </row>
        <row r="3562">
          <cell r="H3562" t="str">
            <v>Eagles Mount Adventures 鷹峰戶外慈善協會</v>
          </cell>
        </row>
        <row r="3563">
          <cell r="H3563" t="str">
            <v>Early Psychosis Foundation 思覺基金</v>
          </cell>
        </row>
        <row r="3564">
          <cell r="H3564" t="str">
            <v xml:space="preserve">Earth Champions Foundation Hong Kong </v>
          </cell>
        </row>
        <row r="3565">
          <cell r="H3565" t="str">
            <v>Earth Environmental Foundation 地球環保基金</v>
          </cell>
        </row>
        <row r="3566">
          <cell r="H3566" t="str">
            <v>Earth Rescue Team 地球拯救隊</v>
          </cell>
        </row>
        <row r="3567">
          <cell r="D3567" t="str">
            <v>http://www.earth.org.hk</v>
          </cell>
          <cell r="H3567" t="str">
            <v>Earthcare (Hong Kong) 地球仁協會</v>
          </cell>
        </row>
        <row r="3568">
          <cell r="H3568" t="str">
            <v>Earthpulse Foundation , The 地脈基金會</v>
          </cell>
        </row>
        <row r="3569">
          <cell r="D3569" t="str">
            <v>http://www.earthwatch.org/europe</v>
          </cell>
          <cell r="H3569" t="str">
            <v xml:space="preserve">Earthwatch </v>
          </cell>
        </row>
        <row r="3570">
          <cell r="H3570" t="str">
            <v xml:space="preserve">Ease Education </v>
          </cell>
        </row>
        <row r="3571">
          <cell r="E3571" t="str">
            <v>LIGHT AND LOVE HOME LIMITED</v>
          </cell>
          <cell r="F3571" t="str">
            <v>光愛中心有限公司</v>
          </cell>
          <cell r="G3571" t="str">
            <v>http://www.llhome.org</v>
          </cell>
          <cell r="H3571" t="str">
            <v>Easezone 怡晴天地</v>
          </cell>
        </row>
        <row r="3572">
          <cell r="D3572" t="str">
            <v>http://www.sendhk.org/easend/easend.html</v>
          </cell>
          <cell r="H3572" t="str">
            <v>East Asia Send International 國際差傳協會(東亞)</v>
          </cell>
        </row>
        <row r="3573">
          <cell r="H3573" t="str">
            <v xml:space="preserve">East Asian Art Foundation </v>
          </cell>
        </row>
        <row r="3574">
          <cell r="H3574" t="str">
            <v>East Asian Educational Association 東亞教育促進會</v>
          </cell>
        </row>
        <row r="3575">
          <cell r="E3575" t="str">
            <v>EAST ASIAN EDUCATIONAL ASSOCIATION</v>
          </cell>
          <cell r="F3575" t="str">
            <v>東亞教育促進會</v>
          </cell>
          <cell r="H3575" t="str">
            <v>East Asian Educational Services 東亞教育服務公司</v>
          </cell>
        </row>
        <row r="3576">
          <cell r="H3576" t="str">
            <v xml:space="preserve">East Asian History Of Science Foundation </v>
          </cell>
        </row>
        <row r="3577">
          <cell r="H3577" t="str">
            <v>East Kowloon District Residents Committee 東九龍居民委員會</v>
          </cell>
        </row>
        <row r="3578">
          <cell r="E3578" t="str">
            <v>SAHK</v>
          </cell>
          <cell r="F3578" t="str">
            <v>香港耀能協會</v>
          </cell>
          <cell r="G3578" t="str">
            <v>/en/donation/search/ngodetails.aspx?ID=115</v>
          </cell>
          <cell r="H3578" t="str">
            <v>East Kowloon Parents Resource Centre 東九龍家長資源中心</v>
          </cell>
        </row>
        <row r="3579">
          <cell r="H3579" t="str">
            <v>East Kowloon Youth Society 東九龍青年社</v>
          </cell>
        </row>
        <row r="3580">
          <cell r="H3580" t="str">
            <v>East Point Vineyard 東點葡萄園</v>
          </cell>
        </row>
        <row r="3581">
          <cell r="H3581" t="str">
            <v>Easter Joy Charity Fund 田馨慈善基金</v>
          </cell>
        </row>
        <row r="3582">
          <cell r="D3582" t="str">
            <v>http://www.hkedac.org</v>
          </cell>
          <cell r="H3582" t="str">
            <v>Eastern District Arts Council 東區文藝協進會</v>
          </cell>
        </row>
        <row r="3583">
          <cell r="H3583" t="str">
            <v>Eastern District Jpc Honorary President Council 東區少年警訊名譽會長會</v>
          </cell>
        </row>
        <row r="3584">
          <cell r="H3584" t="str">
            <v>Eastern District New Women Federation 東區新婦女聯會</v>
          </cell>
        </row>
        <row r="3585">
          <cell r="H3585" t="str">
            <v>Eastern District Recreation And Sports Advancement Association 東區康樂體育促進會</v>
          </cell>
        </row>
        <row r="3586">
          <cell r="H3586" t="str">
            <v xml:space="preserve">Eastern Mennonite Board Of Missions And Charities </v>
          </cell>
        </row>
        <row r="3587">
          <cell r="H3587" t="str">
            <v>Eastern Supreme Buddha Temple Association 東方大佛寺協會</v>
          </cell>
        </row>
        <row r="3588">
          <cell r="H3588" t="str">
            <v>Eastern Volunteer Fund 東方助人基金</v>
          </cell>
        </row>
        <row r="3589">
          <cell r="H3589" t="str">
            <v xml:space="preserve">Eastrade Education Foundation </v>
          </cell>
        </row>
        <row r="3590">
          <cell r="H3590" t="str">
            <v xml:space="preserve">East-West Institute Hk, </v>
          </cell>
        </row>
        <row r="3591">
          <cell r="E3591" t="str">
            <v>COMMUNITY SERVICES</v>
          </cell>
          <cell r="F3591" t="str">
            <v>社區服務</v>
          </cell>
          <cell r="H3591" t="str">
            <v>Easy Consultant Company 易服務</v>
          </cell>
        </row>
        <row r="3592">
          <cell r="E3592" t="str">
            <v>EBENEZER SCHOOL AND HOME FOR THE VISUALLY IMPAIRED LIMITED, THE (Alias: Hildesheim Society of the German Mission for the Blind in China)</v>
          </cell>
          <cell r="F3592" t="str">
            <v>心光盲人院暨學校有限公司</v>
          </cell>
          <cell r="G3592" t="str">
            <v>/en/donation/search/ngodetails.aspx?ID=250</v>
          </cell>
          <cell r="H3592" t="str">
            <v xml:space="preserve">Ebenezer Old Age Home </v>
          </cell>
        </row>
        <row r="3593">
          <cell r="H3593" t="str">
            <v>Ebenezer Poverty Alleviation International Ministry 以便以謝國際扶貧事工</v>
          </cell>
        </row>
        <row r="3594">
          <cell r="E3594" t="str">
            <v>EBENEZER SCHOOL AND HOME FOR THE VISUALLY IMPAIRED LIMITED, THE (Alias: Hildesheim Society of the German Mission for the Blind in China)</v>
          </cell>
          <cell r="F3594" t="str">
            <v>心光盲人院暨學校有限公司</v>
          </cell>
          <cell r="G3594" t="str">
            <v>/en/donation/search/ngodetails.aspx?ID=250</v>
          </cell>
          <cell r="H3594" t="str">
            <v xml:space="preserve">Ebenezer School For The Blind Pokfulam Training Centre </v>
          </cell>
        </row>
        <row r="3595">
          <cell r="E3595" t="str">
            <v>INCORPORATED TRUSTEES OF THE DISCIPLES COMMUNITY HALL, THE (Disciples Community Hall, The)</v>
          </cell>
          <cell r="H3595" t="str">
            <v xml:space="preserve">Ecclesia At Shatin </v>
          </cell>
        </row>
        <row r="3596">
          <cell r="E3596" t="str">
            <v>ECCLESIA MINISTRIES</v>
          </cell>
          <cell r="F3596" t="str">
            <v>神召事工</v>
          </cell>
          <cell r="H3596" t="str">
            <v>Ecclesia Bible College 神召神學院</v>
          </cell>
        </row>
        <row r="3597">
          <cell r="E3597" t="str">
            <v>ECCLESIA MINISTRIES</v>
          </cell>
          <cell r="F3597" t="str">
            <v>神召事工</v>
          </cell>
          <cell r="H3597" t="str">
            <v xml:space="preserve">Ecclesia Bible College Chapel </v>
          </cell>
        </row>
        <row r="3598">
          <cell r="H3598" t="str">
            <v>Ecclesia Ministries 神召事工</v>
          </cell>
        </row>
        <row r="3599">
          <cell r="E3599" t="str">
            <v>CHURCH BODY OF THE HONG KONG SHENG KUNG HUI</v>
          </cell>
          <cell r="F3599" t="str">
            <v>香港聖公會管業委員會</v>
          </cell>
          <cell r="H3599" t="str">
            <v>Echo 教聲</v>
          </cell>
        </row>
        <row r="3600">
          <cell r="D3600" t="str">
            <v>http://www.echovalley.org.hk</v>
          </cell>
          <cell r="H3600" t="str">
            <v>Echo Valley Evangelistic Association For The Handicaps 回聲谷傷健福音協會</v>
          </cell>
        </row>
        <row r="3601">
          <cell r="H3601" t="str">
            <v>Eckankar Hong Kong Society 愛肯卡香港會</v>
          </cell>
        </row>
        <row r="3602">
          <cell r="D3602" t="str">
            <v>http://www.eco.org.hk</v>
          </cell>
          <cell r="H3602" t="str">
            <v>Eco Association 環保生態協會</v>
          </cell>
        </row>
        <row r="3603">
          <cell r="D3603" t="str">
            <v>http://www.eco-foundation.org</v>
          </cell>
          <cell r="H3603" t="str">
            <v>Eco Foundation 環保慈善基金</v>
          </cell>
        </row>
        <row r="3604">
          <cell r="D3604" t="str">
            <v>http://ea-foundation.com</v>
          </cell>
          <cell r="H3604" t="str">
            <v xml:space="preserve">Eco-Adventures Foundation </v>
          </cell>
        </row>
        <row r="3605">
          <cell r="H3605" t="str">
            <v>Eco-Environment Conservation &amp; Education Association 環保生態保育協會</v>
          </cell>
        </row>
        <row r="3606">
          <cell r="H3606" t="str">
            <v>Ecorestoration Foundation (Charity) 生態保育基金</v>
          </cell>
        </row>
        <row r="3607">
          <cell r="H3607" t="str">
            <v xml:space="preserve">Eco-Sys Action Foundation </v>
          </cell>
        </row>
        <row r="3608">
          <cell r="E3608" t="str">
            <v>NEW LIFE PSYCHIATRIC REHABILITATION ASSOCIATION</v>
          </cell>
          <cell r="F3608" t="str">
            <v>新生精神康復會</v>
          </cell>
          <cell r="G3608" t="str">
            <v>/en/donation/search/ngodetails.aspx?ID=223</v>
          </cell>
          <cell r="H3608" t="str">
            <v>Ecotour330 生態旅遊330</v>
          </cell>
        </row>
        <row r="3609">
          <cell r="D3609" t="str">
            <v>http://www.eco-vision.net/1.htm</v>
          </cell>
          <cell r="H3609" t="str">
            <v>Eco-Vision (Charity) 生態視野(慈善)</v>
          </cell>
        </row>
        <row r="3610">
          <cell r="E3610" t="str">
            <v>HONG KONG - MACAO CONFERENCE OF SEVENTH-DAY ADVENTISTS</v>
          </cell>
          <cell r="F3610" t="str">
            <v>基督復臨安息日會港澳區會</v>
          </cell>
          <cell r="G3610" t="str">
            <v>http://www.hkmcadventist.org</v>
          </cell>
          <cell r="H3610" t="str">
            <v>Eden Villa Of Seventh-Day Adventists 基督復臨安息日會頤樂園</v>
          </cell>
        </row>
        <row r="3611">
          <cell r="H3611" t="str">
            <v>Edinburgh Napier University Scholarship Trust 愛丁堡龍比亞大學獎學慈善基金</v>
          </cell>
        </row>
        <row r="3612">
          <cell r="H3612" t="str">
            <v>Edmund &amp; Peggy Tse Foundation 謝仕榮、衛碧堅基金會</v>
          </cell>
        </row>
        <row r="3613">
          <cell r="H3613" t="str">
            <v>Edrington Hong Kong Charity 愛丁頓香港慈善</v>
          </cell>
        </row>
        <row r="3614">
          <cell r="H3614" t="str">
            <v>Education &amp; Training Association 教育及培訓協會</v>
          </cell>
        </row>
        <row r="3615">
          <cell r="H3615" t="str">
            <v>Education And Culture Foundation Of Ecfinc 中國佈道會教育文化基金</v>
          </cell>
        </row>
        <row r="3616">
          <cell r="H3616" t="str">
            <v>Education Convergence Education Foundation 教育評議會教育基金</v>
          </cell>
        </row>
        <row r="3617">
          <cell r="H3617" t="str">
            <v>Education Development Foundation Association 促進教育基金會</v>
          </cell>
        </row>
        <row r="3618">
          <cell r="H3618" t="str">
            <v xml:space="preserve">Education Development Fund, The </v>
          </cell>
        </row>
        <row r="3619">
          <cell r="H3619" t="str">
            <v xml:space="preserve">Education Endowment Fund , The </v>
          </cell>
        </row>
        <row r="3620">
          <cell r="D3620" t="str">
            <v>http://www.alumni.cuhk.edu.hk/eng/</v>
          </cell>
          <cell r="H3620" t="str">
            <v>Education Foundation Of The Federation Of The Alumni Associations Of The Chinese University Of Hong Kong , The 香港中文大學校友會聯會教育基金會</v>
          </cell>
        </row>
        <row r="3621">
          <cell r="H3621" t="str">
            <v xml:space="preserve">Education Scholarships Fund </v>
          </cell>
        </row>
        <row r="3622">
          <cell r="E3622" t="str">
            <v>HONG KONG FEDERATION OF YOUTH GROUPS, THE</v>
          </cell>
          <cell r="F3622" t="str">
            <v>香港青年協會</v>
          </cell>
          <cell r="G3622" t="str">
            <v>http://www.hkfyg.org.hk</v>
          </cell>
          <cell r="H3622" t="str">
            <v>Education Services Unit 教育服務組</v>
          </cell>
        </row>
        <row r="3623">
          <cell r="H3623" t="str">
            <v>Education Social Enterprise 教育社企</v>
          </cell>
        </row>
        <row r="3624">
          <cell r="H3624" t="str">
            <v>Educator Chen Zan-Yis Book Giving 陳贊一老師送書會</v>
          </cell>
        </row>
        <row r="3625">
          <cell r="E3625" t="str">
            <v>MAN KWAN EDUCATIONAL ORGANISATION</v>
          </cell>
          <cell r="F3625" t="str">
            <v>萬鈞教育機構</v>
          </cell>
          <cell r="H3625" t="str">
            <v>Eduyoung Continuing Education College 毅智持續教育書院</v>
          </cell>
        </row>
        <row r="3626">
          <cell r="H3626" t="str">
            <v xml:space="preserve">Eduyoung Educational Organisation </v>
          </cell>
        </row>
        <row r="3627">
          <cell r="D3627" t="str">
            <v>http://www.eldt.org.hk</v>
          </cell>
          <cell r="H3627" t="str">
            <v>Edward Lam Dance Theatre 非常林奕華</v>
          </cell>
        </row>
        <row r="3628">
          <cell r="H3628" t="str">
            <v>Eeducation Foundation 新教育基金會</v>
          </cell>
        </row>
        <row r="3629">
          <cell r="H3629" t="str">
            <v xml:space="preserve">Efg Bank Young Golfers Foundation, The </v>
          </cell>
        </row>
        <row r="3630">
          <cell r="H3630" t="str">
            <v>Eg Hong Kong 東門國際</v>
          </cell>
        </row>
        <row r="3631">
          <cell r="H3631" t="str">
            <v xml:space="preserve">Ehc (Asia) </v>
          </cell>
        </row>
        <row r="3632">
          <cell r="H3632" t="str">
            <v xml:space="preserve">Eighth Conference Of Asian And Pacific Accountants Trust Fund, The </v>
          </cell>
        </row>
        <row r="3633">
          <cell r="H3633" t="str">
            <v>Einclusion Foundation 信息共融基金會</v>
          </cell>
        </row>
        <row r="3634">
          <cell r="H3634" t="str">
            <v xml:space="preserve">Ek Charitable Foundation, The </v>
          </cell>
        </row>
        <row r="3635">
          <cell r="H3635" t="str">
            <v>Ekayana Institute 佛乘學社</v>
          </cell>
        </row>
        <row r="3636">
          <cell r="H3636" t="str">
            <v>Ekklesia 春天教會</v>
          </cell>
        </row>
        <row r="3637">
          <cell r="H3637" t="str">
            <v>Elan Vital Foundation Of Hong Kong 維達學會</v>
          </cell>
        </row>
        <row r="3638">
          <cell r="D3638" t="str">
            <v>http://aflc.elchk.org.hk</v>
          </cell>
          <cell r="E3638" t="str">
            <v>EVANGELICAL LUTHERAN CHURCH OF HONG KONG, THE</v>
          </cell>
          <cell r="F3638" t="str">
            <v>基督教香港信義會</v>
          </cell>
          <cell r="G3638" t="str">
            <v>http://www.elchk.org.hk</v>
          </cell>
          <cell r="H3638" t="str">
            <v>Elchk Abiding Faith Lutheran Church 基督教香港信義會堅信堂</v>
          </cell>
        </row>
        <row r="3639">
          <cell r="D3639" t="str">
            <v>http://abtgrace.elchk.org.hk</v>
          </cell>
          <cell r="E3639" t="str">
            <v>EVANGELICAL LUTHERAN CHURCH OF HONG KONG, THE</v>
          </cell>
          <cell r="F3639" t="str">
            <v>基督教香港信義會</v>
          </cell>
          <cell r="G3639" t="str">
            <v>http://www.elchk.org.hk</v>
          </cell>
          <cell r="H3639" t="str">
            <v>Elchk Abundant Grace Lutheran Church 基督教香港信義會恩澤堂</v>
          </cell>
        </row>
        <row r="3640">
          <cell r="E3640" t="str">
            <v>EVANGELICAL LUTHERAN CHURCH OF HONG KONG, THE</v>
          </cell>
          <cell r="F3640" t="str">
            <v>基督教香港信義會</v>
          </cell>
          <cell r="G3640" t="str">
            <v>http://www.elchk.org.hk</v>
          </cell>
          <cell r="H3640" t="str">
            <v>Elchk Amazing Grace Lutheran Church 基督教香港信義會蒙恩堂</v>
          </cell>
        </row>
        <row r="3641">
          <cell r="E3641" t="str">
            <v>EVANGELICAL LUTHERAN CHURCH OF HONG KONG, THE</v>
          </cell>
          <cell r="F3641" t="str">
            <v>基督教香港信義會</v>
          </cell>
          <cell r="G3641" t="str">
            <v>http://www.elchk.org.hk</v>
          </cell>
          <cell r="H3641" t="str">
            <v>Elchk Amazing Grace Nursery School 基督教香港信義會基恩幼兒學校</v>
          </cell>
        </row>
        <row r="3642">
          <cell r="E3642" t="str">
            <v>CHINESE CHRISTIAN WORKERS FELLOWSHIP</v>
          </cell>
          <cell r="F3642" t="str">
            <v>神召會華人同工聯會有限公司</v>
          </cell>
          <cell r="H3642" t="str">
            <v>Elchk Centre Lutheran Church 基督教香港信義會中心堂</v>
          </cell>
        </row>
        <row r="3643">
          <cell r="E3643" t="str">
            <v>CHINESE CHRISTIAN WORKERS FELLOWSHIP</v>
          </cell>
          <cell r="F3643" t="str">
            <v>神召會華人同工聯會有限公司</v>
          </cell>
          <cell r="H3643" t="str">
            <v>Elchk Chung On Nursery School 基督教香港信義會頌安幼兒學校</v>
          </cell>
        </row>
        <row r="3644">
          <cell r="E3644" t="str">
            <v>EVANGELICAL LUTHERAN CHURCH OF HONG KONG, THE</v>
          </cell>
          <cell r="F3644" t="str">
            <v>基督教香港信義會</v>
          </cell>
          <cell r="G3644" t="str">
            <v>http://www.elchk.org.hk</v>
          </cell>
          <cell r="H3644" t="str">
            <v>Elchk Communion Lutheran Church 基督教香港信義會靈合堂</v>
          </cell>
        </row>
        <row r="3645">
          <cell r="D3645" t="str">
            <v>http://faithjoy.elchk.org.hk</v>
          </cell>
          <cell r="E3645" t="str">
            <v>EVANGELICAL LUTHERAN CHURCH OF HONG KONG, THE</v>
          </cell>
          <cell r="F3645" t="str">
            <v>基督教香港信義會</v>
          </cell>
          <cell r="G3645" t="str">
            <v>http://www.elchk.org.hk</v>
          </cell>
          <cell r="H3645" t="str">
            <v>Elchk Faith Joy Lutheran Church 基督教香港信義會信樂堂</v>
          </cell>
        </row>
        <row r="3646">
          <cell r="E3646" t="str">
            <v>EVANGELICAL LUTHERAN CHURCH OF HONG KONG, THE</v>
          </cell>
          <cell r="F3646" t="str">
            <v>基督教香港信義會</v>
          </cell>
          <cell r="G3646" t="str">
            <v>http://www.elchk.org.hk</v>
          </cell>
          <cell r="H3646" t="str">
            <v>Elchk Faith Love Lutheran Church 基督教香港信義會信愛堂</v>
          </cell>
        </row>
        <row r="3647">
          <cell r="E3647" t="str">
            <v>EVANGELICAL LUTHERAN CHURCH OF HONG KONG, THE</v>
          </cell>
          <cell r="F3647" t="str">
            <v>基督教香港信義會</v>
          </cell>
          <cell r="G3647" t="str">
            <v>http://www.elchk.org.hk</v>
          </cell>
          <cell r="H3647" t="str">
            <v>Elchk Faith Lutheran Church 基督教香港信義會深信堂</v>
          </cell>
        </row>
        <row r="3648">
          <cell r="E3648" t="str">
            <v>EVANGELICAL LUTHERAN CHURCH OF HONG KONG, THE</v>
          </cell>
          <cell r="F3648" t="str">
            <v>基督教香港信義會</v>
          </cell>
          <cell r="G3648" t="str">
            <v>http://www.elchk.org.hk</v>
          </cell>
          <cell r="H3648" t="str">
            <v>Elchk Fung Yat Social Service Complex Management Committee 基督教香港信義會馮鎰社會服務大樓物業管理委員會</v>
          </cell>
        </row>
        <row r="3649">
          <cell r="D3649" t="str">
            <v>http://www.gloriahk.org</v>
          </cell>
          <cell r="E3649" t="str">
            <v>EVANGELICAL LUTHERAN CHURCH OF HONG KONG, THE</v>
          </cell>
          <cell r="F3649" t="str">
            <v>基督教香港信義會</v>
          </cell>
          <cell r="G3649" t="str">
            <v>http://www.elchk.org.hk</v>
          </cell>
          <cell r="H3649" t="str">
            <v>Elchk Gloria Lutheran Church 基督教香港信義會榮光堂</v>
          </cell>
        </row>
        <row r="3650">
          <cell r="E3650" t="str">
            <v>EVANGELICAL LUTHERAN CHURCH OF HONG KONG, THE</v>
          </cell>
          <cell r="F3650" t="str">
            <v>基督教香港信義會</v>
          </cell>
          <cell r="G3650" t="str">
            <v>http://www.elchk.org.hk</v>
          </cell>
          <cell r="H3650" t="str">
            <v>Elchk Grace Nursery School 基督教香港信義會天恩幼兒學校</v>
          </cell>
        </row>
        <row r="3651">
          <cell r="E3651" t="str">
            <v>EVANGELICAL LUTHERAN CHURCH OF HONG KONG, THE</v>
          </cell>
          <cell r="F3651" t="str">
            <v>基督教香港信義會</v>
          </cell>
          <cell r="G3651" t="str">
            <v>http://www.elchk.org.hk</v>
          </cell>
          <cell r="H3651" t="str">
            <v>Elchk Hing Wah Nursery School 基督教香港信義會興華幼兒學校</v>
          </cell>
        </row>
        <row r="3652">
          <cell r="E3652" t="str">
            <v>EVANGELICAL LUTHERAN CHURCH OF HONG KONG, THE</v>
          </cell>
          <cell r="F3652" t="str">
            <v>基督教香港信義會</v>
          </cell>
          <cell r="G3652" t="str">
            <v>http://www.elchk.org.hk</v>
          </cell>
          <cell r="H3652" t="str">
            <v>Elchk Joy Lutheran Church 基督教香港信義會福樂堂</v>
          </cell>
        </row>
        <row r="3653">
          <cell r="E3653" t="str">
            <v>EVANGELICAL LUTHERAN CHURCH OF HONG KONG, THE</v>
          </cell>
          <cell r="F3653" t="str">
            <v>基督教香港信義會</v>
          </cell>
          <cell r="G3653" t="str">
            <v>http://www.elchk.org.hk</v>
          </cell>
          <cell r="H3653" t="str">
            <v>Elchk Kam Sheung Life Lutheran Church 基督教香港信義會錦上生命堂</v>
          </cell>
        </row>
        <row r="3654">
          <cell r="E3654" t="str">
            <v>EVANGELICAL LUTHERAN CHURCH OF HONG KONG, THE</v>
          </cell>
          <cell r="F3654" t="str">
            <v>基督教香港信義會</v>
          </cell>
          <cell r="G3654" t="str">
            <v>http://www.elchk.org.hk</v>
          </cell>
          <cell r="H3654" t="str">
            <v>Elchk Kin Ming Nursery School 基督教香港信義會健明幼兒學校</v>
          </cell>
        </row>
        <row r="3655">
          <cell r="E3655" t="str">
            <v>EVANGELICAL LUTHERAN CHURCH OF HONG KONG, THE</v>
          </cell>
          <cell r="F3655" t="str">
            <v>基督教香港信義會</v>
          </cell>
          <cell r="G3655" t="str">
            <v>http://www.elchk.org.hk</v>
          </cell>
          <cell r="H3655" t="str">
            <v>Elchk Kwai Yan Lutheran Church 基督教香港信義會葵恩堂</v>
          </cell>
        </row>
        <row r="3656">
          <cell r="E3656" t="str">
            <v>EVANGELICAL LUTHERAN CHURCH OF HONG KONG, THE</v>
          </cell>
          <cell r="F3656" t="str">
            <v>基督教香港信義會</v>
          </cell>
          <cell r="G3656" t="str">
            <v>http://www.elchk.org.hk</v>
          </cell>
          <cell r="H3656" t="str">
            <v>Elchk Light Educational Centre 基督教香港信義會元光研習中心</v>
          </cell>
        </row>
        <row r="3657">
          <cell r="D3657" t="str">
            <v>http://lingfung.elchk.org.hk</v>
          </cell>
          <cell r="E3657" t="str">
            <v>EVANGELICAL LUTHERAN CHURCH OF HONG KONG, THE</v>
          </cell>
          <cell r="F3657" t="str">
            <v>基督教香港信義會</v>
          </cell>
          <cell r="G3657" t="str">
            <v>http://www.elchk.org.hk</v>
          </cell>
          <cell r="H3657" t="str">
            <v>Elchk Ling Fung Lutheran Church 基督教香港信義會靈風堂</v>
          </cell>
        </row>
        <row r="3658">
          <cell r="E3658" t="str">
            <v>EVANGELICAL LUTHERAN CHURCH OF HONG KONG, THE</v>
          </cell>
          <cell r="F3658" t="str">
            <v>基督教香港信義會</v>
          </cell>
          <cell r="G3658" t="str">
            <v>http://www.elchk.org.hk</v>
          </cell>
          <cell r="H3658" t="str">
            <v>Elchk Ling Kung Nursery School 基督教香港信義會靈工幼兒學校</v>
          </cell>
        </row>
        <row r="3659">
          <cell r="D3659" t="str">
            <v>http://lingon.elchk.org.hk</v>
          </cell>
          <cell r="E3659" t="str">
            <v>EVANGELICAL LUTHERAN CHURCH OF HONG KONG, THE</v>
          </cell>
          <cell r="F3659" t="str">
            <v>基督教香港信義會</v>
          </cell>
          <cell r="G3659" t="str">
            <v>http://www.elchk.org.hk</v>
          </cell>
          <cell r="H3659" t="str">
            <v>Elchk Ling On Lutheran Church 基督教香港信義會靈安堂</v>
          </cell>
        </row>
        <row r="3660">
          <cell r="E3660" t="str">
            <v>EVANGELICAL LUTHERAN CHURCH OF HONG KONG, THE</v>
          </cell>
          <cell r="F3660" t="str">
            <v>基督教香港信義會</v>
          </cell>
          <cell r="G3660" t="str">
            <v>http://www.elchk.org.hk</v>
          </cell>
          <cell r="H3660" t="str">
            <v>Elchk Ling On Nursery School 基督教香港信義會靈安幼兒學校</v>
          </cell>
        </row>
        <row r="3661">
          <cell r="E3661" t="str">
            <v>EVANGELICAL LUTHERAN CHURCH OF HONG KONG, THE</v>
          </cell>
          <cell r="F3661" t="str">
            <v>基督教香港信義會</v>
          </cell>
          <cell r="G3661" t="str">
            <v>http://www.elchk.org.hk</v>
          </cell>
          <cell r="H3661" t="str">
            <v>Elchk Little Angel Tutorial Centre 基督教香港信義會小天使研習中心</v>
          </cell>
        </row>
        <row r="3662">
          <cell r="E3662" t="str">
            <v>EVANGELICAL LUTHERAN CHURCH OF HONG KONG, THE</v>
          </cell>
          <cell r="F3662" t="str">
            <v>基督教香港信義會</v>
          </cell>
          <cell r="G3662" t="str">
            <v>http://www.elchk.org.hk</v>
          </cell>
          <cell r="H3662" t="str">
            <v>Elchk Living Spirit Lutheran Church 基督教香港信義會活靈堂</v>
          </cell>
        </row>
        <row r="3663">
          <cell r="E3663" t="str">
            <v>EVANGELICAL LUTHERAN CHURCH OF HONG KONG, THE</v>
          </cell>
          <cell r="F3663" t="str">
            <v>基督教香港信義會</v>
          </cell>
          <cell r="G3663" t="str">
            <v>http://www.elchk.org.hk</v>
          </cell>
          <cell r="H3663" t="str">
            <v>Elchk Lutheran Academy School Management Committee 基督教香港信義會宏信書院校董會</v>
          </cell>
        </row>
        <row r="3664">
          <cell r="D3664" t="str">
            <v>http://www.lss.edu.hk</v>
          </cell>
          <cell r="E3664" t="str">
            <v>EVANGELICAL LUTHERAN CHURCH OF HONG KONG, THE</v>
          </cell>
          <cell r="F3664" t="str">
            <v>基督教香港信義會</v>
          </cell>
          <cell r="G3664" t="str">
            <v>http://www.elchk.org.hk</v>
          </cell>
          <cell r="H3664" t="str">
            <v>Elchk Lutheran Secondary School 基督教香港信義會信義中學</v>
          </cell>
        </row>
        <row r="3665">
          <cell r="E3665" t="str">
            <v>EVANGELICAL LUTHERAN CHURCH OF HONG KONG, THE</v>
          </cell>
          <cell r="F3665" t="str">
            <v>基督教香港信義會</v>
          </cell>
          <cell r="G3665" t="str">
            <v>http://www.elchk.org.hk</v>
          </cell>
          <cell r="H3665" t="str">
            <v>Elchk Salvation Lutheran Church 基督教香港信義會救恩堂</v>
          </cell>
        </row>
        <row r="3666">
          <cell r="D3666" t="str">
            <v>http://elchk.no-ip.org/school/index.htm</v>
          </cell>
          <cell r="E3666" t="str">
            <v>CHINESE DA YAN QI GONG ASSOCIATION</v>
          </cell>
          <cell r="F3666" t="str">
            <v>中國大雁氣功香港總會</v>
          </cell>
          <cell r="G3666" t="str">
            <v>http://www.cdyqg.org/theory.htm</v>
          </cell>
          <cell r="H3666" t="str">
            <v>Elchk School Education Department 基督教香港信義會學校教育部</v>
          </cell>
        </row>
        <row r="3667">
          <cell r="E3667" t="str">
            <v>EVANGELICAL LUTHERAN CHURCH OF HONG KONG, THE</v>
          </cell>
          <cell r="F3667" t="str">
            <v>基督教香港信義會</v>
          </cell>
          <cell r="G3667" t="str">
            <v>http://www.elchk.org.hk</v>
          </cell>
          <cell r="H3667" t="str">
            <v>Elchk Shan King Lutheran Chapel 基督教香港信義會山景佈道所</v>
          </cell>
        </row>
        <row r="3668">
          <cell r="D3668" t="str">
            <v>http://www.stlkg.edu.hk</v>
          </cell>
          <cell r="E3668" t="str">
            <v>EVANGELICAL LUTHERAN CHURCH OF HONG KONG, THE</v>
          </cell>
          <cell r="F3668" t="str">
            <v>基督教香港信義會</v>
          </cell>
          <cell r="G3668" t="str">
            <v>http://www.elchk.org.hk</v>
          </cell>
          <cell r="H3668" t="str">
            <v>Elchk Shatin Lutheran Kindergarten 基督教香港信義會沙田信義幼稚園</v>
          </cell>
        </row>
        <row r="3669">
          <cell r="E3669" t="str">
            <v>EVANGELICAL LUTHERAN CHURCH OF HONG KONG, THE</v>
          </cell>
          <cell r="F3669" t="str">
            <v>基督教香港信義會</v>
          </cell>
          <cell r="G3669" t="str">
            <v>http://www.elchk.org.hk</v>
          </cell>
          <cell r="H3669" t="str">
            <v>Elchk Sheng Shan Lutheran Church 基督教香港信義會聖善堂</v>
          </cell>
        </row>
        <row r="3670">
          <cell r="D3670" t="str">
            <v>http://stpaul.elchk.org.hk/</v>
          </cell>
          <cell r="E3670" t="str">
            <v>EVANGELICAL LUTHERAN CHURCH OF HONG KONG, THE</v>
          </cell>
          <cell r="F3670" t="str">
            <v>基督教香港信義會</v>
          </cell>
          <cell r="G3670" t="str">
            <v>http://www.elchk.org.hk</v>
          </cell>
          <cell r="H3670" t="str">
            <v>Elchk St. Pauls Lutheran Church 基督教香港信義會聖保羅堂</v>
          </cell>
        </row>
        <row r="3671">
          <cell r="E3671" t="str">
            <v>EVANGELICAL LUTHERAN CHURCH OF HONG KONG, THE</v>
          </cell>
          <cell r="F3671" t="str">
            <v>基督教香港信義會</v>
          </cell>
          <cell r="G3671" t="str">
            <v>http://www.elchk.org.hk</v>
          </cell>
          <cell r="H3671" t="str">
            <v>Elchk St. Pauls Lutheran Church Social Service Centre 基督教香港信義會聖保羅堂社會服務坊</v>
          </cell>
        </row>
        <row r="3672">
          <cell r="E3672" t="str">
            <v>EVANGELICAL LUTHERAN CHURCH OF HONG KONG, THE</v>
          </cell>
          <cell r="F3672" t="str">
            <v>基督教香港信義會</v>
          </cell>
          <cell r="G3672" t="str">
            <v>http://www.elchk.org.hk</v>
          </cell>
          <cell r="H3672" t="str">
            <v>Elchk Tao Fong Shan Lutheran Church 基督教香港信義會道風山堂</v>
          </cell>
        </row>
        <row r="3673">
          <cell r="E3673" t="str">
            <v>EVANGELICAL LUTHERAN CHURCH OF HONG KONG, THE</v>
          </cell>
          <cell r="F3673" t="str">
            <v>基督教香港信義會</v>
          </cell>
          <cell r="G3673" t="str">
            <v>http://www.elchk.org.hk</v>
          </cell>
          <cell r="H3673" t="str">
            <v>Elchk Tao Yan Lutheran Church 基督教香港信義會道恩堂</v>
          </cell>
        </row>
        <row r="3674">
          <cell r="E3674" t="str">
            <v>EVANGELICAL LUTHERAN CHURCH OF HONG KONG, THE</v>
          </cell>
          <cell r="F3674" t="str">
            <v>基督教香港信義會</v>
          </cell>
          <cell r="G3674" t="str">
            <v>http://www.elchk.org.hk</v>
          </cell>
          <cell r="H3674" t="str">
            <v>Elchk Tao Yan Youth Camp 基督教香港信義會道恩青年營</v>
          </cell>
        </row>
        <row r="3675">
          <cell r="D3675" t="str">
            <v>http://elchk.no-ip.org/kg_web/tko/index.htm</v>
          </cell>
          <cell r="E3675" t="str">
            <v>EVANGELICAL LUTHERAN CHURCH OF HONG KONG, THE</v>
          </cell>
          <cell r="F3675" t="str">
            <v>基督教香港信義會</v>
          </cell>
          <cell r="G3675" t="str">
            <v>http://www.elchk.org.hk</v>
          </cell>
          <cell r="H3675" t="str">
            <v>Elchk Tseung Kwan O Kindergarten 基督教香港信義會將軍澳幼稚園</v>
          </cell>
        </row>
        <row r="3676">
          <cell r="D3676" t="str">
            <v>http://tuenmun.elchk.org.hk/main.htm</v>
          </cell>
          <cell r="E3676" t="str">
            <v>EVANGELICAL LUTHERAN CHURCH OF HONG KONG, THE</v>
          </cell>
          <cell r="F3676" t="str">
            <v>基督教香港信義會</v>
          </cell>
          <cell r="G3676" t="str">
            <v>http://www.elchk.org.hk</v>
          </cell>
          <cell r="H3676" t="str">
            <v>Elchk Tuen Mun Lutheran Church 基督教香港信義會尊聖堂</v>
          </cell>
        </row>
        <row r="3677">
          <cell r="E3677" t="str">
            <v>EVANGELICAL LUTHERAN CHURCH OF HONG KONG, THE</v>
          </cell>
          <cell r="F3677" t="str">
            <v>基督教香港信義會</v>
          </cell>
          <cell r="G3677" t="str">
            <v>http://www.elchk.org.hk</v>
          </cell>
          <cell r="H3677" t="str">
            <v>Elchk Tuen Mun Lutheran Church Education Centre 基督教香港信義會尊聖堂教育中心</v>
          </cell>
        </row>
        <row r="3678">
          <cell r="E3678" t="str">
            <v>EVANGELICAL LUTHERAN CHURCH OF HONG KONG, THE</v>
          </cell>
          <cell r="F3678" t="str">
            <v>基督教香港信義會</v>
          </cell>
          <cell r="G3678" t="str">
            <v>http://www.elchk.org.hk</v>
          </cell>
          <cell r="H3678" t="str">
            <v>Elchk Vineyard Lutheran Church 基督教香港信義會宏信堂</v>
          </cell>
        </row>
        <row r="3679">
          <cell r="D3679" t="str">
            <v>http://wanchai.elchk.org.hk/</v>
          </cell>
          <cell r="E3679" t="str">
            <v>EVANGELICAL LUTHERAN CHURCH OF HONG KONG, THE</v>
          </cell>
          <cell r="F3679" t="str">
            <v>基督教香港信義會</v>
          </cell>
          <cell r="G3679" t="str">
            <v>http://www.elchk.org.hk</v>
          </cell>
          <cell r="H3679" t="str">
            <v>Elchk Wan Chai Lutheran Church 基督教香港信義會灣仔堂</v>
          </cell>
        </row>
        <row r="3680">
          <cell r="E3680" t="str">
            <v>EVANGELICAL LUTHERAN CHURCH OF HONG KONG, THE</v>
          </cell>
          <cell r="F3680" t="str">
            <v>基督教香港信義會</v>
          </cell>
          <cell r="G3680" t="str">
            <v>http://www.elchk.org.hk</v>
          </cell>
          <cell r="H3680" t="str">
            <v>Elchk Western Garden Grace Anglo-Chinese Kindergarten 西園基恩中英文幼稚園</v>
          </cell>
        </row>
        <row r="3681">
          <cell r="D3681" t="str">
            <v>http://www.elchk.org.hk/church/congreg/wingjan.htm</v>
          </cell>
          <cell r="E3681" t="str">
            <v>EVANGELICAL LUTHERAN CHURCH OF HONG KONG, THE</v>
          </cell>
          <cell r="F3681" t="str">
            <v>基督教香港信義會</v>
          </cell>
          <cell r="G3681" t="str">
            <v>http://www.elchk.org.hk</v>
          </cell>
          <cell r="H3681" t="str">
            <v>Elchk Wing Jan Lutheran Church 基督教香港信義會榮真堂</v>
          </cell>
        </row>
        <row r="3682">
          <cell r="E3682" t="str">
            <v>EVANGELICAL LUTHERAN CHURCH OF HONG KONG, THE</v>
          </cell>
          <cell r="F3682" t="str">
            <v>基督教香港信義會</v>
          </cell>
          <cell r="G3682" t="str">
            <v>http://www.elchk.org.hk</v>
          </cell>
          <cell r="H3682" t="str">
            <v>Elchk Women Fellowship Association 基督教香港信義會婦女團契聯會</v>
          </cell>
        </row>
        <row r="3683">
          <cell r="D3683" t="str">
            <v>http://www.yllc.edu.hk</v>
          </cell>
          <cell r="E3683" t="str">
            <v>EVANGELICAL LUTHERAN CHURCH OF HONG KONG, THE</v>
          </cell>
          <cell r="F3683" t="str">
            <v>基督教香港信義會</v>
          </cell>
          <cell r="G3683" t="str">
            <v>http://www.elchk.org.hk</v>
          </cell>
          <cell r="H3683" t="str">
            <v>Elchk Yuen Long Lutheran College 基督教香港信義會元朗信義書院</v>
          </cell>
        </row>
        <row r="3684">
          <cell r="E3684" t="str">
            <v>EVANGELICAL LUTHERAN CHURCH OF HONG KONG, THE</v>
          </cell>
          <cell r="F3684" t="str">
            <v>基督教香港信義會</v>
          </cell>
          <cell r="G3684" t="str">
            <v>http://www.elchk.org.hk</v>
          </cell>
          <cell r="H3684" t="str">
            <v>Elchk, Central Youth Service 基督教香港信義會青少年中央服務</v>
          </cell>
        </row>
        <row r="3685">
          <cell r="E3685" t="str">
            <v>EVANGELICAL LUTHERAN CHURCH OF HONG KONG, THE</v>
          </cell>
          <cell r="F3685" t="str">
            <v>基督教香港信義會</v>
          </cell>
          <cell r="G3685" t="str">
            <v>http://www.elchk.org.hk</v>
          </cell>
          <cell r="H3685" t="str">
            <v>Elchk, Chung On Neighbourhood Elderly Centre 基督教香港信義會頌安長者鄰舍中心</v>
          </cell>
        </row>
        <row r="3686">
          <cell r="E3686" t="str">
            <v>EVANGELICAL LUTHERAN CHURCH OF HONG KONG, THE</v>
          </cell>
          <cell r="F3686" t="str">
            <v>基督教香港信義會</v>
          </cell>
          <cell r="G3686" t="str">
            <v>http://www.elchk.org.hk</v>
          </cell>
          <cell r="H3686" t="str">
            <v>Elchk, Diamond Lutheran Church 基督教香港信義會鑽石堂</v>
          </cell>
        </row>
        <row r="3687">
          <cell r="E3687" t="str">
            <v>EVANGELICAL LUTHERAN CHURCH OF HONG KONG, THE</v>
          </cell>
          <cell r="F3687" t="str">
            <v>基督教香港信義會</v>
          </cell>
          <cell r="G3687" t="str">
            <v>http://www.elchk.org.hk</v>
          </cell>
          <cell r="H3687" t="str">
            <v>Elchk, Enlighten Centre 基督教香港信義會天朗中心</v>
          </cell>
        </row>
        <row r="3688">
          <cell r="E3688" t="str">
            <v>EVANGELICAL LUTHERAN CHURCH OF HONG KONG, THE</v>
          </cell>
          <cell r="F3688" t="str">
            <v>基督教香港信義會</v>
          </cell>
          <cell r="G3688" t="str">
            <v>http://www.elchk.org.hk</v>
          </cell>
          <cell r="H3688" t="str">
            <v>Elchk, Grace Court 基督教香港信義會恩頤居</v>
          </cell>
        </row>
        <row r="3689">
          <cell r="E3689" t="str">
            <v>EVANGELICAL LUTHERAN CHURCH OF HONG KONG, THE</v>
          </cell>
          <cell r="F3689" t="str">
            <v>基督教香港信義會</v>
          </cell>
          <cell r="G3689" t="str">
            <v>http://www.elchk.org.hk</v>
          </cell>
          <cell r="H3689" t="str">
            <v>Elchk, Grace Integrative Family Services Centre 基督教香港信義會天恩綜合家庭服務中心</v>
          </cell>
        </row>
        <row r="3690">
          <cell r="E3690" t="str">
            <v>EVANGELICAL LUTHERAN CHURCH OF HONG KONG, THE</v>
          </cell>
          <cell r="F3690" t="str">
            <v>基督教香港信義會</v>
          </cell>
          <cell r="G3690" t="str">
            <v>http://www.elchk.org.hk</v>
          </cell>
          <cell r="H3690" t="str">
            <v>Elchk, Grace Rehabilitation Service 基督教香港信義會天恩展能服務</v>
          </cell>
        </row>
        <row r="3691">
          <cell r="E3691" t="str">
            <v>EVANGELICAL LUTHERAN CHURCH OF HONG KONG, THE</v>
          </cell>
          <cell r="F3691" t="str">
            <v>基督教香港信義會</v>
          </cell>
          <cell r="G3691" t="str">
            <v>http://www.elchk.org.hk</v>
          </cell>
          <cell r="H3691" t="str">
            <v>Elchk, Grace Training And Development Centre 基督教香港信義會天恩培訓及發展中心</v>
          </cell>
        </row>
        <row r="3692">
          <cell r="E3692" t="str">
            <v>EVANGELICAL LUTHERAN CHURCH OF HONG KONG, THE</v>
          </cell>
          <cell r="F3692" t="str">
            <v>基督教香港信義會</v>
          </cell>
          <cell r="G3692" t="str">
            <v>http://www.elchk.org.hk</v>
          </cell>
          <cell r="H3692" t="str">
            <v>Elchk, Home Support Team Of The Integrated Discharge Support Program For Elderly Patients 基督教香港信義會長者病人出院家居支援計劃</v>
          </cell>
        </row>
        <row r="3693">
          <cell r="E3693" t="str">
            <v>EVANGELICAL LUTHERAN CHURCH OF HONG KONG, THE</v>
          </cell>
          <cell r="F3693" t="str">
            <v>基督教香港信義會</v>
          </cell>
          <cell r="G3693" t="str">
            <v>http://www.elchk.org.hk</v>
          </cell>
          <cell r="H3693" t="str">
            <v>Elchk, Integrated Service Centre For Reconciliation 基督教香港信義會圓融綜合服務中心</v>
          </cell>
        </row>
        <row r="3694">
          <cell r="E3694" t="str">
            <v>EVANGELICAL LUTHERAN CHURCH OF HONG KONG, THE</v>
          </cell>
          <cell r="F3694" t="str">
            <v>基督教香港信義會</v>
          </cell>
          <cell r="G3694" t="str">
            <v>http://www.elchk.org.hk</v>
          </cell>
          <cell r="H3694" t="str">
            <v>Elchk, Kwai Chung District Support Centre 基督教香港信義會葵涌地區支援中心</v>
          </cell>
        </row>
        <row r="3695">
          <cell r="E3695" t="str">
            <v>EVANGELICAL LUTHERAN CHURCH OF HONG KONG, THE</v>
          </cell>
          <cell r="F3695" t="str">
            <v>基督教香港信義會</v>
          </cell>
          <cell r="G3695" t="str">
            <v>http://www.elchk.org.hk</v>
          </cell>
          <cell r="H3695" t="str">
            <v>Elchk, Kwai Chung Neighbourhood Elderly Centre 基督教香港信義會葵涌長者鄰舍中心</v>
          </cell>
        </row>
        <row r="3696">
          <cell r="E3696" t="str">
            <v>EVANGELICAL LUTHERAN CHURCH OF HONG KONG, THE</v>
          </cell>
          <cell r="F3696" t="str">
            <v>基督教香港信義會</v>
          </cell>
          <cell r="G3696" t="str">
            <v>http://www.elchk.org.hk</v>
          </cell>
          <cell r="H3696" t="str">
            <v>Elchk, Kwai Shing Hostel 基督教香港信義會葵盛宿舍</v>
          </cell>
        </row>
        <row r="3697">
          <cell r="D3697" t="str">
            <v>http://www.kslps.edu.hk</v>
          </cell>
          <cell r="E3697" t="str">
            <v>EVANGELICAL LUTHERAN CHURCH OF HONG KONG, THE</v>
          </cell>
          <cell r="F3697" t="str">
            <v>基督教香港信義會</v>
          </cell>
          <cell r="G3697" t="str">
            <v>http://www.elchk.org.hk</v>
          </cell>
          <cell r="H3697" t="str">
            <v>Elchk, Kwai Shing Lutheran Primary School 基督教香港信義會葵盛信義學校</v>
          </cell>
        </row>
        <row r="3698">
          <cell r="D3698" t="str">
            <v>http://www.lifeangel.org.hk</v>
          </cell>
          <cell r="E3698" t="str">
            <v>EVANGELICAL LUTHERAN CHURCH OF HONG KONG, THE</v>
          </cell>
          <cell r="F3698" t="str">
            <v>基督教香港信義會</v>
          </cell>
          <cell r="G3698" t="str">
            <v>http://www.elchk.org.hk</v>
          </cell>
          <cell r="H3698" t="str">
            <v>Elchk, Life Angel Education Centre 基督教香港信義會生命天使教育中心</v>
          </cell>
        </row>
        <row r="3699">
          <cell r="D3699" t="str">
            <v>http://www.lingfai.org.hk</v>
          </cell>
          <cell r="E3699" t="str">
            <v>EVANGELICAL LUTHERAN CHURCH OF HONG KONG, THE</v>
          </cell>
          <cell r="F3699" t="str">
            <v>基督教香港信義會</v>
          </cell>
          <cell r="G3699" t="str">
            <v>http://www.elchk.org.hk</v>
          </cell>
          <cell r="H3699" t="str">
            <v>Elchk, Ling Fai Lutheran Church 基督教香港信義會靈暉堂</v>
          </cell>
        </row>
        <row r="3700">
          <cell r="E3700" t="str">
            <v>EVANGELICAL LUTHERAN CHURCH OF HONG KONG, THE</v>
          </cell>
          <cell r="F3700" t="str">
            <v>基督教香港信義會</v>
          </cell>
          <cell r="G3700" t="str">
            <v>http://www.elchk.org.hk</v>
          </cell>
          <cell r="H3700" t="str">
            <v>Elchk, Login Club For New Arrivals 基督教香港信義會新來港人士樂聚軒</v>
          </cell>
        </row>
        <row r="3701">
          <cell r="E3701" t="str">
            <v>EVANGELICAL LUTHERAN CHURCH OF HONG KONG, THE</v>
          </cell>
          <cell r="F3701" t="str">
            <v>基督教香港信義會</v>
          </cell>
          <cell r="G3701" t="str">
            <v>http://www.elchk.org.hk</v>
          </cell>
          <cell r="H3701" t="str">
            <v>Elchk, Lutheran Healthy Aging Club 基督教香港信義會信義健頤會</v>
          </cell>
        </row>
        <row r="3702">
          <cell r="E3702" t="str">
            <v>EVANGELICAL LUTHERAN CHURCH OF HONG KONG, THE</v>
          </cell>
          <cell r="F3702" t="str">
            <v>基督教香港信義會</v>
          </cell>
          <cell r="G3702" t="str">
            <v>http://www.elchk.org.hk</v>
          </cell>
          <cell r="H3702" t="str">
            <v>Elchk, Lutheran Senior Citizen Club 基督教香港信義會信義尊長會</v>
          </cell>
        </row>
        <row r="3703">
          <cell r="E3703" t="str">
            <v>EVANGELICAL LUTHERAN CHURCH OF HONG KONG, THE</v>
          </cell>
          <cell r="F3703" t="str">
            <v>基督教香港信義會</v>
          </cell>
          <cell r="G3703" t="str">
            <v>http://www.elchk.org.hk</v>
          </cell>
          <cell r="H3703" t="str">
            <v>Elchk, Ma On Shan District Elderly Community Centre 基督教香港信義會馬鞍山長者地區中心</v>
          </cell>
        </row>
        <row r="3704">
          <cell r="E3704" t="str">
            <v>EVANGELICAL LUTHERAN CHURCH OF HONG KONG, THE</v>
          </cell>
          <cell r="F3704" t="str">
            <v>基督教香港信義會</v>
          </cell>
          <cell r="G3704" t="str">
            <v>http://www.elchk.org.hk</v>
          </cell>
          <cell r="H3704" t="str">
            <v>Elchk, Ma On Shan Truth Lutheran Church 基督教香港信義會馬鞍山真理堂</v>
          </cell>
        </row>
        <row r="3705">
          <cell r="E3705" t="str">
            <v>EVANGELICAL LUTHERAN CHURCH OF HONG KONG, THE</v>
          </cell>
          <cell r="F3705" t="str">
            <v>基督教香港信義會</v>
          </cell>
          <cell r="G3705" t="str">
            <v>http://www.elchk.org.hk</v>
          </cell>
          <cell r="H3705" t="str">
            <v>Elchk, Nam Chung Outdoor Activity Centre 基督教香港信義會南涌戶外活動中心</v>
          </cell>
        </row>
        <row r="3706">
          <cell r="D3706" t="str">
            <v>http://www.ndit.org.hk</v>
          </cell>
          <cell r="E3706" t="str">
            <v>EVANGELICAL LUTHERAN CHURCH OF HONG KONG, THE</v>
          </cell>
          <cell r="F3706" t="str">
            <v>基督教香港信義會</v>
          </cell>
          <cell r="G3706" t="str">
            <v>http://www.elchk.org.hk</v>
          </cell>
          <cell r="H3706" t="str">
            <v>Elchk, North District Integrated Youth Services Centre 基督教香港信義會北區青少年綜合服務中心</v>
          </cell>
        </row>
        <row r="3707">
          <cell r="E3707" t="str">
            <v>EVANGELICAL LUTHERAN CHURCH OF HONG KONG, THE</v>
          </cell>
          <cell r="F3707" t="str">
            <v>基督教香港信義會</v>
          </cell>
          <cell r="G3707" t="str">
            <v>http://www.elchk.org.hk</v>
          </cell>
          <cell r="H3707" t="str">
            <v>Elchk, North District Youth Outreaching Social Work Team 基督教香港信義會北區青少年外展社會工作隊</v>
          </cell>
        </row>
        <row r="3708">
          <cell r="D3708" t="str">
            <v>http://ptc.elchk.org.hk</v>
          </cell>
          <cell r="E3708" t="str">
            <v>EVANGELICAL LUTHERAN CHURCH OF HONG KONG, THE</v>
          </cell>
          <cell r="F3708" t="str">
            <v>基督教香港信義會</v>
          </cell>
          <cell r="G3708" t="str">
            <v>http://www.elchk.org.hk</v>
          </cell>
          <cell r="H3708" t="str">
            <v>Elchk, Professional Training Centre 基督教香港信義會專業培訓中心</v>
          </cell>
        </row>
        <row r="3709">
          <cell r="E3709" t="str">
            <v>EVANGELICAL LUTHERAN CHURCH OF HONG KONG, THE</v>
          </cell>
          <cell r="F3709" t="str">
            <v>基督教香港信義會</v>
          </cell>
          <cell r="G3709" t="str">
            <v>http://www.elchk.org.hk</v>
          </cell>
          <cell r="H3709" t="str">
            <v>Elchk, School Social Work Service 基督教香港信義會學校社會工作組</v>
          </cell>
        </row>
        <row r="3710">
          <cell r="E3710" t="str">
            <v>EVANGELICAL LUTHERAN CHURCH OF HONG KONG, THE</v>
          </cell>
          <cell r="F3710" t="str">
            <v>基督教香港信義會</v>
          </cell>
          <cell r="G3710" t="str">
            <v>http://www.elchk.org.hk</v>
          </cell>
          <cell r="H3710" t="str">
            <v>Elchk, Shan King Care And Attention Home For The Elderly 基督教香港信義會山景長者謢理院</v>
          </cell>
        </row>
        <row r="3711">
          <cell r="E3711" t="str">
            <v>EVANGELICAL LUTHERAN CHURCH OF HONG KONG, THE</v>
          </cell>
          <cell r="F3711" t="str">
            <v>基督教香港信義會</v>
          </cell>
          <cell r="G3711" t="str">
            <v>http://www.elchk.org.hk</v>
          </cell>
          <cell r="H3711" t="str">
            <v>Elchk, Shatin Caring Centre 基督教香港信義會沙田護老坊</v>
          </cell>
        </row>
        <row r="3712">
          <cell r="E3712" t="str">
            <v>EVANGELICAL LUTHERAN CHURCH OF HONG KONG, THE</v>
          </cell>
          <cell r="F3712" t="str">
            <v>基督教香港信義會</v>
          </cell>
          <cell r="G3712" t="str">
            <v>http://www.elchk.org.hk</v>
          </cell>
          <cell r="H3712" t="str">
            <v>Elchk, Shatin Enhanced Home &amp; Community Care Service 基督教香港信義會沙田改善家居及社區照顧服務</v>
          </cell>
        </row>
        <row r="3713">
          <cell r="E3713" t="str">
            <v>EVANGELICAL LUTHERAN CHURCH OF HONG KONG, THE</v>
          </cell>
          <cell r="F3713" t="str">
            <v>基督教香港信義會</v>
          </cell>
          <cell r="G3713" t="str">
            <v>http://www.elchk.org.hk</v>
          </cell>
          <cell r="H3713" t="str">
            <v>Elchk, Shatin Integrated Elderly Service 基督教香港信義會沙田長者綜合服務</v>
          </cell>
        </row>
        <row r="3714">
          <cell r="E3714" t="str">
            <v>EVANGELICAL LUTHERAN CHURCH OF HONG KONG, THE</v>
          </cell>
          <cell r="F3714" t="str">
            <v>基督教香港信義會</v>
          </cell>
          <cell r="G3714" t="str">
            <v>http://www.elchk.org.hk</v>
          </cell>
          <cell r="H3714" t="str">
            <v>Elchk, Shatin Multi-Service Centre For The Elderly 基督教香港信義會沙田多元化老人社區服務中心</v>
          </cell>
        </row>
        <row r="3715">
          <cell r="E3715" t="str">
            <v>EVANGELICAL LUTHERAN CHURCH OF HONG KONG, THE</v>
          </cell>
          <cell r="F3715" t="str">
            <v>基督教香港信義會</v>
          </cell>
          <cell r="G3715" t="str">
            <v>http://www.elchk.org.hk</v>
          </cell>
          <cell r="H3715" t="str">
            <v>Elchk, Shatin Rotary Club Community Information Technology College 基督教香港信義會沙田扶輪社社區資訊科技學院</v>
          </cell>
        </row>
        <row r="3716">
          <cell r="E3716" t="str">
            <v>EVANGELICAL LUTHERAN CHURCH OF HONG KONG, THE</v>
          </cell>
          <cell r="F3716" t="str">
            <v>基督教香港信義會</v>
          </cell>
          <cell r="G3716" t="str">
            <v>http://www.elchk.org.hk</v>
          </cell>
          <cell r="H3716" t="str">
            <v>Elchk, Shatin Youth Centre Recreation Site 基督教香港信義會沙田青少年中心康樂營</v>
          </cell>
        </row>
        <row r="3717">
          <cell r="E3717" t="str">
            <v>EVANGELICAL LUTHERAN CHURCH OF HONG KONG, THE</v>
          </cell>
          <cell r="F3717" t="str">
            <v>基督教香港信義會</v>
          </cell>
          <cell r="G3717" t="str">
            <v>http://www.elchk.org.hk</v>
          </cell>
          <cell r="H3717" t="str">
            <v>Elchk, Sheen Hok Charitable Foundation Kwan Shon Hing Yu Chui Neighbourhood Elderly Centre 基督教香港信義會善學慈善基金關宣卿愉翠長者鄰舍中心</v>
          </cell>
        </row>
        <row r="3718">
          <cell r="D3718" t="str">
            <v>http://stit.elchk.org.hk</v>
          </cell>
          <cell r="E3718" t="str">
            <v>EVANGELICAL LUTHERAN CHURCH OF HONG KONG, THE</v>
          </cell>
          <cell r="F3718" t="str">
            <v>基督教香港信義會</v>
          </cell>
          <cell r="G3718" t="str">
            <v>http://www.elchk.org.hk</v>
          </cell>
          <cell r="H3718" t="str">
            <v>Elchk, Sheung Tak Integrated Youth Service Centre 基督教香港信義會尚德青少年綜合服務中心</v>
          </cell>
        </row>
        <row r="3719">
          <cell r="E3719" t="str">
            <v>EVANGELICAL LUTHERAN CHURCH OF HONG KONG, THE</v>
          </cell>
          <cell r="F3719" t="str">
            <v>基督教香港信義會</v>
          </cell>
          <cell r="G3719" t="str">
            <v>http://www.elchk.org.hk</v>
          </cell>
          <cell r="H3719" t="str">
            <v>Elchk, Social Enterprise Service 基督教香港信義會社會企業服務</v>
          </cell>
        </row>
        <row r="3720">
          <cell r="D3720" t="str">
            <v>http://www.elchk.org.hk/service</v>
          </cell>
          <cell r="E3720" t="str">
            <v>EVANGELICAL LUTHERAN CHURCH OF HONG KONG, THE</v>
          </cell>
          <cell r="F3720" t="str">
            <v>基督教香港信義會</v>
          </cell>
          <cell r="G3720" t="str">
            <v>http://www.elchk.org.hk</v>
          </cell>
          <cell r="H3720" t="str">
            <v>Elchk, Social Service Head Office 基督教香港信義會社會服務部總處</v>
          </cell>
        </row>
        <row r="3721">
          <cell r="D3721" t="str">
            <v>http://www.twit.org.hk</v>
          </cell>
          <cell r="E3721" t="str">
            <v>EVANGELICAL LUTHERAN CHURCH OF HONG KONG, THE</v>
          </cell>
          <cell r="F3721" t="str">
            <v>基督教香港信義會</v>
          </cell>
          <cell r="G3721" t="str">
            <v>http://www.elchk.org.hk</v>
          </cell>
          <cell r="H3721" t="str">
            <v>Elchk, Tai Wo Integrated Youth Service Centre 基督教香港信義會太和青少年綜合服務中心</v>
          </cell>
        </row>
        <row r="3722">
          <cell r="E3722" t="str">
            <v>EVANGELICAL LUTHERAN CHURCH OF HONG KONG, THE</v>
          </cell>
          <cell r="F3722" t="str">
            <v>基督教香港信義會</v>
          </cell>
          <cell r="G3722" t="str">
            <v>http://www.elchk.org.hk</v>
          </cell>
          <cell r="H3722" t="str">
            <v>Elchk, Tin Shui Wai District Youth Outreaching Social Work Team 基督教香港信義會天水圍青少年外展社會工作隊</v>
          </cell>
        </row>
        <row r="3723">
          <cell r="E3723" t="str">
            <v>EVANGELICAL LUTHERAN CHURCH OF HONG KONG, THE</v>
          </cell>
          <cell r="F3723" t="str">
            <v>基督教香港信義會</v>
          </cell>
          <cell r="G3723" t="str">
            <v>http://www.elchk.org.hk</v>
          </cell>
          <cell r="H3723" t="str">
            <v>Elchk, Tin Shui Wai Integrated Youth Service Centre 基督教香港信義會天水圍青少年綜合服務中心</v>
          </cell>
        </row>
        <row r="3724">
          <cell r="E3724" t="str">
            <v>EVANGELICAL LUTHERAN CHURCH OF HONG KONG, THE</v>
          </cell>
          <cell r="F3724" t="str">
            <v>基督教香港信義會</v>
          </cell>
          <cell r="G3724" t="str">
            <v>http://www.elchk.org.hk</v>
          </cell>
          <cell r="H3724" t="str">
            <v>Elchk, Tuen Mun Enhanced Home &amp; Community Care Service 基督教香港信義會屯門改善家居及社區照顧服務</v>
          </cell>
        </row>
        <row r="3725">
          <cell r="E3725" t="str">
            <v>EVANGELICAL LUTHERAN CHURCH OF HONG KONG, THE</v>
          </cell>
          <cell r="F3725" t="str">
            <v>基督教香港信義會</v>
          </cell>
          <cell r="G3725" t="str">
            <v>http://www.elchk.org.hk</v>
          </cell>
          <cell r="H3725" t="str">
            <v>Elchk, Tuen Mun Home Care Service Centre For The Elderly 基督教香港信義會屯門長者家居服務中心</v>
          </cell>
        </row>
        <row r="3726">
          <cell r="E3726" t="str">
            <v>EVANGELICAL LUTHERAN CHURCH OF HONG KONG, THE</v>
          </cell>
          <cell r="F3726" t="str">
            <v>基督教香港信義會</v>
          </cell>
          <cell r="G3726" t="str">
            <v>http://www.elchk.org.hk</v>
          </cell>
          <cell r="H3726" t="str">
            <v>Elchk, Tuen Mun Integrated Elderly Service 基督教香港信義會屯門長者綜合服務</v>
          </cell>
        </row>
        <row r="3727">
          <cell r="E3727" t="str">
            <v>EVANGELICAL LUTHERAN CHURCH OF HONG KONG, THE</v>
          </cell>
          <cell r="F3727" t="str">
            <v>基督教香港信義會</v>
          </cell>
          <cell r="G3727" t="str">
            <v>http://www.elchk.org.hk</v>
          </cell>
          <cell r="H3727" t="str">
            <v>Elchk, Tuen Mun Integrated Employment Assistance Project 基督教香港信義會屯門綜合就業輔導計劃</v>
          </cell>
        </row>
        <row r="3728">
          <cell r="D3728" t="str">
            <v>http://tmit.elchk.org.hk</v>
          </cell>
          <cell r="E3728" t="str">
            <v>EVANGELICAL LUTHERAN CHURCH OF HONG KONG, THE</v>
          </cell>
          <cell r="F3728" t="str">
            <v>基督教香港信義會</v>
          </cell>
          <cell r="G3728" t="str">
            <v>http://www.elchk.org.hk</v>
          </cell>
          <cell r="H3728" t="str">
            <v>Elchk, Tuen Mun Integrated Youth Service Centre 基督教香港信義會屯門青少年綜合服務中心</v>
          </cell>
        </row>
        <row r="3729">
          <cell r="E3729" t="str">
            <v>EVANGELICAL LUTHERAN CHURCH OF HONG KONG, THE</v>
          </cell>
          <cell r="F3729" t="str">
            <v>基督教香港信義會</v>
          </cell>
          <cell r="G3729" t="str">
            <v>http://www.elchk.org.hk</v>
          </cell>
          <cell r="H3729" t="str">
            <v>Elchk, Tuen Mun West Day Care Centre For The Elderly 基督教香港信義會屯門西長者日間護理中心</v>
          </cell>
        </row>
        <row r="3730">
          <cell r="D3730" t="str">
            <v>http://www.elchk.org.hk/cwelcome.htm</v>
          </cell>
          <cell r="E3730" t="str">
            <v>EVANGELICAL LUTHERAN CHURCH OF HONG KONG, THE</v>
          </cell>
          <cell r="F3730" t="str">
            <v>基督教香港信義會</v>
          </cell>
          <cell r="G3730" t="str">
            <v>http://www.elchk.org.hk</v>
          </cell>
          <cell r="H3730" t="str">
            <v>Elchk, United Lutheran Church 基督教香港信義會合一堂</v>
          </cell>
        </row>
        <row r="3731">
          <cell r="E3731" t="str">
            <v>EVANGELICAL LUTHERAN CHURCH OF HONG KONG, THE</v>
          </cell>
          <cell r="F3731" t="str">
            <v>基督教香港信義會</v>
          </cell>
          <cell r="G3731" t="str">
            <v>http://www.elchk.org.hk</v>
          </cell>
          <cell r="H3731" t="str">
            <v>Elchk, Wai Yin Association Evergreen Centre 基督教香港信義會慧姘雅集長青成長坊</v>
          </cell>
        </row>
        <row r="3732">
          <cell r="E3732" t="str">
            <v>EVANGELICAL LUTHERAN CHURCH OF HONG KONG, THE</v>
          </cell>
          <cell r="F3732" t="str">
            <v>基督教香港信義會</v>
          </cell>
          <cell r="G3732" t="str">
            <v>http://www.elchk.org.hk</v>
          </cell>
          <cell r="H3732" t="str">
            <v>Elchk, Wing Jan School (Kindergarten) 榮真學校(幼稚園)</v>
          </cell>
        </row>
        <row r="3733">
          <cell r="E3733" t="str">
            <v>EVANGELICAL LUTHERAN CHURCH OF HONG KONG, THE</v>
          </cell>
          <cell r="F3733" t="str">
            <v>基督教香港信義會</v>
          </cell>
          <cell r="G3733" t="str">
            <v>http://www.elchk.org.hk</v>
          </cell>
          <cell r="H3733" t="str">
            <v>Elchk, Wong Choi Ming Joyful Family Nurturing Centre 基督教香港信義會王賽明快樂家庭培育中心</v>
          </cell>
        </row>
        <row r="3734">
          <cell r="D3734" t="str">
            <v>http://yes.elchk.org.hk</v>
          </cell>
          <cell r="E3734" t="str">
            <v>EVANGELICAL LUTHERAN CHURCH OF HONG KONG, THE</v>
          </cell>
          <cell r="F3734" t="str">
            <v>基督教香港信義會</v>
          </cell>
          <cell r="G3734" t="str">
            <v>http://www.elchk.org.hk</v>
          </cell>
          <cell r="H3734" t="str">
            <v>Elchk, Youth Enhancement Scheme 基督教香港信義會青少年自強計劃</v>
          </cell>
        </row>
        <row r="3735">
          <cell r="E3735" t="str">
            <v>EVANGELICAL LUTHERAN CHURCH OF HONG KONG, THE</v>
          </cell>
          <cell r="F3735" t="str">
            <v>基督教香港信義會</v>
          </cell>
          <cell r="G3735" t="str">
            <v>http://www.elchk.org.hk</v>
          </cell>
          <cell r="H3735" t="str">
            <v>Elchk, Yuen Long Life Lutheran Church Social Service Centre 基督教香港信義會元朗生命堂社會服務中心</v>
          </cell>
        </row>
        <row r="3736">
          <cell r="E3736" t="str">
            <v>EVANGELICAL LUTHERAN CHURCH OF HONG KONG, THE</v>
          </cell>
          <cell r="F3736" t="str">
            <v>基督教香港信義會</v>
          </cell>
          <cell r="G3736" t="str">
            <v>http://www.elchk.org.hk</v>
          </cell>
          <cell r="H3736" t="str">
            <v>Elchk, Yuen Long Light Lutheran Church 基督教香港信義會元光堂</v>
          </cell>
        </row>
        <row r="3737">
          <cell r="H3737" t="str">
            <v xml:space="preserve">Elder Academy Development Foundation </v>
          </cell>
        </row>
        <row r="3738">
          <cell r="E3738" t="str">
            <v>CHRISTIAN BLESSED CHARITY CHURCH</v>
          </cell>
          <cell r="F3738" t="str">
            <v>基督教恩祐教會</v>
          </cell>
          <cell r="H3738" t="str">
            <v>Elderly &amp; Family Cares Center 長者及家庭關懷中心</v>
          </cell>
        </row>
        <row r="3739">
          <cell r="D3739" t="str">
            <v>http://www.elderlyconcern.org/</v>
          </cell>
          <cell r="H3739" t="str">
            <v>Elderly Concern Association 關懷長者協會</v>
          </cell>
        </row>
        <row r="3740">
          <cell r="E3740" t="str">
            <v>HONG KONG YOUNG WOMENS CHRISTIAN ASSOCIATION</v>
          </cell>
          <cell r="F3740" t="str">
            <v>香港基督教女青年會</v>
          </cell>
          <cell r="G3740" t="str">
            <v>http://ywca.org.hk</v>
          </cell>
          <cell r="H3740" t="str">
            <v>Elderly Continuing Education Centre 長者持續教育中心</v>
          </cell>
        </row>
        <row r="3741">
          <cell r="D3741" t="str">
            <v>http://www.ehcsc.org.hk</v>
          </cell>
          <cell r="H3741" t="str">
            <v>Elderly Health Care Service Center 關懷長者之家服務中心</v>
          </cell>
        </row>
        <row r="3742">
          <cell r="D3742" t="str">
            <v>http://www.soco.org.hk/project/project031_c.htm</v>
          </cell>
          <cell r="H3742" t="str">
            <v>Elderly Rights League (H.K.) 香港老人權益聯盟</v>
          </cell>
        </row>
        <row r="3743">
          <cell r="H3743" t="str">
            <v>Elegance Cantonese Opera Troupe 粵雅劇團</v>
          </cell>
        </row>
        <row r="3744">
          <cell r="E3744" t="str">
            <v>IMC OF ELEGANTIA COLLEGE (SPONSORED BY EDUCATION CONVERGENCE), THE</v>
          </cell>
          <cell r="F3744" t="str">
            <v>風采中學(教育評議會主辦)法團校董會</v>
          </cell>
          <cell r="G3744" t="str">
            <v>http://www.elegantia.edu.hk</v>
          </cell>
          <cell r="H3744" t="str">
            <v xml:space="preserve">Elegantia College (Sponsored By Education Convergence) </v>
          </cell>
        </row>
        <row r="3745">
          <cell r="H3745" t="str">
            <v>Elementary Charitable Foundation, The 文娛慈善基金</v>
          </cell>
        </row>
        <row r="3746">
          <cell r="H3746" t="str">
            <v>Elementi Education Organization Non- Profit Making 培元教育機構</v>
          </cell>
        </row>
        <row r="3747">
          <cell r="H3747" t="str">
            <v>Eleos 扶濟會</v>
          </cell>
        </row>
        <row r="3748">
          <cell r="H3748" t="str">
            <v xml:space="preserve">Elephant Asia Rescue And Survival Foundation(Ears) </v>
          </cell>
        </row>
        <row r="3749">
          <cell r="D3749" t="str">
            <v>http://www.elijah.org.hk</v>
          </cell>
          <cell r="H3749" t="str">
            <v>Elijah Mission 以利亞使團</v>
          </cell>
        </row>
        <row r="3750">
          <cell r="E3750" t="str">
            <v>HARVESTLAND CHURCH</v>
          </cell>
          <cell r="F3750" t="str">
            <v>莊稼之地教會</v>
          </cell>
          <cell r="H3750" t="str">
            <v>Elijah Trumpet Youth Ministry 以利亞號角青年事工</v>
          </cell>
        </row>
        <row r="3751">
          <cell r="D3751" t="str">
            <v>http://www.elim-church.org</v>
          </cell>
          <cell r="H3751" t="str">
            <v>Elim Church 基督教會以琳堂</v>
          </cell>
        </row>
        <row r="3752">
          <cell r="E3752" t="str">
            <v>ELIM COLLEGE OF HONG KONG</v>
          </cell>
          <cell r="F3752" t="str">
            <v>香港以琳書院</v>
          </cell>
          <cell r="H3752" t="str">
            <v>Elim College Of Hong Kong 香港以琳書院</v>
          </cell>
        </row>
        <row r="3753">
          <cell r="H3753" t="str">
            <v>Elim College Of Hong Kong 香港以琳書院</v>
          </cell>
        </row>
        <row r="3754">
          <cell r="D3754" t="str">
            <v>http://elimchurch.blogspot.com/</v>
          </cell>
          <cell r="E3754" t="str">
            <v>LUTHERAN CHURCH - HONG KONG SYNOD LIMITED, THE</v>
          </cell>
          <cell r="F3754" t="str">
            <v>香港路德會有限公司</v>
          </cell>
          <cell r="G3754" t="str">
            <v>http://www.lutheran.org.hk/tsunami.html</v>
          </cell>
          <cell r="H3754" t="str">
            <v>Elim Lutheran Church 路德會以琳堂</v>
          </cell>
        </row>
        <row r="3755">
          <cell r="H3755" t="str">
            <v>Elim Lutheran Church , The 路德會以琳堂</v>
          </cell>
        </row>
        <row r="3756">
          <cell r="H3756" t="str">
            <v>Elim Salvation Church (Hong Kong) 以琳救恩會</v>
          </cell>
        </row>
        <row r="3757">
          <cell r="E3757" t="str">
            <v>GRACE INTERNATIONAL MINISTRIES</v>
          </cell>
          <cell r="F3757" t="str">
            <v>恩典國際聖工</v>
          </cell>
          <cell r="H3757" t="str">
            <v xml:space="preserve">Elim Sinai International Church </v>
          </cell>
        </row>
        <row r="3758">
          <cell r="H3758" t="str">
            <v>Elite Athlete Charitable Trust 精英運動員慈善基金</v>
          </cell>
        </row>
        <row r="3759">
          <cell r="H3759" t="str">
            <v>Elite Holistic Development 卓匯仝人發展</v>
          </cell>
        </row>
        <row r="3760">
          <cell r="H3760" t="str">
            <v xml:space="preserve">Elizabeth Shing Charitable </v>
          </cell>
        </row>
        <row r="3761">
          <cell r="H3761" t="str">
            <v>Ella Kiang Singers 江樺合唱團</v>
          </cell>
        </row>
        <row r="3762">
          <cell r="D3762" t="str">
            <v>http://meel.ywca.org.hk/</v>
          </cell>
          <cell r="E3762" t="str">
            <v>HONG KONG YOUNG WOMENS CHRISTIAN ASSOCIATION</v>
          </cell>
          <cell r="F3762" t="str">
            <v>香港基督教女青年會</v>
          </cell>
          <cell r="G3762" t="str">
            <v>http://ywca.org.hk</v>
          </cell>
          <cell r="H3762" t="str">
            <v>Ellen Li District Elderly Community Centre 秀群松柏社區服務中心</v>
          </cell>
        </row>
        <row r="3763">
          <cell r="E3763" t="str">
            <v>HONG KONG YOUNG WOMENS CHRISTIAN ASSOCIATION</v>
          </cell>
          <cell r="F3763" t="str">
            <v>香港基督教女青年會</v>
          </cell>
          <cell r="G3763" t="str">
            <v>http://ywca.org.hk</v>
          </cell>
          <cell r="H3763" t="str">
            <v>Ellen Li District Elderly Community Centre (Ellen Li Leisure Activity Centre) 秀群松柏社區服務中心(秀群安閒活動坊)</v>
          </cell>
        </row>
        <row r="3764">
          <cell r="H3764" t="str">
            <v>Elohim Charitable Foundation 伊羅欣慈善基金</v>
          </cell>
        </row>
        <row r="3765">
          <cell r="H3765" t="str">
            <v>Elohim China Mission 中華信助差傳會</v>
          </cell>
        </row>
        <row r="3766">
          <cell r="E3766" t="str">
            <v>CHURCH OF UNITED BRETHREN IN CHRIST, HONG KONG LIMITED, THE</v>
          </cell>
          <cell r="F3766" t="str">
            <v>香港基督教協基會有限公司</v>
          </cell>
          <cell r="G3766" t="str">
            <v>http://www.cubc.org.hk</v>
          </cell>
          <cell r="H3766" t="str">
            <v>Elyon Student Service Centre 以愛容學生服務中心</v>
          </cell>
        </row>
        <row r="3767">
          <cell r="D3767" t="str">
            <v>http://www.embraceinternational.com</v>
          </cell>
          <cell r="H3767" t="str">
            <v xml:space="preserve">Embrace International </v>
          </cell>
        </row>
        <row r="3768">
          <cell r="H3768" t="str">
            <v>Emergency Relief Fund 緊急救濟基金</v>
          </cell>
        </row>
        <row r="3769">
          <cell r="H3769" t="str">
            <v>Emergent Foundation 因果應急基金</v>
          </cell>
        </row>
        <row r="3770">
          <cell r="H3770" t="str">
            <v>Emf Social Services Centre 機電聯社會服務中心</v>
          </cell>
        </row>
        <row r="3771">
          <cell r="E3771" t="str">
            <v>HONG KONG COUNCIL OF EARLY CHILDHOOD EDUCATION &amp; SERVICES</v>
          </cell>
          <cell r="F3771" t="str">
            <v>香港幼兒教育及服務聯會</v>
          </cell>
          <cell r="H3771" t="str">
            <v>Emile (Ceces) Kindergarten 安兒(幼聯)幼稚園</v>
          </cell>
        </row>
        <row r="3772">
          <cell r="H3772" t="str">
            <v>Emily Gong Foundation 小丁當基金會</v>
          </cell>
        </row>
        <row r="3773">
          <cell r="H3773" t="str">
            <v>Emmanuel Apostolic Church 以馬內利使徒會</v>
          </cell>
        </row>
        <row r="3774">
          <cell r="E3774" t="str">
            <v>EMMANUEL CHURCH, THE</v>
          </cell>
          <cell r="F3774" t="str">
            <v>靈光堂</v>
          </cell>
          <cell r="G3774" t="str">
            <v>http://www.dechk.com</v>
          </cell>
          <cell r="H3774" t="str">
            <v>Emmanuel Bookroom 靈光書室</v>
          </cell>
        </row>
        <row r="3775">
          <cell r="H3775" t="str">
            <v>Emmanuel Charity 以馬內利慈善</v>
          </cell>
        </row>
        <row r="3776">
          <cell r="D3776" t="str">
            <v>http://www.emmanuelchurch.org.hk</v>
          </cell>
          <cell r="H3776" t="str">
            <v>Emmanuel Chinese Church 靈光中文堂</v>
          </cell>
        </row>
        <row r="3777">
          <cell r="H3777" t="str">
            <v>Emmanuel Christian Church 基督教以馬內利教會</v>
          </cell>
        </row>
        <row r="3778">
          <cell r="D3778" t="str">
            <v>http://www.ecsdn.edu.hk/</v>
          </cell>
          <cell r="E3778" t="str">
            <v>EMMANUEL CHURCH, THE</v>
          </cell>
          <cell r="F3778" t="str">
            <v>靈光堂</v>
          </cell>
          <cell r="G3778" t="str">
            <v>http://www.dechk.com</v>
          </cell>
          <cell r="H3778" t="str">
            <v>Emmanuel Church Shatin Nursery School 沙田靈光幼兒學校</v>
          </cell>
        </row>
        <row r="3779">
          <cell r="D3779" t="str">
            <v>http://www.dechk.com</v>
          </cell>
          <cell r="H3779" t="str">
            <v>Emmanuel Church, The 靈光堂</v>
          </cell>
        </row>
        <row r="3780">
          <cell r="E3780" t="str">
            <v>SHATIN EMMANUEL CHURCH</v>
          </cell>
          <cell r="F3780" t="str">
            <v>沙田靈光教會</v>
          </cell>
          <cell r="G3780" t="str">
            <v>http://shatinemmanuelchurch.org</v>
          </cell>
          <cell r="H3780" t="str">
            <v>Emmanuel Community Centre 靈光睦鄰中心</v>
          </cell>
        </row>
        <row r="3781">
          <cell r="E3781" t="str">
            <v>SHATIN EMMANUEL CHURCH</v>
          </cell>
          <cell r="F3781" t="str">
            <v>沙田靈光教會</v>
          </cell>
          <cell r="G3781" t="str">
            <v>http://shatinemmanuelchurch.org</v>
          </cell>
          <cell r="H3781" t="str">
            <v>Emmanuel Community Library Centre 靈光睦鄰中心廣源圖書館</v>
          </cell>
        </row>
        <row r="3782">
          <cell r="H3782" t="str">
            <v>Emmanuel English Church 靈光英文堂</v>
          </cell>
        </row>
        <row r="3783">
          <cell r="E3783" t="str">
            <v>EMMANUEL CHURCH, THE</v>
          </cell>
          <cell r="F3783" t="str">
            <v>靈光堂</v>
          </cell>
          <cell r="G3783" t="str">
            <v>http://www.dechk.com</v>
          </cell>
          <cell r="H3783" t="str">
            <v>Emmanuel Medical Mission (Kowloon Emmanuel Medical Mission) 靈光診所</v>
          </cell>
        </row>
        <row r="3784">
          <cell r="H3784" t="str">
            <v>Emmanuel Missionary Society Gospel Assembly Church , The 基督教以馬內利傳道會靈真堂</v>
          </cell>
        </row>
        <row r="3785">
          <cell r="E3785" t="str">
            <v>ST. JOHNS CATHEDRAL (Alias / Notes: St. Johns Cathedral Endowment Fund)</v>
          </cell>
          <cell r="G3785" t="str">
            <v>http://www.stjohnscathedral.org.hk</v>
          </cell>
          <cell r="H3785" t="str">
            <v xml:space="preserve">Emmanuel, Pokfulam </v>
          </cell>
        </row>
        <row r="3786">
          <cell r="E3786" t="str">
            <v>BAPTIST OI KWAN SOCIAL SERVICE</v>
          </cell>
          <cell r="F3786" t="str">
            <v>浸信會愛羣社會服務處</v>
          </cell>
          <cell r="G3786" t="str">
            <v>/en/donation/search/ngodetails.aspx?ID=204</v>
          </cell>
          <cell r="H3786" t="str">
            <v>Emotional Support Home Base Service For The Elderly 長者家居情緒支援服務</v>
          </cell>
        </row>
        <row r="3787">
          <cell r="H3787" t="str">
            <v>Empathy Service Centre 同理服務中心</v>
          </cell>
        </row>
        <row r="3788">
          <cell r="H3788" t="str">
            <v>Emperor Foundation 英皇慈善基金</v>
          </cell>
        </row>
        <row r="3789">
          <cell r="H3789" t="str">
            <v>Employees Compensation Assistance Fund 僱員補償援助基金</v>
          </cell>
        </row>
        <row r="3790">
          <cell r="H3790" t="str">
            <v>Employees Compensation Insurance Levies Management Board 僱員補償保險徵款管理局</v>
          </cell>
        </row>
        <row r="3791">
          <cell r="D3791" t="str">
            <v>http://www.erb.org</v>
          </cell>
          <cell r="H3791" t="str">
            <v>Employees Retraining Board (Erb) 僱員再培訓局</v>
          </cell>
        </row>
        <row r="3792">
          <cell r="E3792" t="str">
            <v>INDUSTRIAL EVANGELISTIC FELLOWSHIP LIMITED, THE</v>
          </cell>
          <cell r="F3792" t="str">
            <v>工業福音團契有限公司</v>
          </cell>
          <cell r="G3792" t="str">
            <v>/en/donation/search/ngodetails.aspx?ID=160</v>
          </cell>
          <cell r="H3792" t="str">
            <v>Employment Development Service Centre 就業支援培訓中心</v>
          </cell>
        </row>
        <row r="3793">
          <cell r="E3793" t="str">
            <v>HONG KONG COUNCIL OF SOCIAL SERVICE, THE</v>
          </cell>
          <cell r="F3793" t="str">
            <v>香港社會服務聯會</v>
          </cell>
          <cell r="G3793" t="str">
            <v>/en/donation/search/ngodetails.aspx?ID=1</v>
          </cell>
          <cell r="H3793" t="str">
            <v>Employment Service 職業輔導社</v>
          </cell>
        </row>
        <row r="3794">
          <cell r="E3794" t="str">
            <v>HONG KONG DOWN SYNDROME ASSOCIATION, THE</v>
          </cell>
          <cell r="F3794" t="str">
            <v>香港唐氏綜合症協會</v>
          </cell>
          <cell r="G3794" t="str">
            <v>/en/donation/search/ngodetails.aspx?ID=196</v>
          </cell>
          <cell r="H3794" t="str">
            <v>Employment Services Centre 就業輔助中心</v>
          </cell>
        </row>
        <row r="3795">
          <cell r="D3795" t="str">
            <v>http://www.cfsc.org.hk/b5_newsdetail.php?id=199</v>
          </cell>
          <cell r="E3795" t="str">
            <v>CHRISTIAN FAMILY SERVICE CENTRE</v>
          </cell>
          <cell r="F3795" t="str">
            <v>基督教家庭服務中心</v>
          </cell>
          <cell r="G3795" t="str">
            <v>/en/donation/search/ngodetails.aspx?ID=52</v>
          </cell>
          <cell r="H3795" t="str">
            <v>Employment Support Service 就業支援服務</v>
          </cell>
        </row>
        <row r="3796">
          <cell r="H3796" t="str">
            <v>Empower - The Emerging Markets 富生基金會</v>
          </cell>
        </row>
        <row r="3797">
          <cell r="H3797" t="str">
            <v xml:space="preserve">Empowerment Centre (Hk) International </v>
          </cell>
        </row>
        <row r="3798">
          <cell r="E3798" t="str">
            <v>ASSOCIATION FOR ENGINEERING AND MEDICAL VOLUNTEER SERVICES</v>
          </cell>
          <cell r="F3798" t="str">
            <v>工程及醫療義務工作協會</v>
          </cell>
          <cell r="G3798" t="str">
            <v>/en/donation/search/ngodetails.aspx?ID=22</v>
          </cell>
          <cell r="H3798" t="str">
            <v xml:space="preserve">Emv Jockey Club Desktop Publishing Centre </v>
          </cell>
        </row>
        <row r="3799">
          <cell r="H3799" t="str">
            <v xml:space="preserve">Enactus China </v>
          </cell>
        </row>
        <row r="3800">
          <cell r="E3800" t="str">
            <v>DACARS,</v>
          </cell>
          <cell r="H3800" t="str">
            <v>Enchi Lodge 恩慈之家</v>
          </cell>
        </row>
        <row r="3801">
          <cell r="D3801" t="str">
            <v>http://www.dcfwmsam.edu.hk</v>
          </cell>
          <cell r="H3801" t="str">
            <v>Encouragement Of Character Training For The Youths Of Hong Kong , The 香港青少年德育勵進會</v>
          </cell>
        </row>
        <row r="3802">
          <cell r="H3802" t="str">
            <v>Encouraging Fellowship 互勵團契</v>
          </cell>
        </row>
        <row r="3803">
          <cell r="H3803" t="str">
            <v>Endangered Species Conservation Foundation 瀕危物種保育基金會</v>
          </cell>
        </row>
        <row r="3804">
          <cell r="E3804" t="str">
            <v>ENDEAVOURERS, HONG KONG, THE</v>
          </cell>
          <cell r="F3804" t="str">
            <v>香港勵志會</v>
          </cell>
          <cell r="H3804" t="str">
            <v>Endeavourers Bert James Young Social Centre For The Elderly, The 勵志會陳融晚晴中心</v>
          </cell>
        </row>
        <row r="3805">
          <cell r="E3805" t="str">
            <v>ENDEAVOURERS, HONG KONG, THE</v>
          </cell>
          <cell r="F3805" t="str">
            <v>香港勵志會</v>
          </cell>
          <cell r="H3805" t="str">
            <v>Endeavourers Chan Cheng Kit Wan Kindergarten 勵志會陳鄭潔雲幼稚園</v>
          </cell>
        </row>
        <row r="3806">
          <cell r="E3806" t="str">
            <v>ENDEAVOURERS, HONG KONG, THE</v>
          </cell>
          <cell r="F3806" t="str">
            <v>香港勵志會</v>
          </cell>
          <cell r="H3806" t="str">
            <v>Endeavourers Leung Lee Sau Yu Memorial Primary School, The 勵志會梁李秀娛紀念小學</v>
          </cell>
        </row>
        <row r="3807">
          <cell r="H3807" t="str">
            <v>Endeavourers, Hong Kong, The 香港勵志會</v>
          </cell>
        </row>
        <row r="3808">
          <cell r="H3808" t="str">
            <v xml:space="preserve">Endoscopic &amp; Laparoscopic Surgeons Of Asia Society </v>
          </cell>
        </row>
        <row r="3809">
          <cell r="D3809" t="str">
            <v>http://www.engyuem.org.hk</v>
          </cell>
          <cell r="H3809" t="str">
            <v>Eng Yu Evangelistic Mission 基督教會恩雨堂</v>
          </cell>
        </row>
        <row r="3810">
          <cell r="H3810" t="str">
            <v>Engineering &amp; Construction Evangelical 工程及建造業福音團契</v>
          </cell>
        </row>
        <row r="3811">
          <cell r="D3811" t="str">
            <v>http://www.ewb.hk/</v>
          </cell>
          <cell r="H3811" t="str">
            <v>Engineers Without Borders 無國界工程師</v>
          </cell>
        </row>
        <row r="3812">
          <cell r="H3812" t="str">
            <v xml:space="preserve">English International School </v>
          </cell>
        </row>
        <row r="3813">
          <cell r="H3813" t="str">
            <v>English Language Association 英國語言會</v>
          </cell>
        </row>
        <row r="3814">
          <cell r="H3814" t="str">
            <v>English Language Institute (Hong Kong) 美國英語學會</v>
          </cell>
        </row>
        <row r="3815">
          <cell r="D3815" t="str">
            <v>http://www.elic.org</v>
          </cell>
          <cell r="H3815" t="str">
            <v xml:space="preserve">English Language Institute In China </v>
          </cell>
        </row>
        <row r="3816">
          <cell r="D3816" t="str">
            <v>http://www.esf.edu.hk</v>
          </cell>
          <cell r="H3816" t="str">
            <v xml:space="preserve">English Schools Foundation, The </v>
          </cell>
        </row>
        <row r="3817">
          <cell r="D3817" t="str">
            <v>http://www.ywca.org.hk/</v>
          </cell>
          <cell r="E3817" t="str">
            <v>HONG KONG YOUNG WOMENS CHRISTIAN ASSOCIATION</v>
          </cell>
          <cell r="F3817" t="str">
            <v>香港基督教女青年會</v>
          </cell>
          <cell r="G3817" t="str">
            <v>http://ywca.org.hk</v>
          </cell>
          <cell r="H3817" t="str">
            <v>English Speaking Members Department 英語會員部</v>
          </cell>
        </row>
        <row r="3818">
          <cell r="E3818" t="str">
            <v>METHODIST CHURCH, HONG KONG, THE</v>
          </cell>
          <cell r="F3818" t="str">
            <v>香港基督教循道衛理聯合教會</v>
          </cell>
          <cell r="G3818" t="str">
            <v>http://www.methodist.org.hk</v>
          </cell>
          <cell r="H3818" t="str">
            <v>English Speaking Methodist Church Hong Kong District 英語循道公會香港教區</v>
          </cell>
        </row>
        <row r="3819">
          <cell r="H3819" t="str">
            <v xml:space="preserve">English-Speaking Union (Hong Kong) Limtied, The </v>
          </cell>
        </row>
        <row r="3820">
          <cell r="D3820" t="str">
            <v>http://engravinggrace.com</v>
          </cell>
          <cell r="H3820" t="str">
            <v>Engraving Grace Baptist Church, 銘恩浸信會</v>
          </cell>
        </row>
        <row r="3821">
          <cell r="E3821" t="str">
            <v>HEUNG HOI CHING KOK LIN ASSOCIATION</v>
          </cell>
          <cell r="F3821" t="str">
            <v>香海正覺蓮社</v>
          </cell>
          <cell r="G3821" t="str">
            <v>http://www.buddhist-hhckla.com</v>
          </cell>
          <cell r="H3821" t="str">
            <v>Enhanced Home &amp; Community Care Service (North District) 北區改善家居及社區照顧服務</v>
          </cell>
        </row>
        <row r="3822">
          <cell r="H3822" t="str">
            <v>Enjoymentelderly Charitable 長者享樂慈善社</v>
          </cell>
        </row>
        <row r="3823">
          <cell r="H3823" t="str">
            <v>Enlightenment Society Fund Foundation 香港立人慈善基金會</v>
          </cell>
        </row>
        <row r="3824">
          <cell r="H3824" t="str">
            <v>Enoch Christian Fellowship, Hkpf, 香港警察隊基督教以諾團契</v>
          </cell>
        </row>
        <row r="3825">
          <cell r="H3825" t="str">
            <v>Enoch Glory Fund 以諾陽光基金會</v>
          </cell>
        </row>
        <row r="3826">
          <cell r="H3826" t="str">
            <v xml:space="preserve">Enrich Personal Development </v>
          </cell>
        </row>
        <row r="3827">
          <cell r="E3827" t="str">
            <v>STEWARDS LIMITED</v>
          </cell>
          <cell r="F3827" t="str">
            <v>香港神託會有限公司</v>
          </cell>
          <cell r="G3827" t="str">
            <v>/en/donation/search/ngodetails.aspx?ID=130</v>
          </cell>
          <cell r="H3827" t="str">
            <v>Enrichment Practice 寬匯人生</v>
          </cell>
        </row>
        <row r="3828">
          <cell r="E3828" t="str">
            <v>WEB CONSORTIUM EDUCATION FOUNDATION</v>
          </cell>
          <cell r="F3828" t="str">
            <v>萬維網聯會教育基金</v>
          </cell>
          <cell r="H3828" t="str">
            <v>Enterprise Training Centre 企業管理進修中心</v>
          </cell>
        </row>
        <row r="3829">
          <cell r="H3829" t="str">
            <v>Entrepreneurship Workshop Ministry 創業學堂事工</v>
          </cell>
        </row>
        <row r="3830">
          <cell r="D3830" t="str">
            <v>http://www.ecf.gov.hk</v>
          </cell>
          <cell r="H3830" t="str">
            <v>Environment And Conservation Fund 環境及自然保育基金</v>
          </cell>
        </row>
        <row r="3831">
          <cell r="H3831" t="str">
            <v>Environment And Nature Protection Association 環境自然保護協進會</v>
          </cell>
        </row>
        <row r="3832">
          <cell r="H3832" t="str">
            <v>Environmental Association 環保協進會</v>
          </cell>
        </row>
        <row r="3833">
          <cell r="D3833" t="str">
            <v>http://www.ecc.org.hk/cindex.php</v>
          </cell>
          <cell r="H3833" t="str">
            <v>Environmental Campaign Committee 環境保護運動委員會</v>
          </cell>
        </row>
        <row r="3834">
          <cell r="H3834" t="str">
            <v>Envision Children Education Fund 願景兒童教育基金</v>
          </cell>
        </row>
        <row r="3835">
          <cell r="E3835" t="str">
            <v>CATHOLIC DIOCESE OF HONG KONG (Alias: Bishop of The Roman Catholic Church in Hong Kong, Inc., Catholic Mission)</v>
          </cell>
          <cell r="F3835" t="str">
            <v>天主教香港教區</v>
          </cell>
          <cell r="G3835" t="str">
            <v>http://catholic.org.hk/v2/b5/index.html</v>
          </cell>
          <cell r="H3835" t="str">
            <v>Epiphany Chapel-Silver Mine Bay 主顯小堂 -梅窩</v>
          </cell>
        </row>
        <row r="3836">
          <cell r="E3836" t="str">
            <v>CATHOLIC DIOCESE OF HONG KONG (Alias: Bishop of The Roman Catholic Church in Hong Kong, Inc., Catholic Mission)</v>
          </cell>
          <cell r="F3836" t="str">
            <v>天主教香港教區</v>
          </cell>
          <cell r="G3836" t="str">
            <v>http://catholic.org.hk/v2/b5/index.html</v>
          </cell>
          <cell r="H3836" t="str">
            <v>Epiphany Parish 主顯堂區</v>
          </cell>
        </row>
        <row r="3837">
          <cell r="E3837" t="str">
            <v>EPOCH EDUCATION INSTITUTE</v>
          </cell>
          <cell r="F3837" t="str">
            <v>怡寶教育機構</v>
          </cell>
          <cell r="H3837" t="str">
            <v xml:space="preserve">Epoch Anglo-Chinese Kindergarten </v>
          </cell>
        </row>
        <row r="3838">
          <cell r="H3838" t="str">
            <v>Epoch Education Institute 怡寶教育機構</v>
          </cell>
        </row>
        <row r="3839">
          <cell r="H3839" t="str">
            <v xml:space="preserve">Epson Foundation </v>
          </cell>
        </row>
        <row r="3840">
          <cell r="D3840" t="str">
            <v>http://www.epworth.org.hk</v>
          </cell>
          <cell r="E3840" t="str">
            <v>METHODIST CHURCH, HONG KONG, THE</v>
          </cell>
          <cell r="F3840" t="str">
            <v>香港基督教循道衛理聯合教會</v>
          </cell>
          <cell r="G3840" t="str">
            <v>http://www.methodist.org.hk</v>
          </cell>
          <cell r="H3840" t="str">
            <v>Epworth Village Methodist Church 循道衛理聯合教會愛華村堂</v>
          </cell>
        </row>
        <row r="3841">
          <cell r="E3841" t="str">
            <v>METHODIST CHURCH, HONG KONG, THE</v>
          </cell>
          <cell r="F3841" t="str">
            <v>香港基督教循道衛理聯合教會</v>
          </cell>
          <cell r="G3841" t="str">
            <v>http://www.methodist.org.hk</v>
          </cell>
          <cell r="H3841" t="str">
            <v>Epworth Village Methodist Church Day Nursery 循道衛理聯合教會愛華村堂幼兒園</v>
          </cell>
        </row>
        <row r="3842">
          <cell r="E3842" t="str">
            <v>METHODIST CHURCH, HONG KONG, THE</v>
          </cell>
          <cell r="F3842" t="str">
            <v>香港基督教循道衛理聯合教會</v>
          </cell>
          <cell r="G3842" t="str">
            <v>http://www.methodist.org.hk</v>
          </cell>
          <cell r="H3842" t="str">
            <v>Epworth Village Methodist Church Kindergarten 循道衛理聯合教會愛華村堂幼稚園</v>
          </cell>
        </row>
        <row r="3843">
          <cell r="D3843" t="str">
            <v>http://www.eq.org.hk</v>
          </cell>
          <cell r="H3843" t="str">
            <v>Eq Ambassador Society 進心會</v>
          </cell>
        </row>
        <row r="3844">
          <cell r="D3844" t="str">
            <v>http://www.eoc.org.hk</v>
          </cell>
          <cell r="H3844" t="str">
            <v>Equal Opportunities Commission 平等機會委員會</v>
          </cell>
        </row>
        <row r="3845">
          <cell r="H3845" t="str">
            <v>Equal Opportunities Educational Fund 平等機會教育慈善基金</v>
          </cell>
        </row>
        <row r="3846">
          <cell r="H3846" t="str">
            <v>Equilibrium Cultural Education Foundation , The 天平文化教育發展基金</v>
          </cell>
        </row>
        <row r="3847">
          <cell r="H3847" t="str">
            <v>Equiptoserve Christian Networks (Hong Kong) 以斯拉培訓網絡</v>
          </cell>
        </row>
        <row r="3848">
          <cell r="D3848" t="str">
            <v>http://www.bappress.org/ndir01/era.htm</v>
          </cell>
          <cell r="H3848" t="str">
            <v>Era Creation 百代基信</v>
          </cell>
        </row>
        <row r="3849">
          <cell r="H3849" t="str">
            <v xml:space="preserve">Erase Poverty </v>
          </cell>
        </row>
        <row r="3850">
          <cell r="H3850" t="str">
            <v>Eric Au Sing Wai Memorial Fund 歐成威紀念基金</v>
          </cell>
        </row>
        <row r="3851">
          <cell r="H3851" t="str">
            <v xml:space="preserve">Eric Liddell Foundation, The </v>
          </cell>
        </row>
        <row r="3852">
          <cell r="E3852" t="str">
            <v>SAHK</v>
          </cell>
          <cell r="F3852" t="str">
            <v>香港耀能協會</v>
          </cell>
          <cell r="G3852" t="str">
            <v>/en/donation/search/ngodetails.aspx?ID=115</v>
          </cell>
          <cell r="H3852" t="str">
            <v>Erik Kvan Hostel 愛睿宿舍</v>
          </cell>
        </row>
        <row r="3853">
          <cell r="E3853" t="str">
            <v>SAHK</v>
          </cell>
          <cell r="F3853" t="str">
            <v>香港耀能協會</v>
          </cell>
          <cell r="G3853" t="str">
            <v>/en/donation/search/ngodetails.aspx?ID=115</v>
          </cell>
          <cell r="H3853" t="str">
            <v>Erik Kvan Workshop 愛睿工埸</v>
          </cell>
        </row>
        <row r="3854">
          <cell r="H3854" t="str">
            <v>Ernst &amp; Young China Foundation 安永中國慈善基金</v>
          </cell>
        </row>
        <row r="3855">
          <cell r="E3855" t="str">
            <v>ESF EDUCATIONAL SERVICES</v>
          </cell>
          <cell r="F3855" t="str">
            <v>英基教育服務</v>
          </cell>
          <cell r="H3855" t="str">
            <v>Esf Abacus International Kindergarten 英基雅柏國際幼稚園</v>
          </cell>
        </row>
        <row r="3856">
          <cell r="H3856" t="str">
            <v>Esf Educational Services 英基教育服務</v>
          </cell>
        </row>
        <row r="3857">
          <cell r="E3857" t="str">
            <v>ESF EDUCATIONAL SERVICES</v>
          </cell>
          <cell r="F3857" t="str">
            <v>英基教育服務</v>
          </cell>
          <cell r="H3857" t="str">
            <v>Esf International Kindergarten (Hillside) 英基國際幼稚園(曉新)</v>
          </cell>
        </row>
        <row r="3858">
          <cell r="E3858" t="str">
            <v>ESF EDUCATIONAL SERVICES</v>
          </cell>
          <cell r="F3858" t="str">
            <v>英基教育服務</v>
          </cell>
          <cell r="H3858" t="str">
            <v>Esf International Kindergarten (Tsing Yi) 英基國際幼稚園(青衣)</v>
          </cell>
        </row>
        <row r="3859">
          <cell r="E3859" t="str">
            <v>ESF EDUCATIONAL SERVICES</v>
          </cell>
          <cell r="F3859" t="str">
            <v>英基教育服務</v>
          </cell>
          <cell r="H3859" t="str">
            <v>Esf International Kindergarten (Wu Kai Sha) 英基國際幼稚園(烏溪沙)</v>
          </cell>
        </row>
        <row r="3860">
          <cell r="D3860" t="str">
            <v>http://eshan.org.hk</v>
          </cell>
          <cell r="H3860" t="str">
            <v>Eshan Evangelism 移山佈道</v>
          </cell>
        </row>
        <row r="3861">
          <cell r="H3861" t="str">
            <v>Esoteric Buddhism Charity Fund 密法歸華慈善基金</v>
          </cell>
        </row>
        <row r="3862">
          <cell r="H3862" t="str">
            <v xml:space="preserve">Esprit Cares Trust </v>
          </cell>
        </row>
        <row r="3863">
          <cell r="H3863" t="str">
            <v>Esquel - Y.L. Yang Education Foundation 溢達楊元龍教育基金</v>
          </cell>
        </row>
        <row r="3864">
          <cell r="H3864" t="str">
            <v>Essence Of Learning &amp; Culture 學津文化</v>
          </cell>
        </row>
        <row r="3865">
          <cell r="E3865" t="str">
            <v>FREE METHODIST CHURCH OF HONG KONG, THE</v>
          </cell>
          <cell r="F3865" t="str">
            <v>香港循理會</v>
          </cell>
          <cell r="G3865" t="str">
            <v>/en/donation/search/ngodetails.aspx?ID=89</v>
          </cell>
          <cell r="H3865" t="str">
            <v>Eternal Blessings (Kwun Tong) Free Methodist Church 循理會恆福(官塘)堂</v>
          </cell>
        </row>
        <row r="3866">
          <cell r="D3866" t="str">
            <v>http://www.efa.org.hk</v>
          </cell>
          <cell r="H3866" t="str">
            <v>Eternal Flame Action 薪火行動</v>
          </cell>
        </row>
        <row r="3867">
          <cell r="D3867" t="str">
            <v>http://eglc-hh.blogspot.com</v>
          </cell>
          <cell r="E3867" t="str">
            <v>EVANGELICAL LUTHERAN CHURCH OF HONG KONG, THE</v>
          </cell>
          <cell r="F3867" t="str">
            <v>基督教香港信義會</v>
          </cell>
          <cell r="G3867" t="str">
            <v>http://www.elchk.org.hk</v>
          </cell>
          <cell r="H3867" t="str">
            <v>Eternal Grace Lutheran Church Of Evangelical Lutheran Church Of Hong Kong 基督教香港信義會永恩堂</v>
          </cell>
        </row>
        <row r="3868">
          <cell r="E3868" t="str">
            <v>EVANGELICAL LUTHERAN CHURCH OF HONG KONG, THE</v>
          </cell>
          <cell r="F3868" t="str">
            <v>基督教香港信義會</v>
          </cell>
          <cell r="G3868" t="str">
            <v>http://www.elchk.org.hk</v>
          </cell>
          <cell r="H3868" t="str">
            <v>Eternal Life Lutheran Church 香港信義會永生堂</v>
          </cell>
        </row>
        <row r="3869">
          <cell r="E3869" t="str">
            <v>LUTHERAN CHURCH - HONG KONG SYNOD LIMITED, THE</v>
          </cell>
          <cell r="F3869" t="str">
            <v>香港路德會有限公司</v>
          </cell>
          <cell r="G3869" t="str">
            <v>http://www.lutheran.org.hk/tsunami.html</v>
          </cell>
          <cell r="H3869" t="str">
            <v>Eternal Life Lutheran Church 香港路德會永生堂</v>
          </cell>
        </row>
        <row r="3870">
          <cell r="H3870" t="str">
            <v>Eternal Life Lutheran Church 香港路德會永生堂</v>
          </cell>
        </row>
        <row r="3871">
          <cell r="H3871" t="str">
            <v>Eternity Love Foundation Company 藝恆愛心行動</v>
          </cell>
        </row>
        <row r="3872">
          <cell r="H3872" t="str">
            <v>Eternity Music Ministry (Hk) 永恆音樂事工</v>
          </cell>
        </row>
        <row r="3873">
          <cell r="E3873" t="str">
            <v>LUTHERAN CHURCH - HONG KONG SYNOD LIMITED, THE</v>
          </cell>
          <cell r="F3873" t="str">
            <v>香港路德會有限公司</v>
          </cell>
          <cell r="G3873" t="str">
            <v>http://www.lutheran.org.hk/tsunami.html</v>
          </cell>
          <cell r="H3873" t="str">
            <v>Eu On Lutheran Church 香港路德會友安堂</v>
          </cell>
        </row>
        <row r="3874">
          <cell r="H3874" t="str">
            <v>Eu Tong Sen Memorial Foundation 余東旋紀念基金</v>
          </cell>
        </row>
        <row r="3875">
          <cell r="H3875" t="str">
            <v>Eu Yan Sang Charitable Foundation Company 余仁生慈善基金</v>
          </cell>
        </row>
        <row r="3876">
          <cell r="H3876" t="str">
            <v>Euareston Evangelistic Centre 主悅福音堂</v>
          </cell>
        </row>
        <row r="3877">
          <cell r="D3877" t="str">
            <v>http://eucharisticoblate.catholic.org.hk</v>
          </cell>
          <cell r="H3877" t="str">
            <v>Eucharistic Oblate For The Vulnerable 傷健聖體御侍團</v>
          </cell>
        </row>
        <row r="3878">
          <cell r="H3878" t="str">
            <v>Eugene Foundation Fund 荷花愛心慈善基金</v>
          </cell>
        </row>
        <row r="3879">
          <cell r="H3879" t="str">
            <v>Eugenia Lam Zheng Ensemble 林櫻古箏藝術團</v>
          </cell>
        </row>
        <row r="3880">
          <cell r="H3880" t="str">
            <v>Euon Lutheran Church 香港路德會友安堂</v>
          </cell>
        </row>
        <row r="3881">
          <cell r="H3881" t="str">
            <v>Eurogroup Charity Fund 歐暉慈善基金會</v>
          </cell>
        </row>
        <row r="3882">
          <cell r="H3882" t="str">
            <v xml:space="preserve">European Education Community Foundation (Hong Kong) </v>
          </cell>
        </row>
        <row r="3883">
          <cell r="H3883" t="str">
            <v>Evangel Baptist Church (Jordan) 宣道浸信會佐敦堂</v>
          </cell>
        </row>
        <row r="3884">
          <cell r="D3884" t="str">
            <v>http://www.abwe.org.hk</v>
          </cell>
          <cell r="H3884" t="str">
            <v>Evangel Baptist Church 宣道浸信會</v>
          </cell>
        </row>
        <row r="3885">
          <cell r="H3885" t="str">
            <v>Evangel College School Management Committee 播道書院校董會</v>
          </cell>
        </row>
        <row r="3886">
          <cell r="D3886" t="str">
            <v>http://www.egchurch.org.hk</v>
          </cell>
          <cell r="H3886" t="str">
            <v>Evangel Grace Church 基督教傳恩堂</v>
          </cell>
        </row>
        <row r="3887">
          <cell r="D3887" t="str">
            <v>http://www.evanhosp.org.hk</v>
          </cell>
          <cell r="H3887" t="str">
            <v>Evangel Hospital 播道醫院</v>
          </cell>
        </row>
        <row r="3888">
          <cell r="D3888" t="str">
            <v>http://www.evangelseminary.edu.hk</v>
          </cell>
          <cell r="E3888" t="str">
            <v>ASSOCIATION OF EVANGELICAL FREE CHURCHES OF HONG KONG, THE</v>
          </cell>
          <cell r="F3888" t="str">
            <v>香港基督教播道會聯會</v>
          </cell>
          <cell r="G3888" t="str">
            <v>/en/donation/search/ngodetails.aspx?ID=79</v>
          </cell>
          <cell r="H3888" t="str">
            <v>Evangel Seminary 播道神學院</v>
          </cell>
        </row>
        <row r="3889">
          <cell r="D3889" t="str">
            <v>http://www.ecgc.org.hk/main_top.html</v>
          </cell>
          <cell r="H3889" t="str">
            <v>Evangelical Chinese Gospel Church 基督教頌主堂</v>
          </cell>
        </row>
        <row r="3890">
          <cell r="H3890" t="str">
            <v>Evangelical Church Of All Blessings 般福堂</v>
          </cell>
        </row>
        <row r="3891">
          <cell r="D3891" t="str">
            <v>http://eccbt-denial.awardspace.com</v>
          </cell>
          <cell r="H3891" t="str">
            <v>Evangelical Church Of Christ , The 基信會基立堂</v>
          </cell>
        </row>
        <row r="3892">
          <cell r="H3892" t="str">
            <v xml:space="preserve">Evangelical Community Church </v>
          </cell>
        </row>
        <row r="3893">
          <cell r="D3893" t="str">
            <v>http://www.efca.org</v>
          </cell>
          <cell r="H3893" t="str">
            <v xml:space="preserve">Evangelical Free Church Of America </v>
          </cell>
        </row>
        <row r="3894">
          <cell r="D3894" t="str">
            <v>http://www.efcc.org.hk</v>
          </cell>
          <cell r="E3894" t="str">
            <v>ASSOCIATION OF EVANGELICAL FREE CHURCHES OF HONG KONG, THE</v>
          </cell>
          <cell r="F3894" t="str">
            <v>香港基督教播道會聯會</v>
          </cell>
          <cell r="G3894" t="str">
            <v>/en/donation/search/ngodetails.aspx?ID=79</v>
          </cell>
          <cell r="H3894" t="str">
            <v>Evangelical Free Church Of China 中國基督教播道會總會</v>
          </cell>
        </row>
        <row r="3895">
          <cell r="D3895" t="str">
            <v>http://hk.myblog.yahoo.com/efcc-abc</v>
          </cell>
          <cell r="E3895" t="str">
            <v>ASSOCIATION OF EVANGELICAL FREE CHURCHES OF HONG KONG, THE</v>
          </cell>
          <cell r="F3895" t="str">
            <v>香港基督教播道會聯會</v>
          </cell>
          <cell r="G3895" t="str">
            <v>/en/donation/search/ngodetails.aspx?ID=79</v>
          </cell>
          <cell r="H3895" t="str">
            <v>Evangelical Free Church Of China - Aldrich Bay Church 中國基督教播道會愛秩序灣堂</v>
          </cell>
        </row>
        <row r="3896">
          <cell r="D3896" t="str">
            <v>http://efcc-gracechurch.org.hk/amazing_grace_church/timetable1.htm</v>
          </cell>
          <cell r="E3896" t="str">
            <v>ASSOCIATION OF EVANGELICAL FREE CHURCHES OF HONG KONG, THE</v>
          </cell>
          <cell r="F3896" t="str">
            <v>香港基督教播道會聯會</v>
          </cell>
          <cell r="G3896" t="str">
            <v>/en/donation/search/ngodetails.aspx?ID=79</v>
          </cell>
          <cell r="H3896" t="str">
            <v>Evangelical Free Church Of China - Amazing Grace Church 中國基督教播道會奇恩堂</v>
          </cell>
        </row>
        <row r="3897">
          <cell r="D3897" t="str">
            <v>http://www.efccagc.org.hk</v>
          </cell>
          <cell r="E3897" t="str">
            <v>ASSOCIATION OF EVANGELICAL FREE CHURCHES OF HONG KONG, THE</v>
          </cell>
          <cell r="F3897" t="str">
            <v>香港基督教播道會聯會</v>
          </cell>
          <cell r="G3897" t="str">
            <v>/en/donation/search/ngodetails.aspx?ID=79</v>
          </cell>
          <cell r="H3897" t="str">
            <v>Evangelical Free Church Of China - Abundant Grace Church 中國基督教播道會厚恩堂</v>
          </cell>
        </row>
        <row r="3898">
          <cell r="E3898" t="str">
            <v>ASSOCIATION OF EVANGELICAL FREE CHURCHES OF HONG KONG, THE</v>
          </cell>
          <cell r="F3898" t="str">
            <v>香港基督教播道會聯會</v>
          </cell>
          <cell r="G3898" t="str">
            <v>/en/donation/search/ngodetails.aspx?ID=79</v>
          </cell>
          <cell r="H3898" t="str">
            <v>Evangelical Free Church Of China - Canaan Wendell Memorial Church 中國基督教播道會迦南道真堂</v>
          </cell>
        </row>
        <row r="3899">
          <cell r="D3899" t="str">
            <v>http://www.choifook.org/</v>
          </cell>
          <cell r="E3899" t="str">
            <v>ASSOCIATION OF EVANGELICAL FREE CHURCHES OF HONG KONG, THE</v>
          </cell>
          <cell r="F3899" t="str">
            <v>香港基督教播道會聯會</v>
          </cell>
          <cell r="G3899" t="str">
            <v>/en/donation/search/ngodetails.aspx?ID=79</v>
          </cell>
          <cell r="H3899" t="str">
            <v>Evangelical Free Church Of China - Choi Fook Church 中國基督教播道會彩福堂</v>
          </cell>
        </row>
        <row r="3900">
          <cell r="D3900" t="str">
            <v>http://www.choifook.org/cfcnfsc/index.html</v>
          </cell>
          <cell r="E3900" t="str">
            <v>ASSOCIATION OF EVANGELICAL FREE CHURCHES OF HONG KONG, THE</v>
          </cell>
          <cell r="F3900" t="str">
            <v>香港基督教播道會聯會</v>
          </cell>
          <cell r="G3900" t="str">
            <v>/en/donation/search/ngodetails.aspx?ID=79</v>
          </cell>
          <cell r="H3900" t="str">
            <v>Evangelical Free Church Of China - Choi Fook Church Neighbourhood Family Service Centre 中國基督教播道會彩福堂鄰舍家庭服務中心</v>
          </cell>
        </row>
        <row r="3901">
          <cell r="D3901" t="str">
            <v>http://www.efcc-christchurch.org.hk/tc/contact_front.php</v>
          </cell>
          <cell r="E3901" t="str">
            <v>ASSOCIATION OF EVANGELICAL FREE CHURCHES OF HONG KONG, THE</v>
          </cell>
          <cell r="F3901" t="str">
            <v>香港基督教播道會聯會</v>
          </cell>
          <cell r="G3901" t="str">
            <v>/en/donation/search/ngodetails.aspx?ID=79</v>
          </cell>
          <cell r="H3901" t="str">
            <v>Evangelical Free Church Of China - Christ Church 中國基督教播道會基泉堂</v>
          </cell>
        </row>
        <row r="3902">
          <cell r="E3902" t="str">
            <v>ASSOCIATION OF EVANGELICAL FREE CHURCHES OF HONG KONG, THE</v>
          </cell>
          <cell r="F3902" t="str">
            <v>香港基督教播道會聯會</v>
          </cell>
          <cell r="G3902" t="str">
            <v>/en/donation/search/ngodetails.aspx?ID=79</v>
          </cell>
          <cell r="H3902" t="str">
            <v>Evangelical Free Church Of China - Discovery Bay International Community Church 中國基督教播道會愉景灣國際堂</v>
          </cell>
        </row>
        <row r="3903">
          <cell r="D3903" t="str">
            <v>http://www.efccelim.org/</v>
          </cell>
          <cell r="E3903" t="str">
            <v>ASSOCIATION OF EVANGELICAL FREE CHURCHES OF HONG KONG, THE</v>
          </cell>
          <cell r="F3903" t="str">
            <v>香港基督教播道會聯會</v>
          </cell>
          <cell r="G3903" t="str">
            <v>/en/donation/search/ngodetails.aspx?ID=79</v>
          </cell>
          <cell r="H3903" t="str">
            <v>Evangelical Free Church Of China - Elim Church 中國基督教播道會甘泉堂</v>
          </cell>
        </row>
        <row r="3904">
          <cell r="D3904" t="str">
            <v>http://www.ecwendell.org.hk</v>
          </cell>
          <cell r="E3904" t="str">
            <v>ASSOCIATION OF EVANGELICAL FREE CHURCHES OF HONG KONG, THE</v>
          </cell>
          <cell r="F3904" t="str">
            <v>香港基督教播道會聯會</v>
          </cell>
          <cell r="G3904" t="str">
            <v>/en/donation/search/ngodetails.aspx?ID=79</v>
          </cell>
          <cell r="H3904" t="str">
            <v>Evangelical Free Church Of China - Evangel College Wendell Memorial Church 中國基督教播道會播道書院道真堂</v>
          </cell>
        </row>
        <row r="3905">
          <cell r="D3905" t="str">
            <v>http://www.evangelpress.org/index1.html</v>
          </cell>
          <cell r="E3905" t="str">
            <v>ASSOCIATION OF EVANGELICAL FREE CHURCHES OF HONG KONG, THE</v>
          </cell>
          <cell r="F3905" t="str">
            <v>香港基督教播道會聯會</v>
          </cell>
          <cell r="G3905" t="str">
            <v>/en/donation/search/ngodetails.aspx?ID=79</v>
          </cell>
          <cell r="H3905" t="str">
            <v>Evangelical Free Church Of China - Evangel Press 中國基督教播道會文字部</v>
          </cell>
        </row>
        <row r="3906">
          <cell r="D3906" t="str">
            <v>http://www.efccfaith.org</v>
          </cell>
          <cell r="E3906" t="str">
            <v>ASSOCIATION OF EVANGELICAL FREE CHURCHES OF HONG KONG, THE</v>
          </cell>
          <cell r="F3906" t="str">
            <v>香港基督教播道會聯會</v>
          </cell>
          <cell r="G3906" t="str">
            <v>/en/donation/search/ngodetails.aspx?ID=79</v>
          </cell>
          <cell r="H3906" t="str">
            <v>Evangelical Free Church Of China - Faith Church 中國基督教播道會信泉堂</v>
          </cell>
        </row>
        <row r="3907">
          <cell r="D3907" t="str">
            <v>http://www.fookchuen.org.hk/</v>
          </cell>
          <cell r="E3907" t="str">
            <v>ASSOCIATION OF EVANGELICAL FREE CHURCHES OF HONG KONG, THE</v>
          </cell>
          <cell r="F3907" t="str">
            <v>香港基督教播道會聯會</v>
          </cell>
          <cell r="G3907" t="str">
            <v>/en/donation/search/ngodetails.aspx?ID=79</v>
          </cell>
          <cell r="H3907" t="str">
            <v>Evangelical Free Church Of China - Fook Chuen Church 中國基督教播道會福泉堂</v>
          </cell>
        </row>
        <row r="3908">
          <cell r="D3908" t="str">
            <v>http://www.fookon.org</v>
          </cell>
          <cell r="E3908" t="str">
            <v>ASSOCIATION OF EVANGELICAL FREE CHURCHES OF HONG KONG, THE</v>
          </cell>
          <cell r="F3908" t="str">
            <v>香港基督教播道會聯會</v>
          </cell>
          <cell r="G3908" t="str">
            <v>/en/donation/search/ngodetails.aspx?ID=79</v>
          </cell>
          <cell r="H3908" t="str">
            <v>Evangelical Free Church Of China - Fook On Church 中國基督教播道會福安堂</v>
          </cell>
        </row>
        <row r="3909">
          <cell r="E3909" t="str">
            <v>ASSOCIATION OF EVANGELICAL FREE CHURCHES OF HONG KONG, THE</v>
          </cell>
          <cell r="F3909" t="str">
            <v>香港基督教播道會聯會</v>
          </cell>
          <cell r="G3909" t="str">
            <v>/en/donation/search/ngodetails.aspx?ID=79</v>
          </cell>
          <cell r="H3909" t="str">
            <v>Evangelical Free Church Of China - Fook On Church Elderly Centre 中國基督教播道會福安堂長者中心</v>
          </cell>
        </row>
        <row r="3910">
          <cell r="D3910" t="str">
            <v>http://www.efcc-ggc.org/religion.php</v>
          </cell>
          <cell r="E3910" t="str">
            <v>ASSOCIATION OF EVANGELICAL FREE CHURCHES OF HONG KONG, THE</v>
          </cell>
          <cell r="F3910" t="str">
            <v>香港基督教播道會聯會</v>
          </cell>
          <cell r="G3910" t="str">
            <v>/en/donation/search/ngodetails.aspx?ID=79</v>
          </cell>
          <cell r="H3910" t="str">
            <v>Evangelical Free Church Of China - Glorious Grace Church 中國基督教播道會顯恩堂</v>
          </cell>
        </row>
        <row r="3911">
          <cell r="D3911" t="str">
            <v>http://efcc-gracechurch.org.hk/</v>
          </cell>
          <cell r="E3911" t="str">
            <v>ASSOCIATION OF EVANGELICAL FREE CHURCHES OF HONG KONG, THE</v>
          </cell>
          <cell r="F3911" t="str">
            <v>香港基督教播道會聯會</v>
          </cell>
          <cell r="G3911" t="str">
            <v>/en/donation/search/ngodetails.aspx?ID=79</v>
          </cell>
          <cell r="H3911" t="str">
            <v>Evangelical Free Church Of China - Grace Church 中國基督教播道會恩泉堂</v>
          </cell>
        </row>
        <row r="3912">
          <cell r="D3912" t="str">
            <v>http://www.efcc.org.hk</v>
          </cell>
          <cell r="E3912" t="str">
            <v>ASSOCIATION OF EVANGELICAL FREE CHURCHES OF HONG KONG, THE</v>
          </cell>
          <cell r="F3912" t="str">
            <v>香港基督教播道會聯會</v>
          </cell>
          <cell r="G3912" t="str">
            <v>/en/donation/search/ngodetails.aspx?ID=79</v>
          </cell>
          <cell r="H3912" t="str">
            <v>Evangelical Free Church Of China - Hing Tin Wendell Memorial Church 中國基督教播道會興田邨道真堂</v>
          </cell>
        </row>
        <row r="3913">
          <cell r="E3913" t="str">
            <v>ASSOCIATION OF EVANGELICAL FREE CHURCHES OF HONG KONG, THE</v>
          </cell>
          <cell r="F3913" t="str">
            <v>香港基督教播道會聯會</v>
          </cell>
          <cell r="G3913" t="str">
            <v>/en/donation/search/ngodetails.aspx?ID=79</v>
          </cell>
          <cell r="H3913" t="str">
            <v>Evangelical Free Church Of China - Hing Tin Wendell Memorial Church Alison Lam Elderly Centre 中國基督教播道會興田邨道真堂愛禮信長者中心</v>
          </cell>
        </row>
        <row r="3914">
          <cell r="D3914" t="str">
            <v>http://www.hongfookchurch.org</v>
          </cell>
          <cell r="E3914" t="str">
            <v>ASSOCIATION OF EVANGELICAL FREE CHURCHES OF HONG KONG, THE</v>
          </cell>
          <cell r="F3914" t="str">
            <v>香港基督教播道會聯會</v>
          </cell>
          <cell r="G3914" t="str">
            <v>/en/donation/search/ngodetails.aspx?ID=79</v>
          </cell>
          <cell r="H3914" t="str">
            <v>Evangelical Free Church Of China - Hong Fook Church 中國基督教播道會康福堂</v>
          </cell>
        </row>
        <row r="3915">
          <cell r="D3915" t="str">
            <v>http://www.hongfookchurch.org</v>
          </cell>
          <cell r="E3915" t="str">
            <v>ASSOCIATION OF EVANGELICAL FREE CHURCHES OF HONG KONG, THE</v>
          </cell>
          <cell r="F3915" t="str">
            <v>香港基督教播道會聯會</v>
          </cell>
          <cell r="G3915" t="str">
            <v>/en/donation/search/ngodetails.aspx?ID=79</v>
          </cell>
          <cell r="H3915" t="str">
            <v>Evangelical Free Church Of China - Hong Fook Church Bradbury Community Health Development Centre 中國基督教播道會康福堂白普理社區健康發展中心</v>
          </cell>
        </row>
        <row r="3916">
          <cell r="D3916" t="str">
            <v>http://www.hongfookchurch.org</v>
          </cell>
          <cell r="E3916" t="str">
            <v>ASSOCIATION OF EVANGELICAL FREE CHURCHES OF HONG KONG, THE</v>
          </cell>
          <cell r="F3916" t="str">
            <v>香港基督教播道會聯會</v>
          </cell>
          <cell r="G3916" t="str">
            <v>/en/donation/search/ngodetails.aspx?ID=79</v>
          </cell>
          <cell r="H3916" t="str">
            <v>Evangelical Free Church Of China - Hong Fook Church Elderly Centre 中國基督教播道會康福堂長者中心</v>
          </cell>
        </row>
        <row r="3917">
          <cell r="D3917" t="str">
            <v>http://www.efcchkomb.org.hk</v>
          </cell>
          <cell r="E3917" t="str">
            <v>ASSOCIATION OF EVANGELICAL FREE CHURCHES OF HONG KONG, THE</v>
          </cell>
          <cell r="F3917" t="str">
            <v>香港基督教播道會聯會</v>
          </cell>
          <cell r="G3917" t="str">
            <v>/en/donation/search/ngodetails.aspx?ID=79</v>
          </cell>
          <cell r="H3917" t="str">
            <v>Evangelical Free Church Of China - Hong Kong Overseas Missions Board 中國基督教播道會香港差會</v>
          </cell>
        </row>
        <row r="3918">
          <cell r="D3918" t="str">
            <v>http://www.efcc.org.hk</v>
          </cell>
          <cell r="E3918" t="str">
            <v>ASSOCIATION OF EVANGELICAL FREE CHURCHES OF HONG KONG, THE</v>
          </cell>
          <cell r="F3918" t="str">
            <v>香港基督教播道會聯會</v>
          </cell>
          <cell r="G3918" t="str">
            <v>/en/donation/search/ngodetails.aspx?ID=79</v>
          </cell>
          <cell r="H3918" t="str">
            <v>Evangelical Free Church Of China - International Church 中國基督教播道會國際堂</v>
          </cell>
        </row>
        <row r="3919">
          <cell r="D3919" t="str">
            <v>http://www.efcc.org.hk/churchweb/Kln_city/joy.html</v>
          </cell>
          <cell r="E3919" t="str">
            <v>ASSOCIATION OF EVANGELICAL FREE CHURCHES OF HONG KONG, THE</v>
          </cell>
          <cell r="F3919" t="str">
            <v>香港基督教播道會聯會</v>
          </cell>
          <cell r="G3919" t="str">
            <v>/en/donation/search/ngodetails.aspx?ID=79</v>
          </cell>
          <cell r="H3919" t="str">
            <v>Evangelical Free Church Of China - Joy Church 中國基督教播道會樂泉堂</v>
          </cell>
        </row>
        <row r="3920">
          <cell r="D3920" t="str">
            <v>http://www.kingfolk.org/</v>
          </cell>
          <cell r="E3920" t="str">
            <v>ASSOCIATION OF EVANGELICAL FREE CHURCHES OF HONG KONG, THE</v>
          </cell>
          <cell r="F3920" t="str">
            <v>香港基督教播道會聯會</v>
          </cell>
          <cell r="G3920" t="str">
            <v>/en/donation/search/ngodetails.aspx?ID=79</v>
          </cell>
          <cell r="H3920" t="str">
            <v>Evangelical Free Church Of China - King Fook Church 中國基督教播道會景福堂</v>
          </cell>
        </row>
        <row r="3921">
          <cell r="D3921" t="str">
            <v>http://www.kingfolk.org/</v>
          </cell>
          <cell r="E3921" t="str">
            <v>ASSOCIATION OF EVANGELICAL FREE CHURCHES OF HONG KONG, THE</v>
          </cell>
          <cell r="F3921" t="str">
            <v>香港基督教播道會聯會</v>
          </cell>
          <cell r="G3921" t="str">
            <v>/en/donation/search/ngodetails.aspx?ID=79</v>
          </cell>
          <cell r="H3921" t="str">
            <v>Evangelical Free Church Of China - King Fook Church Bradbury Reading Resource Centre 中國基督教播道會景福堂白普理閱覽資源中心</v>
          </cell>
        </row>
        <row r="3922">
          <cell r="D3922" t="str">
            <v>http://www.kongfok.org</v>
          </cell>
          <cell r="E3922" t="str">
            <v>ASSOCIATION OF EVANGELICAL FREE CHURCHES OF HONG KONG, THE</v>
          </cell>
          <cell r="F3922" t="str">
            <v>香港基督教播道會聯會</v>
          </cell>
          <cell r="G3922" t="str">
            <v>/en/donation/search/ngodetails.aspx?ID=79</v>
          </cell>
          <cell r="H3922" t="str">
            <v>Evangelical Free Church Of China - Kong Fok Church 中國基督教播道會港福堂</v>
          </cell>
        </row>
        <row r="3923">
          <cell r="D3923" t="str">
            <v>http://kongfok.org</v>
          </cell>
          <cell r="H3923" t="str">
            <v>Evangelical Free Church Of China - Kong Fok Church 中國基督教播道會港福堂</v>
          </cell>
        </row>
        <row r="3924">
          <cell r="D3924" t="str">
            <v>http://efcckcc.org/</v>
          </cell>
          <cell r="E3924" t="str">
            <v>ASSOCIATION OF EVANGELICAL FREE CHURCHES OF HONG KONG, THE</v>
          </cell>
          <cell r="F3924" t="str">
            <v>香港基督教播道會聯會</v>
          </cell>
          <cell r="G3924" t="str">
            <v>/en/donation/search/ngodetails.aspx?ID=79</v>
          </cell>
          <cell r="H3924" t="str">
            <v>Evangelical Free Church Of China - Kornhill Community Church 中國基督教播道會康泉堂</v>
          </cell>
        </row>
        <row r="3925">
          <cell r="D3925" t="str">
            <v>http://www.efcc-kwuntongchurch.org.hk</v>
          </cell>
          <cell r="E3925" t="str">
            <v>ASSOCIATION OF EVANGELICAL FREE CHURCHES OF HONG KONG, THE</v>
          </cell>
          <cell r="F3925" t="str">
            <v>香港基督教播道會聯會</v>
          </cell>
          <cell r="G3925" t="str">
            <v>/en/donation/search/ngodetails.aspx?ID=79</v>
          </cell>
          <cell r="H3925" t="str">
            <v>Evangelical Free Church Of China - Kwun Tong Church 中國基督教播道會觀塘福音堂</v>
          </cell>
        </row>
        <row r="3926">
          <cell r="D3926" t="str">
            <v>http://www.lamfook.org</v>
          </cell>
          <cell r="E3926" t="str">
            <v>ASSOCIATION OF EVANGELICAL FREE CHURCHES OF HONG KONG, THE</v>
          </cell>
          <cell r="F3926" t="str">
            <v>香港基督教播道會聯會</v>
          </cell>
          <cell r="G3926" t="str">
            <v>/en/donation/search/ngodetails.aspx?ID=79</v>
          </cell>
          <cell r="H3926" t="str">
            <v>Evangelical Free Church Of China - Lam Tin Church 中國基督教播道會藍田福音堂</v>
          </cell>
        </row>
        <row r="3927">
          <cell r="E3927" t="str">
            <v>ASSOCIATION OF EVANGELICAL FREE CHURCHES OF HONG KONG, THE</v>
          </cell>
          <cell r="F3927" t="str">
            <v>香港基督教播道會聯會</v>
          </cell>
          <cell r="G3927" t="str">
            <v>/en/donation/search/ngodetails.aspx?ID=79</v>
          </cell>
          <cell r="H3927" t="str">
            <v>Evangelical Free Church Of China - Lam Tin Church Child Development Centre 中國基督教播道會藍田福音堂兒童發展中心</v>
          </cell>
        </row>
        <row r="3928">
          <cell r="D3928" t="str">
            <v>http://www.efcc.org.hk</v>
          </cell>
          <cell r="E3928" t="str">
            <v>ASSOCIATION OF EVANGELICAL FREE CHURCHES OF HONG KONG, THE</v>
          </cell>
          <cell r="F3928" t="str">
            <v>香港基督教播道會聯會</v>
          </cell>
          <cell r="G3928" t="str">
            <v>/en/donation/search/ngodetails.aspx?ID=79</v>
          </cell>
          <cell r="H3928" t="str">
            <v>Evangelical Free Church Of China - Ling Chuen Church 中國基督教播道會靈泉堂</v>
          </cell>
        </row>
        <row r="3929">
          <cell r="E3929" t="str">
            <v>ASSOCIATION OF EVANGELICAL FREE CHURCHES OF HONG KONG, THE</v>
          </cell>
          <cell r="F3929" t="str">
            <v>香港基督教播道會聯會</v>
          </cell>
          <cell r="G3929" t="str">
            <v>/en/donation/search/ngodetails.aspx?ID=79</v>
          </cell>
          <cell r="H3929" t="str">
            <v>Evangelical Free Church Of China - Ling Fook Church 中國基督教播道會靈福堂</v>
          </cell>
        </row>
        <row r="3930">
          <cell r="D3930" t="str">
            <v>http://www.lokyanchurch.org.hk</v>
          </cell>
          <cell r="E3930" t="str">
            <v>ASSOCIATION OF EVANGELICAL FREE CHURCHES OF HONG KONG, THE</v>
          </cell>
          <cell r="F3930" t="str">
            <v>香港基督教播道會聯會</v>
          </cell>
          <cell r="G3930" t="str">
            <v>/en/donation/search/ngodetails.aspx?ID=79</v>
          </cell>
          <cell r="H3930" t="str">
            <v>Evangelical Free Church Of China - Lok Yan Church 中國基督教播道會樂恩福音堂</v>
          </cell>
        </row>
        <row r="3931">
          <cell r="D3931" t="str">
            <v>http://www.efcc.org.hk/</v>
          </cell>
          <cell r="E3931" t="str">
            <v>ASSOCIATION OF EVANGELICAL FREE CHURCHES OF HONG KONG, THE</v>
          </cell>
          <cell r="F3931" t="str">
            <v>香港基督教播道會聯會</v>
          </cell>
          <cell r="G3931" t="str">
            <v>/en/donation/search/ngodetails.aspx?ID=79</v>
          </cell>
          <cell r="H3931" t="str">
            <v>Evangelical Free Church Of China - Mei Foo Elderly Centre 中國基督教播道會美孚長者中心</v>
          </cell>
        </row>
        <row r="3932">
          <cell r="D3932" t="str">
            <v>http://www.mongfook.org</v>
          </cell>
          <cell r="E3932" t="str">
            <v>ASSOCIATION OF EVANGELICAL FREE CHURCHES OF HONG KONG, THE</v>
          </cell>
          <cell r="F3932" t="str">
            <v>香港基督教播道會聯會</v>
          </cell>
          <cell r="G3932" t="str">
            <v>/en/donation/search/ngodetails.aspx?ID=79</v>
          </cell>
          <cell r="H3932" t="str">
            <v>Evangelical Free Church Of China - Mong Fook Church 中國基督教播道會望福堂</v>
          </cell>
        </row>
        <row r="3933">
          <cell r="D3933" t="str">
            <v>http://www.efcc.org.hk</v>
          </cell>
          <cell r="E3933" t="str">
            <v>ASSOCIATION OF EVANGELICAL FREE CHURCHES OF HONG KONG, THE</v>
          </cell>
          <cell r="F3933" t="str">
            <v>香港基督教播道會聯會</v>
          </cell>
          <cell r="G3933" t="str">
            <v>/en/donation/search/ngodetails.aspx?ID=79</v>
          </cell>
          <cell r="H3933" t="str">
            <v>Evangelical Free Church Of China - Po Nga Church 中國基督教播道會寶雅福音堂</v>
          </cell>
        </row>
        <row r="3934">
          <cell r="D3934" t="str">
            <v>http://www.efcc.org.hk</v>
          </cell>
          <cell r="E3934" t="str">
            <v>ASSOCIATION OF EVANGELICAL FREE CHURCHES OF HONG KONG, THE</v>
          </cell>
          <cell r="F3934" t="str">
            <v>香港基督教播道會聯會</v>
          </cell>
          <cell r="G3934" t="str">
            <v>/en/donation/search/ngodetails.aspx?ID=79</v>
          </cell>
          <cell r="H3934" t="str">
            <v>Evangelical Free Church Of China - San Po Kong Church 中國基督教播道會新福堂</v>
          </cell>
        </row>
        <row r="3935">
          <cell r="D3935" t="str">
            <v>http://www.efcc.org.hk</v>
          </cell>
          <cell r="E3935" t="str">
            <v>ASSOCIATION OF EVANGELICAL FREE CHURCHES OF HONG KONG, THE</v>
          </cell>
          <cell r="F3935" t="str">
            <v>香港基督教播道會聯會</v>
          </cell>
          <cell r="G3935" t="str">
            <v>/en/donation/search/ngodetails.aspx?ID=79</v>
          </cell>
          <cell r="H3935" t="str">
            <v>Evangelical Free Church Of China - Shan Fook Church 中國基督教播道會山福堂</v>
          </cell>
        </row>
        <row r="3936">
          <cell r="D3936" t="str">
            <v>http://www.efcc.org.hk</v>
          </cell>
          <cell r="E3936" t="str">
            <v>ASSOCIATION OF EVANGELICAL FREE CHURCHES OF HONG KONG, THE</v>
          </cell>
          <cell r="F3936" t="str">
            <v>香港基督教播道會聯會</v>
          </cell>
          <cell r="G3936" t="str">
            <v>/en/donation/search/ngodetails.aspx?ID=79</v>
          </cell>
          <cell r="H3936" t="str">
            <v>Evangelical Free Church Of China - Shun On Church 中國基督教播道會順安堂</v>
          </cell>
        </row>
        <row r="3937">
          <cell r="E3937" t="str">
            <v>ASSOCIATION OF EVANGELICAL FREE CHURCHES OF HONG KONG, THE</v>
          </cell>
          <cell r="F3937" t="str">
            <v>香港基督教播道會聯會</v>
          </cell>
          <cell r="G3937" t="str">
            <v>/en/donation/search/ngodetails.aspx?ID=79</v>
          </cell>
          <cell r="H3937" t="str">
            <v>Evangelical Free Church Of China - Shun On Social Services Centre 中國基督教播道會順安堂社會服務中心</v>
          </cell>
        </row>
        <row r="3938">
          <cell r="E3938" t="str">
            <v>ASSOCIATION OF EVANGELICAL FREE CHURCHES OF HONG KONG, THE</v>
          </cell>
          <cell r="F3938" t="str">
            <v>香港基督教播道會聯會</v>
          </cell>
          <cell r="G3938" t="str">
            <v>/en/donation/search/ngodetails.aspx?ID=79</v>
          </cell>
          <cell r="H3938" t="str">
            <v>Evangelical Free Church Of China - Spring Church 中國基督教播道會泉福堂</v>
          </cell>
        </row>
        <row r="3939">
          <cell r="D3939" t="str">
            <v>http://www.efcc.org.hk</v>
          </cell>
          <cell r="E3939" t="str">
            <v>ASSOCIATION OF EVANGELICAL FREE CHURCHES OF HONG KONG, THE</v>
          </cell>
          <cell r="F3939" t="str">
            <v>香港基督教播道會聯會</v>
          </cell>
          <cell r="G3939" t="str">
            <v>/en/donation/search/ngodetails.aspx?ID=79</v>
          </cell>
          <cell r="H3939" t="str">
            <v>Evangelical Free Church Of China - Taikoo Shing Church 中國基督教播道會太古城堂</v>
          </cell>
        </row>
        <row r="3940">
          <cell r="D3940" t="str">
            <v>http://www.efcc.org.hk</v>
          </cell>
          <cell r="E3940" t="str">
            <v>ASSOCIATION OF EVANGELICAL FREE CHURCHES OF HONG KONG, THE</v>
          </cell>
          <cell r="F3940" t="str">
            <v>香港基督教播道會聯會</v>
          </cell>
          <cell r="G3940" t="str">
            <v>/en/donation/search/ngodetails.aspx?ID=79</v>
          </cell>
          <cell r="H3940" t="str">
            <v>Evangelical Free Church Of China - The Fountain Of Love Church 中國基督教播道會愛泉堂</v>
          </cell>
        </row>
        <row r="3941">
          <cell r="D3941" t="str">
            <v>http://www.efcc.org.hk</v>
          </cell>
          <cell r="E3941" t="str">
            <v>ASSOCIATION OF EVANGELICAL FREE CHURCHES OF HONG KONG, THE</v>
          </cell>
          <cell r="F3941" t="str">
            <v>香港基督教播道會聯會</v>
          </cell>
          <cell r="G3941" t="str">
            <v>/en/donation/search/ngodetails.aspx?ID=79</v>
          </cell>
          <cell r="H3941" t="str">
            <v>Evangelical Free Church Of China - Tin Chuen Church 中國基督教播道會天泉堂</v>
          </cell>
        </row>
        <row r="3942">
          <cell r="D3942" t="str">
            <v>http://www.efcc.org.hk</v>
          </cell>
          <cell r="E3942" t="str">
            <v>ASSOCIATION OF EVANGELICAL FREE CHURCHES OF HONG KONG, THE</v>
          </cell>
          <cell r="F3942" t="str">
            <v>香港基督教播道會聯會</v>
          </cell>
          <cell r="G3942" t="str">
            <v>/en/donation/search/ngodetails.aspx?ID=79</v>
          </cell>
          <cell r="H3942" t="str">
            <v>Evangelical Free Church Of China - Tin Fook Church 中國基督教播道會天福堂</v>
          </cell>
        </row>
        <row r="3943">
          <cell r="D3943" t="str">
            <v>http://www.efcc.org.hk</v>
          </cell>
          <cell r="E3943" t="str">
            <v>ASSOCIATION OF EVANGELICAL FREE CHURCHES OF HONG KONG, THE</v>
          </cell>
          <cell r="F3943" t="str">
            <v>香港基督教播道會聯會</v>
          </cell>
          <cell r="G3943" t="str">
            <v>/en/donation/search/ngodetails.aspx?ID=79</v>
          </cell>
          <cell r="H3943" t="str">
            <v>Evangelical Free Church Of China - Tin Yan Church 中國基督教播道會天恩堂</v>
          </cell>
        </row>
        <row r="3944">
          <cell r="D3944" t="str">
            <v>http://www.efcc.org.hk</v>
          </cell>
          <cell r="E3944" t="str">
            <v>ASSOCIATION OF EVANGELICAL FREE CHURCHES OF HONG KONG, THE</v>
          </cell>
          <cell r="F3944" t="str">
            <v>香港基督教播道會聯會</v>
          </cell>
          <cell r="G3944" t="str">
            <v>/en/donation/search/ngodetails.aspx?ID=79</v>
          </cell>
          <cell r="H3944" t="str">
            <v>Evangelical Free Church Of China - Tsim Fook Church 中國基督教播道會尖福堂</v>
          </cell>
        </row>
        <row r="3945">
          <cell r="D3945" t="str">
            <v>http://www.efcc.org.hk</v>
          </cell>
          <cell r="E3945" t="str">
            <v>ASSOCIATION OF EVANGELICAL FREE CHURCHES OF HONG KONG, THE</v>
          </cell>
          <cell r="F3945" t="str">
            <v>香港基督教播道會聯會</v>
          </cell>
          <cell r="G3945" t="str">
            <v>/en/donation/search/ngodetails.aspx?ID=79</v>
          </cell>
          <cell r="H3945" t="str">
            <v>Evangelical Free Church Of China - Tuen Mun Church 中國基督教播道會屯門褔音堂</v>
          </cell>
        </row>
        <row r="3946">
          <cell r="D3946" t="str">
            <v>http://www.efcc.org.hk</v>
          </cell>
          <cell r="E3946" t="str">
            <v>ASSOCIATION OF EVANGELICAL FREE CHURCHES OF HONG KONG, THE</v>
          </cell>
          <cell r="F3946" t="str">
            <v>香港基督教播道會聯會</v>
          </cell>
          <cell r="G3946" t="str">
            <v>/en/donation/search/ngodetails.aspx?ID=79</v>
          </cell>
          <cell r="H3946" t="str">
            <v>Evangelical Free Church Of China - Tuen Yan Church 中國基督教播道會屯恩堂</v>
          </cell>
        </row>
        <row r="3947">
          <cell r="D3947" t="str">
            <v>http://www.efcc.org.hk</v>
          </cell>
          <cell r="E3947" t="str">
            <v>ASSOCIATION OF EVANGELICAL FREE CHURCHES OF HONG KONG, THE</v>
          </cell>
          <cell r="F3947" t="str">
            <v>香港基督教播道會聯會</v>
          </cell>
          <cell r="G3947" t="str">
            <v>/en/donation/search/ngodetails.aspx?ID=79</v>
          </cell>
          <cell r="H3947" t="str">
            <v>Evangelical Free Church Of China - Tung Fook Church 中國基督教播道會同福堂</v>
          </cell>
        </row>
        <row r="3948">
          <cell r="D3948" t="str">
            <v>http://www.efcc.org.hk</v>
          </cell>
          <cell r="E3948" t="str">
            <v>ASSOCIATION OF EVANGELICAL FREE CHURCHES OF HONG KONG, THE</v>
          </cell>
          <cell r="F3948" t="str">
            <v>香港基督教播道會聯會</v>
          </cell>
          <cell r="G3948" t="str">
            <v>/en/donation/search/ngodetails.aspx?ID=79</v>
          </cell>
          <cell r="H3948" t="str">
            <v>Evangelical Free Church Of China - Verbena Heights Church 中國基督教播道會茵怡堂</v>
          </cell>
        </row>
        <row r="3949">
          <cell r="D3949" t="str">
            <v>http://www.efcc.org.hk</v>
          </cell>
          <cell r="E3949" t="str">
            <v>ASSOCIATION OF EVANGELICAL FREE CHURCHES OF HONG KONG, THE</v>
          </cell>
          <cell r="F3949" t="str">
            <v>香港基督教播道會聯會</v>
          </cell>
          <cell r="G3949" t="str">
            <v>/en/donation/search/ngodetails.aspx?ID=79</v>
          </cell>
          <cell r="H3949" t="str">
            <v>Evangelical Free Church Of China Waterloo Hill Church 中國基督教播道會窩打老道山福音堂</v>
          </cell>
        </row>
        <row r="3950">
          <cell r="D3950" t="str">
            <v>http://www.efcc.org.hk</v>
          </cell>
          <cell r="E3950" t="str">
            <v>ASSOCIATION OF EVANGELICAL FREE CHURCHES OF HONG KONG, THE</v>
          </cell>
          <cell r="F3950" t="str">
            <v>香港基督教播道會聯會</v>
          </cell>
          <cell r="G3950" t="str">
            <v>/en/donation/search/ngodetails.aspx?ID=79</v>
          </cell>
          <cell r="H3950" t="str">
            <v>Evangelical Free Church Of China - Wendell Memorial Church 中國基督教播道會道真堂</v>
          </cell>
        </row>
        <row r="3951">
          <cell r="D3951" t="str">
            <v>http://www.efcc.org.hk</v>
          </cell>
          <cell r="E3951" t="str">
            <v>ASSOCIATION OF EVANGELICAL FREE CHURCHES OF HONG KONG, THE</v>
          </cell>
          <cell r="F3951" t="str">
            <v>香港基督教播道會聯會</v>
          </cell>
          <cell r="G3951" t="str">
            <v>/en/donation/search/ngodetails.aspx?ID=79</v>
          </cell>
          <cell r="H3951" t="str">
            <v>Evangelical Free Church Of China - Wo Ping Church 中國基督教播道會和平堂</v>
          </cell>
        </row>
        <row r="3952">
          <cell r="E3952" t="str">
            <v>ASIAN FUND FOR CANCER RESEARCH</v>
          </cell>
          <cell r="F3952" t="str">
            <v>亞洲癌症研究基金會</v>
          </cell>
          <cell r="H3952" t="str">
            <v>Evangelical Free Church Of China - Wo Ping Study Centre 中國基督教播道會和平樓自修中心</v>
          </cell>
        </row>
        <row r="3953">
          <cell r="D3953" t="str">
            <v>http://www.efcc.org.hk</v>
          </cell>
          <cell r="E3953" t="str">
            <v>ASSOCIATION OF EVANGELICAL FREE CHURCHES OF HONG KONG, THE</v>
          </cell>
          <cell r="F3953" t="str">
            <v>香港基督教播道會聯會</v>
          </cell>
          <cell r="G3953" t="str">
            <v>/en/donation/search/ngodetails.aspx?ID=79</v>
          </cell>
          <cell r="H3953" t="str">
            <v>Evangelical Free Church Of China - Woot Chuen Church 中國基督教播道會活泉堂</v>
          </cell>
        </row>
        <row r="3954">
          <cell r="D3954" t="str">
            <v>http://www.efcc.org.hk</v>
          </cell>
          <cell r="E3954" t="str">
            <v>ASSOCIATION OF EVANGELICAL FREE CHURCHES OF HONG KONG, THE</v>
          </cell>
          <cell r="F3954" t="str">
            <v>香港基督教播道會聯會</v>
          </cell>
          <cell r="G3954" t="str">
            <v>/en/donation/search/ngodetails.aspx?ID=79</v>
          </cell>
          <cell r="H3954" t="str">
            <v>Evangelical Free Church Of China - Woot Kei Church 中國基督教播道會活基堂</v>
          </cell>
        </row>
        <row r="3955">
          <cell r="D3955" t="str">
            <v>http://www.wootoichurch.org</v>
          </cell>
          <cell r="E3955" t="str">
            <v>ASSOCIATION OF EVANGELICAL FREE CHURCHES OF HONG KONG, THE</v>
          </cell>
          <cell r="F3955" t="str">
            <v>香港基督教播道會聯會</v>
          </cell>
          <cell r="G3955" t="str">
            <v>/en/donation/search/ngodetails.aspx?ID=79</v>
          </cell>
          <cell r="H3955" t="str">
            <v>Evangelical Free Church Of China - Woot Oi Church 中國基督教播道會活愛堂</v>
          </cell>
        </row>
        <row r="3956">
          <cell r="D3956" t="str">
            <v>http://www.agcfac.org.hk/</v>
          </cell>
          <cell r="E3956" t="str">
            <v>ASSOCIATION OF EVANGELICAL FREE CHURCHES OF HONG KONG, THE</v>
          </cell>
          <cell r="F3956" t="str">
            <v>香港基督教播道會聯會</v>
          </cell>
          <cell r="G3956" t="str">
            <v>/en/donation/search/ngodetails.aspx?ID=79</v>
          </cell>
          <cell r="H3956" t="str">
            <v>Evangelical Free Church Of China- Abundant Grace Church Family Activity Centre 中國基督教播道會厚恩堂家庭活動中心</v>
          </cell>
        </row>
        <row r="3957">
          <cell r="D3957" t="str">
            <v>http://www.fookyat.org</v>
          </cell>
          <cell r="E3957" t="str">
            <v>ASSOCIATION OF EVANGELICAL FREE CHURCHES OF HONG KONG, THE</v>
          </cell>
          <cell r="F3957" t="str">
            <v>香港基督教播道會聯會</v>
          </cell>
          <cell r="G3957" t="str">
            <v>/en/donation/search/ngodetails.aspx?ID=79</v>
          </cell>
          <cell r="H3957" t="str">
            <v>Evangelical Free Church Of China- Fook Yat Church 中國基督教播道會福溢堂</v>
          </cell>
        </row>
        <row r="3958">
          <cell r="E3958" t="str">
            <v>ASSOCIATION OF EVANGELICAL FREE CHURCHES OF HONG KONG, THE</v>
          </cell>
          <cell r="F3958" t="str">
            <v>香港基督教播道會聯會</v>
          </cell>
          <cell r="G3958" t="str">
            <v>/en/donation/search/ngodetails.aspx?ID=79</v>
          </cell>
          <cell r="H3958" t="str">
            <v>Evangelical Free Church Of China Lok Yan Learning Centre 播道會樂恩福音堂成長中心</v>
          </cell>
        </row>
        <row r="3959">
          <cell r="H3959" t="str">
            <v>Evangelical Free Church Of China Waterloo Hill Church 中國基督教播道會窩打老道山福音堂</v>
          </cell>
        </row>
        <row r="3960">
          <cell r="D3960" t="str">
            <v>http://www.yanfook.org.hk</v>
          </cell>
          <cell r="H3960" t="str">
            <v>Evangelical Free Church Of China Yan Fook Church 中國基督教播道會恩福堂</v>
          </cell>
        </row>
        <row r="3961">
          <cell r="D3961" t="str">
            <v>http://www.tungfook.com/tungfook/tfwv7</v>
          </cell>
          <cell r="H3961" t="str">
            <v>Evangelical Free Churches Of China Tung Fook Church 中國基督教播道會同福堂</v>
          </cell>
        </row>
        <row r="3962">
          <cell r="D3962" t="str">
            <v>http://www.eglchurch.org.hk</v>
          </cell>
          <cell r="H3962" t="str">
            <v>Evangelical Gospel Lutheran Church , The 基督教福音信義會</v>
          </cell>
        </row>
        <row r="3963">
          <cell r="E3963" t="str">
            <v>EVANGELICAL GOSPEL LUTHERAN CHURCH LIMITED, THE</v>
          </cell>
          <cell r="F3963" t="str">
            <v>基督教福音信義會有限公司</v>
          </cell>
          <cell r="G3963" t="str">
            <v>http://www.eglchurch.org.hk</v>
          </cell>
          <cell r="H3963" t="str">
            <v>Evangelical Gospel Lutheran Church Mutual Loving Tutorial Centre (Yuen Long), The 基督教福音信義會互愛補習中心(元朗)</v>
          </cell>
        </row>
        <row r="3964">
          <cell r="H3964" t="str">
            <v>Evangelical Grace Church Of Jesus 耶穌恩典福音教會</v>
          </cell>
        </row>
        <row r="3965">
          <cell r="E3965" t="str">
            <v>EVANGELICAL LUTHERAN CHURCH OF HONG KONG, THE</v>
          </cell>
          <cell r="F3965" t="str">
            <v>基督教香港信義會</v>
          </cell>
          <cell r="G3965" t="str">
            <v>http://www.elchk.org.hk</v>
          </cell>
          <cell r="H3965" t="str">
            <v>Evangelical Lutheran Church Mission 福音信義差會</v>
          </cell>
        </row>
        <row r="3966">
          <cell r="D3966" t="str">
            <v>http://elchk.no-ip.org/kg_web/cheungwah/index.htm</v>
          </cell>
          <cell r="E3966" t="str">
            <v>EVANGELICAL LUTHERAN CHURCH OF HONG KONG, THE</v>
          </cell>
          <cell r="F3966" t="str">
            <v>基督教香港信義會</v>
          </cell>
          <cell r="G3966" t="str">
            <v>http://www.elchk.org.hk</v>
          </cell>
          <cell r="H3966" t="str">
            <v>Evangelical Lutheran Church Of H.K. Cheung Wah Kindergarten 基督教香港信義會祥華幼稚園</v>
          </cell>
        </row>
        <row r="3967">
          <cell r="D3967" t="str">
            <v>http://www.cwflls.edu.hk/</v>
          </cell>
          <cell r="E3967" t="str">
            <v>EVANGELICAL LUTHERAN CHURCH OF HONG KONG, THE</v>
          </cell>
          <cell r="F3967" t="str">
            <v>基督教香港信義會</v>
          </cell>
          <cell r="G3967" t="str">
            <v>http://www.elchk.org.hk</v>
          </cell>
          <cell r="H3967" t="str">
            <v>Evangelical Lutheran Church Of Hong Kong Faith Love Lutheran School, The 基督教香港信義會信愛學校</v>
          </cell>
        </row>
        <row r="3968">
          <cell r="D3968" t="str">
            <v>http://www.flc.org.hk/</v>
          </cell>
          <cell r="E3968" t="str">
            <v>EVANGELICAL LUTHERAN CHURCH OF HONG KONG, THE</v>
          </cell>
          <cell r="F3968" t="str">
            <v>基督教香港信義會</v>
          </cell>
          <cell r="G3968" t="str">
            <v>http://www.elchk.org.hk</v>
          </cell>
          <cell r="H3968" t="str">
            <v>Evangelical Lutheran Church Of Hong Kong Faith Lutheran School, The 基督教香港信義會深信學校</v>
          </cell>
        </row>
        <row r="3969">
          <cell r="E3969" t="str">
            <v>EVANGELICAL LUTHERAN CHURCH OF HONG KONG, THE</v>
          </cell>
          <cell r="F3969" t="str">
            <v>基督教香港信義會</v>
          </cell>
          <cell r="G3969" t="str">
            <v>http://www.elchk.org.hk</v>
          </cell>
          <cell r="H3969" t="str">
            <v>Evangelical Lutheran Church Of Hong Kong Living Word Lutheran Church 基督教香港信義會活道堂</v>
          </cell>
        </row>
        <row r="3970">
          <cell r="E3970" t="str">
            <v>EVANGELICAL LUTHERAN CHURCH OF HONG KONG, THE</v>
          </cell>
          <cell r="F3970" t="str">
            <v>基督教香港信義會</v>
          </cell>
          <cell r="G3970" t="str">
            <v>http://www.elchk.org.hk</v>
          </cell>
          <cell r="H3970" t="str">
            <v>Evangelical Lutheran Church Of Hong Kong Ma On Shan Lutheran Primary School, The 基督教香港信義會馬鞍山信義學校</v>
          </cell>
        </row>
        <row r="3971">
          <cell r="E3971" t="str">
            <v>EVANGELICAL LUTHERAN CHURCH OF HONG KONG, THE</v>
          </cell>
          <cell r="F3971" t="str">
            <v>基督教香港信義會</v>
          </cell>
          <cell r="G3971" t="str">
            <v>http://www.elchk.org.hk</v>
          </cell>
          <cell r="H3971" t="str">
            <v>Evangelical Lutheran Church Of Hong Kong Nam Cheong Kindergarten 基督教香港信義會南昌幼稚園</v>
          </cell>
        </row>
        <row r="3972">
          <cell r="D3972" t="str">
            <v>http://wcl.edu.hk/</v>
          </cell>
          <cell r="E3972" t="str">
            <v>EVANGELICAL LUTHERAN CHURCH OF HONG KONG, THE</v>
          </cell>
          <cell r="F3972" t="str">
            <v>基督教香港信義會</v>
          </cell>
          <cell r="G3972" t="str">
            <v>http://www.elchk.org.hk</v>
          </cell>
          <cell r="H3972" t="str">
            <v>Evangelical Lutheran Church Of Hong Kong Wo Che Lutheran School, The 基督教香港信義會禾輋信義學校</v>
          </cell>
        </row>
        <row r="3973">
          <cell r="D3973" t="str">
            <v>http://www.yll.edu.hk/</v>
          </cell>
          <cell r="E3973" t="str">
            <v>EVANGELICAL LUTHERAN CHURCH OF HONG KONG, THE</v>
          </cell>
          <cell r="F3973" t="str">
            <v>基督教香港信義會</v>
          </cell>
          <cell r="G3973" t="str">
            <v>http://www.elchk.org.hk</v>
          </cell>
          <cell r="H3973" t="str">
            <v>Evangelical Lutheran Church Of Hong Kong Yuen Long Lutheran Secondary School, The 基督教香港信義會元朗信義中學</v>
          </cell>
        </row>
        <row r="3974">
          <cell r="D3974" t="str">
            <v>http://www.elchk.org.hk</v>
          </cell>
          <cell r="H3974" t="str">
            <v>Evangelical Lutheran Church Of Hong Kong, The 基督教香港信義會</v>
          </cell>
        </row>
        <row r="3975">
          <cell r="D3975" t="str">
            <v>http://www.hkemas.org.hk</v>
          </cell>
          <cell r="H3975" t="str">
            <v>Evangelical Medical Aid Society Of Canada (Hk) 加拿大傳愛醫援會</v>
          </cell>
        </row>
        <row r="3976">
          <cell r="H3976" t="str">
            <v>Evangelical Ministry Services (Hk) 福音事工服務</v>
          </cell>
        </row>
        <row r="3977">
          <cell r="E3977" t="str">
            <v>EVANGELICAL GOSPEL LUTHERAN CHURCH LIMITED, THE</v>
          </cell>
          <cell r="F3977" t="str">
            <v>基督教福音信義會有限公司</v>
          </cell>
          <cell r="G3977" t="str">
            <v>http://www.eglchurch.org.hk</v>
          </cell>
          <cell r="H3977" t="str">
            <v>Evangelical Mutual Loving Gospel Lutheran Church Warm Stream Action Centre, The 基督教福音信義會互愛堂暖流行動中心</v>
          </cell>
        </row>
        <row r="3978">
          <cell r="E3978" t="str">
            <v>EVANGELICAL GOSPEL LUTHERAN CHURCH LIMITED, THE</v>
          </cell>
          <cell r="F3978" t="str">
            <v>基督教福音信義會有限公司</v>
          </cell>
          <cell r="G3978" t="str">
            <v>http://www.eglchurch.org.hk</v>
          </cell>
          <cell r="H3978" t="str">
            <v>Evangelical Mutual Loving Gospel Lutheran Church, The 基督教福音信義會互愛堂</v>
          </cell>
        </row>
        <row r="3979">
          <cell r="E3979" t="str">
            <v>FELLOWSHIP OF EVANGELICAL STUDENTS (HONG KONG) LIMITED</v>
          </cell>
          <cell r="F3979" t="str">
            <v>香港基督徒學生福音團契有限公司</v>
          </cell>
          <cell r="G3979" t="str">
            <v>http://www.wenzi.fes.org.hk/?PID=_HOME</v>
          </cell>
          <cell r="H3979" t="str">
            <v>Evangelical Reading Room 福音閱覽室</v>
          </cell>
        </row>
        <row r="3980">
          <cell r="D3980" t="str">
            <v>http://esdi.hkedcity.net</v>
          </cell>
          <cell r="H3980" t="str">
            <v>Evangelical School Development Incorporation 基督教興學會</v>
          </cell>
        </row>
        <row r="3981">
          <cell r="H3981" t="str">
            <v xml:space="preserve">Evangelical Wesleyan Mission </v>
          </cell>
        </row>
        <row r="3982">
          <cell r="H3982" t="str">
            <v>Evangelical Zion Church 錫安傳道會</v>
          </cell>
        </row>
        <row r="3983">
          <cell r="E3983" t="str">
            <v>EVANGELICAL ZION CHURCH</v>
          </cell>
          <cell r="F3983" t="str">
            <v>錫安傳道會</v>
          </cell>
          <cell r="H3983" t="str">
            <v>Evangelical Zion Church Limited Abundant Life Church 錫安傳道會豐盛堂</v>
          </cell>
        </row>
        <row r="3984">
          <cell r="D3984" t="str">
            <v>http://www.ee3.org.hk</v>
          </cell>
          <cell r="H3984" t="str">
            <v>Evangelism Explosion Iii - Hong Kong 香港三元福音倍進佈道</v>
          </cell>
        </row>
        <row r="3985">
          <cell r="H3985" t="str">
            <v>Evangelistic Bible Study Company 福音研經</v>
          </cell>
        </row>
        <row r="3986">
          <cell r="E3986" t="str">
            <v>HAVEN OF HOPE CHRISTIAN SERVICE</v>
          </cell>
          <cell r="F3986" t="str">
            <v>基督教靈實協會</v>
          </cell>
          <cell r="G3986" t="str">
            <v>/en/donation/search/ngodetails.aspx?ID=106</v>
          </cell>
          <cell r="H3986" t="str">
            <v>Evangelistic Work 福音事工</v>
          </cell>
        </row>
        <row r="3987">
          <cell r="D3987" t="str">
            <v>http://www.ecf.org.hk</v>
          </cell>
          <cell r="H3987" t="str">
            <v>Evangelize China Fellowship 基督教中國佈道會</v>
          </cell>
        </row>
        <row r="3988">
          <cell r="D3988" t="str">
            <v>http://www.ecfbck.edu.hk</v>
          </cell>
          <cell r="E3988" t="str">
            <v>EVANGELIZE CHINA FELLOWSHIP</v>
          </cell>
          <cell r="F3988" t="str">
            <v>基督教中國佈道會</v>
          </cell>
          <cell r="G3988" t="str">
            <v>http://www.ecf.org.hk</v>
          </cell>
          <cell r="H3988" t="str">
            <v>Evangelize China Fellowship Blessings Creativity Kindergarten 基督教中國佈道會恩恩創意幼稚園</v>
          </cell>
        </row>
        <row r="3989">
          <cell r="E3989" t="str">
            <v>EVANGELIZE CHINA FELLOWSHIP HOLY WORD CHURCH</v>
          </cell>
          <cell r="F3989" t="str">
            <v>基督教中國佈道會聖道堂</v>
          </cell>
          <cell r="H3989" t="str">
            <v>Evangelize China Fellowship Carmel Holy Word Church 基督教中國佈道會迦密聖道堂</v>
          </cell>
        </row>
        <row r="3990">
          <cell r="D3990" t="str">
            <v>http://www.cwmsc.hk</v>
          </cell>
          <cell r="H3990" t="str">
            <v>Evangelize China Fellowship Chai Wan Maan Shin Church 基督教中國佈道會柴灣萬善堂</v>
          </cell>
        </row>
        <row r="3991">
          <cell r="E3991" t="str">
            <v>EVANGELIZE CHINA FELLOWSHIP</v>
          </cell>
          <cell r="F3991" t="str">
            <v>基督教中國佈道會</v>
          </cell>
          <cell r="G3991" t="str">
            <v>http://www.ecf.org.hk</v>
          </cell>
          <cell r="H3991" t="str">
            <v>Evangelize China Fellowship Cheung Wah Church 基督教中國佈道會祥華堂</v>
          </cell>
        </row>
        <row r="3992">
          <cell r="H3992" t="str">
            <v>Evangelize China Fellowship Cheung Wah Church 基督教中國佈道會祥華堂</v>
          </cell>
        </row>
        <row r="3993">
          <cell r="E3993" t="str">
            <v>EVANGELIZE CHINA FELLOWSHIP</v>
          </cell>
          <cell r="F3993" t="str">
            <v>基督教中國佈道會</v>
          </cell>
          <cell r="G3993" t="str">
            <v>http://www.ecf.org.hk</v>
          </cell>
          <cell r="H3993" t="str">
            <v>Evangelize China Fellowship Cheung Wah Church Study Room 基督教中國佈道會祥華堂自修中心</v>
          </cell>
        </row>
        <row r="3994">
          <cell r="H3994" t="str">
            <v>Evangelize China Fellowship Grace Church 基督教中國佈道會感恩堂</v>
          </cell>
        </row>
        <row r="3995">
          <cell r="H3995" t="str">
            <v>Evangelize China Fellowship Holy Word Church 基督教中國佈道會聖道堂</v>
          </cell>
        </row>
        <row r="3996">
          <cell r="D3996" t="str">
            <v>http://www.holyword.edu.hk</v>
          </cell>
          <cell r="E3996" t="str">
            <v>EVANGELIZE CHINA FELLOWSHIP</v>
          </cell>
          <cell r="F3996" t="str">
            <v>基督教中國佈道會</v>
          </cell>
          <cell r="G3996" t="str">
            <v>http://www.ecf.org.hk</v>
          </cell>
          <cell r="H3996" t="str">
            <v>Evangelize China Fellowship Holy Word School 基督教中國佈道會聖道學校</v>
          </cell>
        </row>
        <row r="3997">
          <cell r="D3997" t="str">
            <v>http://www.hkcanaan.org</v>
          </cell>
          <cell r="H3997" t="str">
            <v>Evangelize China Fellowship Hong Kong Canaan Church 基督教中國佈道會香港迦南堂</v>
          </cell>
        </row>
        <row r="3998">
          <cell r="H3998" t="str">
            <v>Evangelize China Fellowship Jifu Church 基督教中國佈道會基福堂</v>
          </cell>
        </row>
        <row r="3999">
          <cell r="H3999" t="str">
            <v>Evangelize China Fellowship Kowloon Bay Maan Shin Church 基督教中國佈道會九龍灣萬善堂</v>
          </cell>
        </row>
        <row r="4000">
          <cell r="D4000" t="str">
            <v>http://www.ecfkcc.org.hk</v>
          </cell>
          <cell r="H4000" t="str">
            <v>Evangelize China Fellowship Kowloon Canaan Church 基督教中國佈道會九龍迦南堂</v>
          </cell>
        </row>
        <row r="4001">
          <cell r="H4001" t="str">
            <v>Evangelize China Fellowship Kowloon Maan Shin Church 基督教中國佈道會九龍萬善堂</v>
          </cell>
        </row>
        <row r="4002">
          <cell r="H4002" t="str">
            <v>Evangelize China Fellowship Maan Shin Church 基督教中國佈道會萬善堂</v>
          </cell>
        </row>
        <row r="4003">
          <cell r="H4003" t="str">
            <v>Evangelize China Fellowship Saint Too Canaan College Management Committee 基督教中國佈道會聖道迦南書院校董會</v>
          </cell>
        </row>
        <row r="4004">
          <cell r="H4004" t="str">
            <v>Evangelize China Fellowship Saint Too Institute 基督教中國佈道會聖道教育機構</v>
          </cell>
        </row>
        <row r="4005">
          <cell r="H4005" t="str">
            <v>Evangelize China Fellowship Shamshuipo Canaan Church 基督教中國佈道會深水埔迦南堂</v>
          </cell>
        </row>
        <row r="4006">
          <cell r="H4006" t="str">
            <v>Evangelize China Fellowship Shatin Canaan Church 基督教中國佈道會沙田迦南堂</v>
          </cell>
        </row>
        <row r="4007">
          <cell r="E4007" t="str">
            <v>EVANGELIZE CHINA FELLOWSHIP SHATIN CANAAN CHURCH</v>
          </cell>
          <cell r="F4007" t="str">
            <v>基督教中國佈道會沙田迦南堂</v>
          </cell>
          <cell r="H4007" t="str">
            <v xml:space="preserve">Evangelize China Fellowship Shatin Canaan Church Limited Bradbury Student Development Centre </v>
          </cell>
        </row>
        <row r="4008">
          <cell r="E4008" t="str">
            <v>EVANGELIZE CHINA FELLOWSHIP</v>
          </cell>
          <cell r="F4008" t="str">
            <v>基督教中國佈道會</v>
          </cell>
          <cell r="G4008" t="str">
            <v>http://www.ecf.org.hk</v>
          </cell>
          <cell r="H4008" t="str">
            <v>Evangelize China Fellowship Sheng Tao Press 基督教中國佈道會聖道出版社</v>
          </cell>
        </row>
        <row r="4009">
          <cell r="D4009" t="str">
            <v>http://www.tstcc.org.hk/home.htm</v>
          </cell>
          <cell r="H4009" t="str">
            <v>Evangelize China Fellowship Tsimshatsui Canaan Church 基督教中國佈道會尖沙咀迦南堂</v>
          </cell>
        </row>
        <row r="4010">
          <cell r="H4010" t="str">
            <v>Ever Green Association 綠長青環保協進會</v>
          </cell>
        </row>
        <row r="4011">
          <cell r="D4011" t="str">
            <v>http://www.everconcern.org.hk</v>
          </cell>
          <cell r="H4011" t="str">
            <v>Everbright Concern Action 樂天關懷行動</v>
          </cell>
        </row>
        <row r="4012">
          <cell r="H4012" t="str">
            <v>Everbright International Environmental Protection Charitable Foundation Company 光大國際環保公益基金會</v>
          </cell>
        </row>
        <row r="4013">
          <cell r="H4013" t="str">
            <v>Evergreen Charity Foundation 恒青慈善基金</v>
          </cell>
        </row>
        <row r="4014">
          <cell r="E4014" t="str">
            <v>ST. JAMES SETTLEMENT</v>
          </cell>
          <cell r="F4014" t="str">
            <v>聖雅各福群會</v>
          </cell>
          <cell r="G4014" t="str">
            <v>/en/donation/search/ngodetails.aspx?ID=131</v>
          </cell>
          <cell r="H4014" t="str">
            <v>Evergreen Day Care Centre For The Eldery 柏逸長者日間照顧中心</v>
          </cell>
        </row>
        <row r="4015">
          <cell r="D4015" t="str">
            <v>http://www.evergreenfoundation.org.hk</v>
          </cell>
          <cell r="H4015" t="str">
            <v>Evergreen Foundation 長青慈善基金</v>
          </cell>
        </row>
        <row r="4016">
          <cell r="D4016" t="str">
            <v>http://www.ebc.org.hk</v>
          </cell>
          <cell r="H4016" t="str">
            <v>Evergrow Baptist Church 永興浸信會</v>
          </cell>
        </row>
        <row r="4017">
          <cell r="E4017" t="str">
            <v>CHRISTIAN FAMILY SERVICE CENTRE</v>
          </cell>
          <cell r="F4017" t="str">
            <v>基督教家庭服務中心</v>
          </cell>
          <cell r="G4017" t="str">
            <v>/en/donation/search/ngodetails.aspx?ID=52</v>
          </cell>
          <cell r="H4017" t="str">
            <v>Everjoy-Home Care Service For Persons With Severe Disabilities 悅安心-嚴重殘疾人士家居照顧服務</v>
          </cell>
        </row>
        <row r="4018">
          <cell r="H4018" t="str">
            <v>Everkids Music Arts And Education Development 小樂豆音樂藝術教育發展</v>
          </cell>
        </row>
        <row r="4019">
          <cell r="E4019" t="str">
            <v>CHRISTIAN BLESSED CHARITY CHURCH</v>
          </cell>
          <cell r="F4019" t="str">
            <v>基督教恩祐教會</v>
          </cell>
          <cell r="H4019" t="str">
            <v>Everlasting Chip Ministry University International 永恆事工神學</v>
          </cell>
        </row>
        <row r="4020">
          <cell r="H4020" t="str">
            <v>Everlasting Light Mission 基督教永光會堂</v>
          </cell>
        </row>
        <row r="4021">
          <cell r="H4021" t="str">
            <v>Every Nation Church, Hong Kong, 香港萬民教會</v>
          </cell>
        </row>
        <row r="4022">
          <cell r="H4022" t="str">
            <v xml:space="preserve">Everywhere To Everywhere </v>
          </cell>
        </row>
        <row r="4023">
          <cell r="H4023" t="str">
            <v>Ewam Hk Buddhist Centre 依旺香港佛學中心</v>
          </cell>
        </row>
        <row r="4024">
          <cell r="D4024" t="str">
            <v>http://www.egbc.org.hk</v>
          </cell>
          <cell r="H4024" t="str">
            <v>Exalting Grace Baptist Church 頌恩浸信會</v>
          </cell>
        </row>
        <row r="4025">
          <cell r="H4025" t="str">
            <v>Excel (Extension And Continuing Education For Life) 演藝進修學院</v>
          </cell>
        </row>
        <row r="4026">
          <cell r="D4026" t="str">
            <v>http://excellifehk.com</v>
          </cell>
          <cell r="H4026" t="str">
            <v>Excel Life And Development Services Co., 卓越生命成長服務中心</v>
          </cell>
        </row>
        <row r="4027">
          <cell r="H4027" t="str">
            <v>Excellent Volunteers Association 齊賢社義工協會</v>
          </cell>
        </row>
        <row r="4028">
          <cell r="H4028" t="str">
            <v xml:space="preserve">Executive Pastor Of The Kingdom Of Jesus Christ, The Name Above Every Name, Inc., The </v>
          </cell>
        </row>
        <row r="4029">
          <cell r="E4029" t="str">
            <v>CELEBRATE LIFE BAPTIST CHURCH</v>
          </cell>
          <cell r="F4029" t="str">
            <v>生命頌浸信會</v>
          </cell>
          <cell r="G4029" t="str">
            <v>http://www.clbc.org.hk</v>
          </cell>
          <cell r="H4029" t="str">
            <v xml:space="preserve">Exit Social Service </v>
          </cell>
        </row>
        <row r="4030">
          <cell r="H4030" t="str">
            <v>Exit Social Services Centre 出路社會服務中心</v>
          </cell>
        </row>
        <row r="4031">
          <cell r="H4031" t="str">
            <v xml:space="preserve">Experimenta Foundation </v>
          </cell>
        </row>
        <row r="4032">
          <cell r="D4032" t="str">
            <v>http://www.etdrama.org.hk</v>
          </cell>
          <cell r="H4032" t="str">
            <v>Exploration Theatre 赫墾坊劇團</v>
          </cell>
        </row>
        <row r="4033">
          <cell r="E4033" t="str">
            <v>HONG KONG FEDERATION OF YOUTH GROUPS, THE</v>
          </cell>
          <cell r="F4033" t="str">
            <v>香港青年協會</v>
          </cell>
          <cell r="G4033" t="str">
            <v>http://www.hkfyg.org.hk</v>
          </cell>
          <cell r="H4033" t="str">
            <v>Extended Service For Young Night Drifters 深宵青年服務</v>
          </cell>
        </row>
        <row r="4034">
          <cell r="H4034" t="str">
            <v>Extraordinary Tour Educational Foundation 非常遊學教育基金會</v>
          </cell>
        </row>
        <row r="4035">
          <cell r="H4035" t="str">
            <v>Eye Foundation , The 護眼基金</v>
          </cell>
        </row>
        <row r="4036">
          <cell r="E4036" t="str">
            <v>PROJECT CONCERN HONG KONG</v>
          </cell>
          <cell r="F4036" t="str">
            <v>香港醫藥援助會</v>
          </cell>
          <cell r="G4036" t="str">
            <v>http://www.projectconcern.org.hk</v>
          </cell>
          <cell r="H4036" t="str">
            <v xml:space="preserve">Eye Station (Mobile Eye Station) </v>
          </cell>
        </row>
        <row r="4037">
          <cell r="D4037" t="str">
            <v>http://visionfriendly.org</v>
          </cell>
          <cell r="H4037" t="str">
            <v>Eyeglass Vision Friendly Foundation 一視瞳仁慈善基金</v>
          </cell>
        </row>
        <row r="4038">
          <cell r="H4038" t="str">
            <v xml:space="preserve">F &amp; C Charitable Foundation </v>
          </cell>
        </row>
        <row r="4039">
          <cell r="H4039" t="str">
            <v>F. And D. Foundation 焯衡慈善基金會</v>
          </cell>
        </row>
        <row r="4040">
          <cell r="D4040" t="str">
            <v>http://www.focus.org.hk/</v>
          </cell>
          <cell r="H4040" t="str">
            <v xml:space="preserve">F. O. C. U. S. (Focus On Childrens Understanding In School) </v>
          </cell>
        </row>
        <row r="4041">
          <cell r="E4041" t="str">
            <v>NETWORK J INTERNATIONAL LIMITED</v>
          </cell>
          <cell r="F4041" t="str">
            <v>飛躍網絡國際有限公司</v>
          </cell>
          <cell r="G4041" t="str">
            <v>http://www.networkj.org/</v>
          </cell>
          <cell r="H4041" t="str">
            <v>F.H.L. Family Counseling Centre 信望愛家庭心理諮詢中心</v>
          </cell>
        </row>
        <row r="4042">
          <cell r="H4042" t="str">
            <v>Fa Zang Culture Association 法藏文化協會</v>
          </cell>
        </row>
        <row r="4043">
          <cell r="H4043" t="str">
            <v>Face 2 Face Ministries 面對面事工</v>
          </cell>
        </row>
        <row r="4044">
          <cell r="H4044" t="str">
            <v>Face Saxophone Music Foundation 蜚聲色士風音樂基金會</v>
          </cell>
        </row>
        <row r="4045">
          <cell r="D4045" t="str">
            <v>http://www.hksb.org.hk/en/</v>
          </cell>
          <cell r="E4045" t="str">
            <v>HONG KONG SOCIETY FOR THE BLIND, THE</v>
          </cell>
          <cell r="F4045" t="str">
            <v>香港盲人輔導會</v>
          </cell>
          <cell r="G4045" t="str">
            <v>/en/donation/search/ngodetails.aspx?ID=184</v>
          </cell>
          <cell r="H4045" t="str">
            <v xml:space="preserve">Factory For The Blind </v>
          </cell>
        </row>
        <row r="4046">
          <cell r="D4046" t="str">
            <v>http://www.faiming.org.hk/</v>
          </cell>
          <cell r="E4046" t="str">
            <v>KOWLOON PENTECOSTAL CHURCH, LIMITED</v>
          </cell>
          <cell r="F4046" t="str">
            <v>基督教九龍五旬節會有限公司</v>
          </cell>
          <cell r="G4046" t="str">
            <v>http://www.kpc-main.org.hk/</v>
          </cell>
          <cell r="H4046" t="str">
            <v>Fai Ming Chapel 九龍五旬節會暉明堂</v>
          </cell>
        </row>
        <row r="4047">
          <cell r="H4047" t="str">
            <v>Fai Ying Opera 輝映劇團</v>
          </cell>
        </row>
        <row r="4048">
          <cell r="H4048" t="str">
            <v xml:space="preserve">Fair Education Foundation </v>
          </cell>
        </row>
        <row r="4049">
          <cell r="D4049" t="str">
            <v>http://www.fairtradehk.org</v>
          </cell>
          <cell r="H4049" t="str">
            <v>Fair Trade Hong Kong Foundation 香港公平貿易聯盟</v>
          </cell>
        </row>
        <row r="4050">
          <cell r="D4050" t="str">
            <v>http://www.churchfairview.com</v>
          </cell>
          <cell r="H4050" t="str">
            <v>Fairview Park Alliance Church 宣道會錦繡堂</v>
          </cell>
        </row>
        <row r="4051">
          <cell r="H4051" t="str">
            <v>Faith &amp; Grace Community Service Centre 信恩社區服務中心</v>
          </cell>
        </row>
        <row r="4052">
          <cell r="H4052" t="str">
            <v>Faith &amp; Grace Evangelical Church 基督教會信恩福音堂</v>
          </cell>
        </row>
        <row r="4053">
          <cell r="H4053" t="str">
            <v>Faith And Grace Christian Church 基督教信心恩典教會</v>
          </cell>
        </row>
        <row r="4054">
          <cell r="H4054" t="str">
            <v>Faith And Love Foundation 信愛基金會</v>
          </cell>
        </row>
        <row r="4055">
          <cell r="H4055" t="str">
            <v>Faith Assist Association 真誠助學會</v>
          </cell>
        </row>
        <row r="4056">
          <cell r="E4056" t="str">
            <v>BAPTIST BIBLE FELLOWSHIP (HONG KONG)</v>
          </cell>
          <cell r="F4056" t="str">
            <v>浸禮聖經會</v>
          </cell>
          <cell r="H4056" t="str">
            <v>Faith Baptist Church 信恩浸信會</v>
          </cell>
        </row>
        <row r="4057">
          <cell r="H4057" t="str">
            <v>Faith Baptist Church 信心浸信會</v>
          </cell>
        </row>
        <row r="4058">
          <cell r="E4058" t="str">
            <v>CHRISTIAN LEARNING MINISTRY</v>
          </cell>
          <cell r="F4058" t="str">
            <v>信徒造就協會</v>
          </cell>
          <cell r="H4058" t="str">
            <v>Faith Bible Seminary 信心神學院</v>
          </cell>
        </row>
        <row r="4059">
          <cell r="D4059" t="str">
            <v>http://www.faithchurch.org.hk/index.htm</v>
          </cell>
          <cell r="H4059" t="str">
            <v>Faith Church , The 基督教信心堂</v>
          </cell>
        </row>
        <row r="4060">
          <cell r="H4060" t="str">
            <v>Faith Church Mission For The Glorification Of Christ And His Teachings 弘道耀基會信心堂</v>
          </cell>
        </row>
        <row r="4061">
          <cell r="H4061" t="str">
            <v xml:space="preserve">Faith Comes By Hearing Hong Kong </v>
          </cell>
        </row>
        <row r="4062">
          <cell r="H4062" t="str">
            <v xml:space="preserve">Faith Community Church </v>
          </cell>
        </row>
        <row r="4063">
          <cell r="H4063" t="str">
            <v xml:space="preserve">Faith Evangelical Church Hong Kong </v>
          </cell>
        </row>
        <row r="4064">
          <cell r="D4064" t="str">
            <v>http://www.faithfamilyhk.com</v>
          </cell>
          <cell r="H4064" t="str">
            <v>Faith Family Christian Church 基督教家信教會</v>
          </cell>
        </row>
        <row r="4065">
          <cell r="H4065" t="str">
            <v xml:space="preserve">Faith Fellowship Baptist Church (Hk) </v>
          </cell>
        </row>
        <row r="4066">
          <cell r="H4066" t="str">
            <v>Faith Foundation 信心基金會</v>
          </cell>
        </row>
        <row r="4067">
          <cell r="D4067" t="str">
            <v>http://www.fhcem.com</v>
          </cell>
          <cell r="H4067" t="str">
            <v>Faith Hope Charity Evangelical Mission 信望愛福音會</v>
          </cell>
        </row>
        <row r="4068">
          <cell r="D4068" t="str">
            <v>http://www.fhcem.com</v>
          </cell>
          <cell r="E4068" t="str">
            <v>FAITH HOPE CHARITY EVANGELICAL MISSION</v>
          </cell>
          <cell r="F4068" t="str">
            <v>信望愛福音會</v>
          </cell>
          <cell r="G4068" t="str">
            <v>http://www.fhcem.com</v>
          </cell>
          <cell r="H4068" t="str">
            <v>Faith Hope Charity Evangelical Mission North Point Church 信望愛福音會北角堂</v>
          </cell>
        </row>
        <row r="4069">
          <cell r="E4069" t="str">
            <v>FAITH HOPE CHARITY EVANGELICAL MISSION</v>
          </cell>
          <cell r="F4069" t="str">
            <v>信望愛福音會</v>
          </cell>
          <cell r="G4069" t="str">
            <v>http://www.fhcem.com</v>
          </cell>
          <cell r="H4069" t="str">
            <v>Faith Hope Charity Evangelical Mission Shaukeiwan Church 信望愛福音會筲箕灣堂</v>
          </cell>
        </row>
        <row r="4070">
          <cell r="H4070" t="str">
            <v>Faith Hope Love Baptist Church 信望愛浸信會</v>
          </cell>
        </row>
        <row r="4071">
          <cell r="H4071" t="str">
            <v>Faith Hope Love Charitable Foundation 信望愛慈善基金</v>
          </cell>
        </row>
        <row r="4072">
          <cell r="H4072" t="str">
            <v>Faith Hope Love Truth Christian Church , The 信望愛真道基督教會</v>
          </cell>
        </row>
        <row r="4073">
          <cell r="D4073" t="str">
            <v>http://faithope.elchk.org.hk</v>
          </cell>
          <cell r="E4073" t="str">
            <v>EVANGELICAL LUTHERAN CHURCH OF HONG KONG, THE</v>
          </cell>
          <cell r="F4073" t="str">
            <v>基督教香港信義會</v>
          </cell>
          <cell r="G4073" t="str">
            <v>http://www.elchk.org.hk</v>
          </cell>
          <cell r="H4073" t="str">
            <v>Faith Hope Lutheran Church 基督教香港信義會信望堂</v>
          </cell>
        </row>
        <row r="4074">
          <cell r="H4074" t="str">
            <v>Faith In Action 心燃行動</v>
          </cell>
        </row>
        <row r="4075">
          <cell r="H4075" t="str">
            <v>Faith In Grace Christian Association (Jesus Friend Church) 基督教信恩會恩友堂</v>
          </cell>
        </row>
        <row r="4076">
          <cell r="H4076" t="str">
            <v>Faith In Love Foundation 相信愛基金</v>
          </cell>
        </row>
        <row r="4077">
          <cell r="E4077" t="str">
            <v>EVANGELICAL LUTHERAN CHURCH OF HONG KONG, THE</v>
          </cell>
          <cell r="F4077" t="str">
            <v>基督教香港信義會</v>
          </cell>
          <cell r="G4077" t="str">
            <v>http://www.elchk.org.hk</v>
          </cell>
          <cell r="H4077" t="str">
            <v>Faith Lutheran Church Kindergarten 深信堂幼稚園</v>
          </cell>
        </row>
        <row r="4078">
          <cell r="D4078" t="str">
            <v>http://www.cmacuhk.org.hk</v>
          </cell>
          <cell r="E4078" t="str">
            <v>CHRISTIAN &amp; MISSIONARY ALLIANCE CHURCH UNION HONG KONG LIMITED</v>
          </cell>
          <cell r="F4078" t="str">
            <v>基督教宣道會香港區聯會有限公司</v>
          </cell>
          <cell r="G4078" t="str">
            <v>/en/donation/search/ngodetails.aspx?ID=191</v>
          </cell>
          <cell r="H4078" t="str">
            <v>Faith Memorial Chapel 基督教宣道會忠主堂</v>
          </cell>
        </row>
        <row r="4079">
          <cell r="E4079" t="str">
            <v>METHODIST CHURCH, HONG KONG, THE</v>
          </cell>
          <cell r="F4079" t="str">
            <v>香港基督教循道衛理聯合教會</v>
          </cell>
          <cell r="G4079" t="str">
            <v>http://www.methodist.org.hk</v>
          </cell>
          <cell r="H4079" t="str">
            <v>Faith Methodist Church 循道衛理聯合教會信望堂</v>
          </cell>
        </row>
        <row r="4080">
          <cell r="H4080" t="str">
            <v>Faithful Christian Vocational Training Centre 基督教恒信職業訓練中心</v>
          </cell>
        </row>
        <row r="4081">
          <cell r="H4081" t="str">
            <v xml:space="preserve">Faldo Trust For Tomorrows Champions (Asia) , The </v>
          </cell>
        </row>
        <row r="4082">
          <cell r="H4082" t="str">
            <v xml:space="preserve">Familo Charity Foundation </v>
          </cell>
        </row>
        <row r="4083">
          <cell r="E4083" t="str">
            <v>CHRISTIAN FAMILY SERVICE CENTRE</v>
          </cell>
          <cell r="F4083" t="str">
            <v>基督教家庭服務中心</v>
          </cell>
          <cell r="G4083" t="str">
            <v>/en/donation/search/ngodetails.aspx?ID=52</v>
          </cell>
          <cell r="H4083" t="str">
            <v>Family Aide Service 家庭指導服務</v>
          </cell>
        </row>
        <row r="4084">
          <cell r="E4084" t="str">
            <v>LUTHERAN CHURCH - HONG KONG SYNOD LIMITED, THE</v>
          </cell>
          <cell r="F4084" t="str">
            <v>香港路德會有限公司</v>
          </cell>
          <cell r="G4084" t="str">
            <v>http://www.lutheran.org.hk/tsunami.html</v>
          </cell>
          <cell r="H4084" t="str">
            <v>Family Counselling Centre The Lutheran Church - Hong Kong Synod 香港路德會家庭輔導中心</v>
          </cell>
        </row>
        <row r="4085">
          <cell r="D4085" t="str">
            <v>http://www.familyfoundationhk.com</v>
          </cell>
          <cell r="H4085" t="str">
            <v>Family Development Foundation 家庭發展基金</v>
          </cell>
        </row>
        <row r="4086">
          <cell r="D4086" t="str">
            <v>http://www.feom.org</v>
          </cell>
          <cell r="H4086" t="str">
            <v>Family Education Outreach 家庭教育外展</v>
          </cell>
        </row>
        <row r="4087">
          <cell r="E4087" t="str">
            <v>CHRISTIAN FAMILY SERVICE CENTRE</v>
          </cell>
          <cell r="F4087" t="str">
            <v>基督教家庭服務中心</v>
          </cell>
          <cell r="G4087" t="str">
            <v>/en/donation/search/ngodetails.aspx?ID=52</v>
          </cell>
          <cell r="H4087" t="str">
            <v>Family Energizer (Integrated Family Service) 活力家庭坊(綜合家庭服務)</v>
          </cell>
        </row>
        <row r="4088">
          <cell r="E4088" t="str">
            <v>EAST ASIAN EDUCATIONAL ASSOCIATION</v>
          </cell>
          <cell r="F4088" t="str">
            <v>東亞教育促進會</v>
          </cell>
          <cell r="H4088" t="str">
            <v>Family First Foundation 家庭為本</v>
          </cell>
        </row>
        <row r="4089">
          <cell r="E4089" t="str">
            <v>PROMISED LAND MOVEMENT</v>
          </cell>
          <cell r="F4089" t="str">
            <v>金路發展</v>
          </cell>
          <cell r="H4089" t="str">
            <v>Family Foundations International (Hong Kong) 家磐國際</v>
          </cell>
        </row>
        <row r="4090">
          <cell r="H4090" t="str">
            <v>Family Happiness &amp; Co-Operative Society 香港家庭歡樂互助聯會</v>
          </cell>
        </row>
        <row r="4091">
          <cell r="H4091" t="str">
            <v xml:space="preserve">Family Happiness (Hong Kong) </v>
          </cell>
        </row>
        <row r="4092">
          <cell r="E4092" t="str">
            <v>LADDER MISSION LIMITED</v>
          </cell>
          <cell r="F4092" t="str">
            <v>天梯使團有限公司</v>
          </cell>
          <cell r="G4092" t="str">
            <v>http://www.laddermission.hk/</v>
          </cell>
          <cell r="H4092" t="str">
            <v>Family Journey 家人同行</v>
          </cell>
        </row>
        <row r="4093">
          <cell r="E4093" t="str">
            <v>HONG KONG FEDERATION OF YOUTH GROUPS, THE</v>
          </cell>
          <cell r="F4093" t="str">
            <v>香港青年協會</v>
          </cell>
          <cell r="G4093" t="str">
            <v>http://www.hkfyg.org.hk</v>
          </cell>
          <cell r="H4093" t="str">
            <v>Family Life Education Unit (Eastern/Wanchai District) 家庭生活教育組(東區及灣仔)</v>
          </cell>
        </row>
        <row r="4094">
          <cell r="E4094" t="str">
            <v>HONG KONG FEDERATION OF YOUTH GROUPS, THE</v>
          </cell>
          <cell r="F4094" t="str">
            <v>香港青年協會</v>
          </cell>
          <cell r="G4094" t="str">
            <v>http://www.hkfyg.org.hk</v>
          </cell>
          <cell r="H4094" t="str">
            <v>Family Life Education Unit (Kowloon City District) 家庭生活教育組(九龍城區)</v>
          </cell>
        </row>
        <row r="4095">
          <cell r="E4095" t="str">
            <v>HONG KONG FEDERATION OF YOUTH GROUPS, THE</v>
          </cell>
          <cell r="F4095" t="str">
            <v>香港青年協會</v>
          </cell>
          <cell r="G4095" t="str">
            <v>http://www.hkfyg.org.hk</v>
          </cell>
          <cell r="H4095" t="str">
            <v>Family Life Education Unit (Tai Po/North District) 家庭生活教育組(大埔及北區)</v>
          </cell>
        </row>
        <row r="4096">
          <cell r="E4096" t="str">
            <v>HONG KONG FEDERATION OF YOUTH GROUPS, THE</v>
          </cell>
          <cell r="F4096" t="str">
            <v>香港青年協會</v>
          </cell>
          <cell r="G4096" t="str">
            <v>http://www.hkfyg.org.hk</v>
          </cell>
          <cell r="H4096" t="str">
            <v>Family Life Education Unit (Tsuen Wan/Kwai Tsing District) 家庭生活教育組(荃灣及葵青區)</v>
          </cell>
        </row>
        <row r="4097">
          <cell r="E4097" t="str">
            <v>HONG KONG FEDERATION OF YOUTH GROUPS, THE</v>
          </cell>
          <cell r="F4097" t="str">
            <v>香港青年協會</v>
          </cell>
          <cell r="G4097" t="str">
            <v>http://www.hkfyg.org.hk</v>
          </cell>
          <cell r="H4097" t="str">
            <v>Family Life Education Unit (Yuen Long District) 家庭生活教育組(元朗區)</v>
          </cell>
        </row>
        <row r="4098">
          <cell r="H4098" t="str">
            <v>Family Network Development Centre Company 家庭網絡發展中心</v>
          </cell>
        </row>
        <row r="4099">
          <cell r="E4099" t="str">
            <v>NEW LIFE PSYCHIATRIC REHABILITATION ASSOCIATION</v>
          </cell>
          <cell r="F4099" t="str">
            <v>新生精神康復會</v>
          </cell>
          <cell r="G4099" t="str">
            <v>/en/donation/search/ngodetails.aspx?ID=223</v>
          </cell>
          <cell r="H4099" t="str">
            <v>Family Support Service 家屬支援服務</v>
          </cell>
        </row>
        <row r="4100">
          <cell r="D4100" t="str">
            <v>http://www.familyvalue.org.hk</v>
          </cell>
          <cell r="H4100" t="str">
            <v>Family Value Foundation Of Hong Kong 維護家庭基金</v>
          </cell>
        </row>
        <row r="4101">
          <cell r="D4101" t="str">
            <v>http://www.ywca.org.hk/</v>
          </cell>
          <cell r="E4101" t="str">
            <v>HONG KONG YOUNG WOMENS CHRISTIAN ASSOCIATION</v>
          </cell>
          <cell r="F4101" t="str">
            <v>香港基督教女青年會</v>
          </cell>
          <cell r="G4101" t="str">
            <v>http://ywca.org.hk</v>
          </cell>
          <cell r="H4101" t="str">
            <v>Family Wellness Centre 家庭健康促進中心</v>
          </cell>
        </row>
        <row r="4102">
          <cell r="H4102" t="str">
            <v>Familyone (Hong Kong) 香港家庭營建</v>
          </cell>
        </row>
        <row r="4103">
          <cell r="H4103" t="str">
            <v xml:space="preserve">Fan Family Charitable Trust, The </v>
          </cell>
        </row>
        <row r="4104">
          <cell r="H4104" t="str">
            <v>Fan Hing Christian Association 中華基督教奮興會</v>
          </cell>
        </row>
        <row r="4105">
          <cell r="D4105" t="str">
            <v>http://www.aogkg.edu.hk</v>
          </cell>
          <cell r="E4105" t="str">
            <v>FANLING ASSEMBLY OF GOD CHURCH, LIMITED</v>
          </cell>
          <cell r="F4105" t="str">
            <v>基督教粉嶺神召會有限公司</v>
          </cell>
          <cell r="G4105" t="str">
            <v>http://www.aog.org.hk</v>
          </cell>
          <cell r="H4105" t="str">
            <v>Fanling Assemblies Of God Kindergarten, The 粉嶺神召會幼稚園</v>
          </cell>
        </row>
        <row r="4106">
          <cell r="D4106" t="str">
            <v>http://www.aog.org.hk</v>
          </cell>
          <cell r="E4106" t="str">
            <v>FANLING ASSEMBLY OF GOD CHURCH, LIMITED</v>
          </cell>
          <cell r="F4106" t="str">
            <v>基督教粉嶺神召會有限公司</v>
          </cell>
          <cell r="G4106" t="str">
            <v>http://www.aog.org.hk</v>
          </cell>
          <cell r="H4106" t="str">
            <v>Fanling Assembly Of God Church, 基督教粉嶺神召會</v>
          </cell>
        </row>
        <row r="4107">
          <cell r="E4107" t="str">
            <v>FANLING ASSEMBLY OF GOD CHURCH, LIMITED</v>
          </cell>
          <cell r="F4107" t="str">
            <v>基督教粉嶺神召會有限公司</v>
          </cell>
          <cell r="G4107" t="str">
            <v>http://www.aog.org.hk</v>
          </cell>
          <cell r="H4107" t="str">
            <v>Fanling Assembly Of God Church (Shatin) 基督教粉嶺神召會(沙田聚會處)</v>
          </cell>
        </row>
        <row r="4108">
          <cell r="E4108" t="str">
            <v>FANLING ASSEMBLY OF GOD CHURCH, LIMITED</v>
          </cell>
          <cell r="F4108" t="str">
            <v>基督教粉嶺神召會有限公司</v>
          </cell>
          <cell r="G4108" t="str">
            <v>http://www.aog.org.hk</v>
          </cell>
          <cell r="H4108" t="str">
            <v>Fanling Assembly Of God Church Family Services Centre 基督教粉嶺神召會家庭服務中心</v>
          </cell>
        </row>
        <row r="4109">
          <cell r="E4109" t="str">
            <v>FANLING ASSEMBLY OF GOD CHURCH, LIMITED</v>
          </cell>
          <cell r="F4109" t="str">
            <v>基督教粉嶺神召會有限公司</v>
          </cell>
          <cell r="G4109" t="str">
            <v>http://www.aog.org.hk</v>
          </cell>
          <cell r="H4109" t="str">
            <v>Fanling Assembly Of God Church Grace Light Child Care Centre 基督教粉嶺神召會恩光幼兒園</v>
          </cell>
        </row>
        <row r="4110">
          <cell r="D4110" t="str">
            <v>http://www.gracelight.edu.hk</v>
          </cell>
          <cell r="E4110" t="str">
            <v>FANLING ASSEMBLY OF GOD CHURCH, LIMITED</v>
          </cell>
          <cell r="F4110" t="str">
            <v>基督教粉嶺神召會有限公司</v>
          </cell>
          <cell r="G4110" t="str">
            <v>http://www.aog.org.hk</v>
          </cell>
          <cell r="H4110" t="str">
            <v>Fanling Assembly Of God Church Gracelight Kindergarten 基督教粉嶺神召會恩光幼稚園</v>
          </cell>
        </row>
        <row r="4111">
          <cell r="D4111" t="str">
            <v>http://www.fagps.edu.hk</v>
          </cell>
          <cell r="E4111" t="str">
            <v>IMC OF FANLING ASSEMBLY OF GOD CHURCH PRIMARY SCHOOL, THE</v>
          </cell>
          <cell r="F4111" t="str">
            <v>基督教粉嶺神召會小學法團校董會</v>
          </cell>
          <cell r="G4111" t="str">
            <v>http://www.fagps.edu.hk</v>
          </cell>
          <cell r="H4111" t="str">
            <v>Fanling Assembly Of God Church Primary School 基督教粉嶺神召會小學</v>
          </cell>
        </row>
        <row r="4112">
          <cell r="D4112" t="str">
            <v>http://www.faogssd.org</v>
          </cell>
          <cell r="E4112" t="str">
            <v>FANLING ASSEMBLY OF GOD CHURCH, LIMITED</v>
          </cell>
          <cell r="F4112" t="str">
            <v>基督教粉嶺神召會有限公司</v>
          </cell>
          <cell r="G4112" t="str">
            <v>http://www.aog.org.hk</v>
          </cell>
          <cell r="H4112" t="str">
            <v>Fanling Assembly Of God Church Social Services Department 基督教粉嶺神召會社區服務部</v>
          </cell>
        </row>
        <row r="4113">
          <cell r="D4113" t="str">
            <v>http://www.aog.org.hk</v>
          </cell>
          <cell r="H4113" t="str">
            <v>Fanling Assembly Of God Church, 基督教粉嶺神召會</v>
          </cell>
        </row>
        <row r="4114">
          <cell r="E4114" t="str">
            <v>FANLING BAPTIST CHURCH</v>
          </cell>
          <cell r="F4114" t="str">
            <v>粉嶺浸信會</v>
          </cell>
          <cell r="H4114" t="str">
            <v>Fanling Baptist Church 粉嶺浸信會</v>
          </cell>
        </row>
        <row r="4115">
          <cell r="H4115" t="str">
            <v>Fanling Baptist Church 粉嶺浸信會</v>
          </cell>
        </row>
        <row r="4116">
          <cell r="E4116" t="str">
            <v>FANLING BAPTIST CHURCH</v>
          </cell>
          <cell r="F4116" t="str">
            <v>粉嶺浸信會</v>
          </cell>
          <cell r="H4116" t="str">
            <v>Fanling Baptist Church Lui Ming Choi Kindergarten 粉嶺浸信會呂明才幼稚園</v>
          </cell>
        </row>
        <row r="4117">
          <cell r="H4117" t="str">
            <v>Fanling Chiu Kiu Yulan Shing Wui Association 粉嶺潮僑盂蘭勝會</v>
          </cell>
        </row>
        <row r="4118">
          <cell r="H4118" t="str">
            <v>Fanling Christian Grace Filling Church 粉嶺基督教恩臨堂</v>
          </cell>
        </row>
        <row r="4119">
          <cell r="D4119" t="str">
            <v>http://www.ktcfc.com/</v>
          </cell>
          <cell r="E4119" t="str">
            <v>KOWLOON TONG CHURCH OF THE CHINESE CHRISTIAN AND MISSIONARY ALLIANCE, THE</v>
          </cell>
          <cell r="F4119" t="str">
            <v>香港九龍塘基督教中華宣道會</v>
          </cell>
          <cell r="G4119" t="str">
            <v>http://www.ktac.org</v>
          </cell>
          <cell r="H4119" t="str">
            <v>Fanling Church 宣道會粉嶺堂</v>
          </cell>
        </row>
        <row r="4120">
          <cell r="E4120" t="str">
            <v>TSUNG TSIN MISSION OF HONG KONG</v>
          </cell>
          <cell r="F4120" t="str">
            <v>基督教香港崇真會</v>
          </cell>
          <cell r="G4120" t="str">
            <v>http://www.ttm.org.hk/</v>
          </cell>
          <cell r="H4120" t="str">
            <v>Fanling Kau Yan College 粉嶺救恩書院</v>
          </cell>
        </row>
        <row r="4121">
          <cell r="D4121" t="str">
            <v>http://www.flss.edu.hk</v>
          </cell>
          <cell r="E4121" t="str">
            <v>EVANGELICAL LUTHERAN CHURCH OF HONG KONG, THE</v>
          </cell>
          <cell r="F4121" t="str">
            <v>基督教香港信義會</v>
          </cell>
          <cell r="G4121" t="str">
            <v>http://www.elchk.org.hk</v>
          </cell>
          <cell r="H4121" t="str">
            <v>Fanling Lutheran Secondary School 基督教香港信義會心誠中學</v>
          </cell>
        </row>
        <row r="4122">
          <cell r="H4122" t="str">
            <v>Fanling Public School (School Board Of Directors) 粉嶺公立學校(校董會)</v>
          </cell>
        </row>
        <row r="4123">
          <cell r="D4123" t="str">
            <v>http://www.frcss.edu.hk</v>
          </cell>
          <cell r="E4123" t="str">
            <v>CHINESE RHENISH CHURCH HONG KONG SYNOD, THE</v>
          </cell>
          <cell r="F4123" t="str">
            <v>中華基督教禮賢會香港區會</v>
          </cell>
          <cell r="G4123" t="str">
            <v>/en/donation/search/ngodetails.aspx?ID=62</v>
          </cell>
          <cell r="H4123" t="str">
            <v>Fanling Rhenish Church Secondary School 粉嶺禮賢會中學</v>
          </cell>
        </row>
        <row r="4124">
          <cell r="H4124" t="str">
            <v>Fans Arts Association 影友文化藝術協會</v>
          </cell>
        </row>
        <row r="4125">
          <cell r="H4125" t="str">
            <v>Fans Of Dance Club 舞之集</v>
          </cell>
        </row>
        <row r="4126">
          <cell r="E4126" t="str">
            <v>FANS OF DANCE CLUB</v>
          </cell>
          <cell r="F4126" t="str">
            <v>舞之集</v>
          </cell>
          <cell r="H4126" t="str">
            <v>Fans Of Dance Club Branch Of Hong Kong East 舞之集港島東區分會</v>
          </cell>
        </row>
        <row r="4127">
          <cell r="E4127" t="str">
            <v>FANS OF DANCE CLUB</v>
          </cell>
          <cell r="F4127" t="str">
            <v>舞之集</v>
          </cell>
          <cell r="H4127" t="str">
            <v>Fans Of Dance Club Branch Of Kwai Tsing 舞之集葵青分會</v>
          </cell>
        </row>
        <row r="4128">
          <cell r="E4128" t="str">
            <v>FANS OF DANCE CLUB</v>
          </cell>
          <cell r="F4128" t="str">
            <v>舞之集</v>
          </cell>
          <cell r="H4128" t="str">
            <v>Fans Of Dance Club Branch Of Kwun Tong 舞之集觀塘分會</v>
          </cell>
        </row>
        <row r="4129">
          <cell r="E4129" t="str">
            <v>FANS OF DANCE CLUB</v>
          </cell>
          <cell r="F4129" t="str">
            <v>舞之集</v>
          </cell>
          <cell r="H4129" t="str">
            <v>Fans Of Dance Club Branch Of Sai Wan 舞之集西環分會</v>
          </cell>
        </row>
        <row r="4130">
          <cell r="E4130" t="str">
            <v>FANS OF DANCE CLUB</v>
          </cell>
          <cell r="F4130" t="str">
            <v>舞之集</v>
          </cell>
          <cell r="H4130" t="str">
            <v>Fans Of Dance Club Branch Of Sha Tin 舞之集沙田分會</v>
          </cell>
        </row>
        <row r="4131">
          <cell r="E4131" t="str">
            <v>FANS OF DANCE CLUB</v>
          </cell>
          <cell r="F4131" t="str">
            <v>舞之集</v>
          </cell>
          <cell r="H4131" t="str">
            <v>Fans Of Dance Club Branch Of Sham Shui Po 舞之集深水埗分會</v>
          </cell>
        </row>
        <row r="4132">
          <cell r="E4132" t="str">
            <v>FANS OF DANCE CLUB</v>
          </cell>
          <cell r="F4132" t="str">
            <v>舞之集</v>
          </cell>
          <cell r="H4132" t="str">
            <v>Fans Of Dance Club Branch Of Tin Shui Wai 舞之集天水圍分會</v>
          </cell>
        </row>
        <row r="4133">
          <cell r="E4133" t="str">
            <v>FANS OF DANCE CLUB</v>
          </cell>
          <cell r="F4133" t="str">
            <v>舞之集</v>
          </cell>
          <cell r="H4133" t="str">
            <v>Fans Of Dance Club Branch Of Tsuen Wan 舞之集荃灣分會</v>
          </cell>
        </row>
        <row r="4134">
          <cell r="E4134" t="str">
            <v>FANS OF DANCE CLUB</v>
          </cell>
          <cell r="F4134" t="str">
            <v>舞之集</v>
          </cell>
          <cell r="H4134" t="str">
            <v>Fans Of Dance Club Branch Of Wong Tai Sin 舞之集黃大仙分會</v>
          </cell>
        </row>
        <row r="4135">
          <cell r="H4135" t="str">
            <v>Fantastic Cantonese Opera 隨緣聚</v>
          </cell>
        </row>
        <row r="4136">
          <cell r="H4136" t="str">
            <v>Fanzhi Foundation For Art And Education , The 梵志藝術與教育基金會</v>
          </cell>
        </row>
        <row r="4137">
          <cell r="E4137" t="str">
            <v>FANLING ASSEMBLY OF GOD CHURCH, LIMITED</v>
          </cell>
          <cell r="F4137" t="str">
            <v>基督教粉嶺神召會有限公司</v>
          </cell>
          <cell r="G4137" t="str">
            <v>http://www.aog.org.hk</v>
          </cell>
          <cell r="H4137" t="str">
            <v>Faog Philos Community Centre 基督教粉嶺神召會關愛社區中心</v>
          </cell>
        </row>
        <row r="4138">
          <cell r="D4138" t="str">
            <v>http://www.febchk.org</v>
          </cell>
          <cell r="H4138" t="str">
            <v>Far East Broadcasting Company, 遠東廣播</v>
          </cell>
        </row>
        <row r="4139">
          <cell r="H4139" t="str">
            <v xml:space="preserve">Far East Development Foundation </v>
          </cell>
        </row>
        <row r="4140">
          <cell r="H4140" t="str">
            <v xml:space="preserve">Far East Masonic Association For Charity, The </v>
          </cell>
        </row>
        <row r="4141">
          <cell r="D4141" t="str">
            <v>http://elderly-ministry.org/activities/farm.htm</v>
          </cell>
          <cell r="E4141" t="str">
            <v>HONG KONG YOUNG WOMENS CHRISTIAN ASSOCIATION</v>
          </cell>
          <cell r="F4141" t="str">
            <v>香港基督教女青年會</v>
          </cell>
          <cell r="G4141" t="str">
            <v>http://ywca.org.hk</v>
          </cell>
          <cell r="H4141" t="str">
            <v>Farm For Healthy Ageing, The 健康長者農場</v>
          </cell>
        </row>
        <row r="4142">
          <cell r="E4142" t="str">
            <v>NEW LIFE PSYCHIATRIC REHABILITATION ASSOCIATION</v>
          </cell>
          <cell r="F4142" t="str">
            <v>新生精神康復會</v>
          </cell>
          <cell r="G4142" t="str">
            <v>/en/donation/search/ngodetails.aspx?ID=223</v>
          </cell>
          <cell r="H4142" t="str">
            <v>Farmfresh330 農社330</v>
          </cell>
        </row>
        <row r="4143">
          <cell r="H4143" t="str">
            <v>Farmket 元朗農墟</v>
          </cell>
        </row>
        <row r="4144">
          <cell r="H4144" t="str">
            <v>Fat Cheung Yuen Charitable Buddhist Society 發祥苑佛社慈善</v>
          </cell>
        </row>
        <row r="4145">
          <cell r="H4145" t="str">
            <v>Fat Jong Temple , The 法藏寺</v>
          </cell>
        </row>
        <row r="4146">
          <cell r="H4146" t="str">
            <v>Fat Kwong Buddhist Monastery 佛光寺</v>
          </cell>
        </row>
        <row r="4147">
          <cell r="H4147" t="str">
            <v>Fat Yu Ching Seh International 法雨精舍國際</v>
          </cell>
        </row>
        <row r="4148">
          <cell r="H4148" t="str">
            <v>Fat Yuen Temple 法源寺</v>
          </cell>
        </row>
        <row r="4149">
          <cell r="D4149" t="str">
            <v>http://www.fcms.edu.hk/</v>
          </cell>
          <cell r="E4149" t="str">
            <v>CATHOLIC DIOCESE OF HONG KONG (Alias: Bishop of The Roman Catholic Church in Hong Kong, Inc., Catholic Mission)</v>
          </cell>
          <cell r="F4149" t="str">
            <v>天主教香港教區</v>
          </cell>
          <cell r="G4149" t="str">
            <v>http://catholic.org.hk/v2/b5/index.html</v>
          </cell>
          <cell r="H4149" t="str">
            <v>Father Cucchiara Memorial School 郭怡雅神父紀念學校</v>
          </cell>
        </row>
        <row r="4150">
          <cell r="H4150" t="str">
            <v>Father Trube Memorial Foundation 涂挽靈神父紀念基金</v>
          </cell>
        </row>
        <row r="4151">
          <cell r="E4151" t="str">
            <v>CATHOLIC DIOCESE OF HONG KONG (Alias: Bishop of The Roman Catholic Church in Hong Kong, Inc., Catholic Mission)</v>
          </cell>
          <cell r="F4151" t="str">
            <v>天主教香港教區</v>
          </cell>
          <cell r="G4151" t="str">
            <v>http://catholic.org.hk/v2/b5/index.html</v>
          </cell>
          <cell r="H4151" t="str">
            <v>Fatima House, Bishop Ford Centre 花地瑪靜院</v>
          </cell>
        </row>
        <row r="4152">
          <cell r="H4152" t="str">
            <v>Fayun Buddhist Dharma Society 法雲禪修學佛會</v>
          </cell>
        </row>
        <row r="4153">
          <cell r="D4153" t="str">
            <v>http://webb-site.com/dbpub/orgdata.asp?p=617055</v>
          </cell>
          <cell r="H4153" t="str">
            <v>Federation For Self-Financing Tertiary Education 自資高等教育聯盟</v>
          </cell>
        </row>
        <row r="4154">
          <cell r="H4154" t="str">
            <v>Federation Of Hong Kong Chiu Chow Community Organizations Charity Funds 香港潮屬社團總會慈善基金</v>
          </cell>
        </row>
        <row r="4155">
          <cell r="H4155" t="str">
            <v>Federation Of Hong Kong Guangdong Community Organisations Charitable Foundation 香港廣東社團總會慈善基金</v>
          </cell>
        </row>
        <row r="4156">
          <cell r="H4156" t="str">
            <v>Federation Of Hong Kong Watch Trades And Industries Charitable Trust, The 香港鐘表業總會慈善基金</v>
          </cell>
        </row>
        <row r="4157">
          <cell r="H4157" t="str">
            <v>Federation Of Hong Kong Youth Ballet, The 香港青年芭蕾舞總會</v>
          </cell>
        </row>
        <row r="4158">
          <cell r="H4158" t="str">
            <v>Federation Of Incorporated Management Committees Of Hong Kong Schools , The 香港法團校董會聯會</v>
          </cell>
        </row>
        <row r="4159">
          <cell r="H4159" t="str">
            <v>Federation Of New Territories Youth Foundation , The 新界青聯發展基金會</v>
          </cell>
        </row>
        <row r="4160">
          <cell r="H4160" t="str">
            <v>Federation Of Parent Teacher Associations In Kwun Tong District 觀塘區家長教師會聯會</v>
          </cell>
        </row>
        <row r="4161">
          <cell r="D4161" t="str">
            <v>http://www.hkedcity.net/iworld/index.phtml?iworld_id=265</v>
          </cell>
          <cell r="H4161" t="str">
            <v>Federation Of Parent Teacher Associations Of Islands District 離島區家長教師會聯會</v>
          </cell>
        </row>
        <row r="4162">
          <cell r="H4162" t="str">
            <v>Federation Of Parent-Teacher Association Kowloon City District 九龍城區家長教師會聯會</v>
          </cell>
        </row>
        <row r="4163">
          <cell r="H4163" t="str">
            <v>Federation Of Parent-Teacher Associations (Kwai Tsing District) 葵青區家長教師會聯會</v>
          </cell>
        </row>
        <row r="4164">
          <cell r="H4164" t="str">
            <v>Federation Of Parent-Teacher Associations Of Yuen Long District 元朗區家長教師會聯會</v>
          </cell>
        </row>
        <row r="4165">
          <cell r="H4165" t="str">
            <v>Federation Of Parent-Teacher Associations Sham Shui Po District 深水埗區家長教師會聯會</v>
          </cell>
        </row>
        <row r="4166">
          <cell r="D4166" t="str">
            <v>http://www.hkedcity.net/iworld/index.phtml?iworld_id=90</v>
          </cell>
          <cell r="H4166" t="str">
            <v>Federation Of Parent-Teacher Associations Wongtaisin District 黃大仙區家長教師會聯會</v>
          </cell>
        </row>
        <row r="4167">
          <cell r="D4167" t="str">
            <v>http://www.hkccc.org.hk/</v>
          </cell>
          <cell r="H4167" t="str">
            <v>Federation Of The Hong Kong Chinese Church Of Christ , The 香港華人基督會聯會</v>
          </cell>
        </row>
        <row r="4168">
          <cell r="H4168" t="str">
            <v>Federation Of Tsuen Wan District Sports And Recreation Association ,The 荃灣區體育康樂聯會</v>
          </cell>
        </row>
        <row r="4169">
          <cell r="H4169" t="str">
            <v xml:space="preserve">Feed Asia </v>
          </cell>
        </row>
        <row r="4170">
          <cell r="H4170" t="str">
            <v xml:space="preserve">Feed The Hungry </v>
          </cell>
        </row>
        <row r="4171">
          <cell r="H4171" t="str">
            <v>Feeding Hong Kong 樂餉社</v>
          </cell>
        </row>
        <row r="4172">
          <cell r="E4172" t="str">
            <v>HANG TAK BUDDHIST HALL ASSOCIATION</v>
          </cell>
          <cell r="F4172" t="str">
            <v>行德佛堂</v>
          </cell>
          <cell r="H4172" t="str">
            <v>Fei Ha Ching Shea (Kowloon Tong) 飛霞精舍(九龍塘)</v>
          </cell>
        </row>
        <row r="4173">
          <cell r="E4173" t="str">
            <v>FEI NGAN TUNG BUDDHISM AND TAOISM SOCIETY</v>
          </cell>
          <cell r="F4173" t="str">
            <v>飛雁洞佛道社</v>
          </cell>
          <cell r="H4173" t="str">
            <v>Fei Ngan Charity Fund 飛雁慈善敬老基金會</v>
          </cell>
        </row>
        <row r="4174">
          <cell r="E4174" t="str">
            <v>FEI NGAN TUNG BUDDHISM AND TAOISM SOCIETY</v>
          </cell>
          <cell r="F4174" t="str">
            <v>飛雁洞佛道社</v>
          </cell>
          <cell r="H4174" t="str">
            <v>Fei Ngan Kindergarten 飛雁幼稚園</v>
          </cell>
        </row>
        <row r="4175">
          <cell r="E4175" t="str">
            <v>HONG KONG TAOIST ASSOCIATION, THE</v>
          </cell>
          <cell r="F4175" t="str">
            <v>香港道教聯合會</v>
          </cell>
          <cell r="G4175" t="str">
            <v>http://www.hktaoist.org.hk</v>
          </cell>
          <cell r="H4175" t="str">
            <v>Fei Ngan Kindergarten 香港道教聯合會飛雁幼稚園</v>
          </cell>
        </row>
        <row r="4176">
          <cell r="E4176" t="str">
            <v>FEI NGAN TUNG BUDDHISM AND TAOISM SOCIETY</v>
          </cell>
          <cell r="F4176" t="str">
            <v>飛雁洞佛道社</v>
          </cell>
          <cell r="H4176" t="str">
            <v>Fei Ngan Nursery 飛雁幼兒中心</v>
          </cell>
        </row>
        <row r="4177">
          <cell r="H4177" t="str">
            <v>Fei Ngan Tung Buddhism And Taoism Society 飛雁洞佛道社</v>
          </cell>
        </row>
        <row r="4178">
          <cell r="H4178" t="str">
            <v>Fei Yi Ming Journalism Foundation 費彝民新聞基金會</v>
          </cell>
        </row>
        <row r="4179">
          <cell r="H4179" t="str">
            <v>Felicity Nursery Education Centre 培幼教育事業</v>
          </cell>
        </row>
        <row r="4180">
          <cell r="E4180" t="str">
            <v>HONG KONG FEDERATION OF YOUTH GROUPS, THE</v>
          </cell>
          <cell r="F4180" t="str">
            <v>香港青年協會</v>
          </cell>
          <cell r="G4180" t="str">
            <v>http://www.hkfyg.org.hk</v>
          </cell>
          <cell r="H4180" t="str">
            <v>Felix Wong Youth S.P.O.T. 黃寬洋青年空間</v>
          </cell>
        </row>
        <row r="4181">
          <cell r="H4181" t="str">
            <v>Fellow Villagers Of Ping Zaou, Nam Hoi Fraternity, Hong Kong , The 香港南海平洲同鄉聯誼會</v>
          </cell>
        </row>
        <row r="4182">
          <cell r="D4182" t="str">
            <v>http://www.almega.com.hk/acms/?site=focsa</v>
          </cell>
          <cell r="H4182" t="str">
            <v>Fellowship Of Church Secretaries Association 幹事團契協會</v>
          </cell>
        </row>
        <row r="4183">
          <cell r="D4183" t="str">
            <v>http://www.wenzi.fes.org.hk/?PID=_HOME</v>
          </cell>
          <cell r="H4183" t="str">
            <v>Fellowship Of Evangelical Students (Hong Kong) 香港基督徒學生福音團契</v>
          </cell>
        </row>
        <row r="4184">
          <cell r="H4184" t="str">
            <v>Fellowship Of Joyful Giving 感恩團契</v>
          </cell>
        </row>
        <row r="4185">
          <cell r="H4185" t="str">
            <v>Fellowship Of The Shepherds Sheep 基督教綿羊會</v>
          </cell>
        </row>
        <row r="4186">
          <cell r="H4186" t="str">
            <v>Festival Organizing Association 節日統籌協會</v>
          </cell>
        </row>
        <row r="4187">
          <cell r="E4187" t="str">
            <v>FULL GOSPEL BUSINESS MENS FELLOWSHIP INTERNATIONAL (HONG KONG) LIMITED</v>
          </cell>
          <cell r="F4187" t="str">
            <v>香港國際全備福音商人團契有限公司</v>
          </cell>
          <cell r="G4187" t="str">
            <v>http://www.fgb.com.hk</v>
          </cell>
          <cell r="H4187" t="str">
            <v xml:space="preserve">Fgbmfi (Hk) </v>
          </cell>
        </row>
        <row r="4188">
          <cell r="D4188" t="str">
            <v>http://www.fhl-aec.org.hk</v>
          </cell>
          <cell r="H4188" t="str">
            <v>Fhl Adventure Education Centre, 信望愛歷奇匡導中心</v>
          </cell>
        </row>
        <row r="4189">
          <cell r="H4189" t="str">
            <v>Field-Being Philosophy Foundation , The 場有哲學基金</v>
          </cell>
        </row>
        <row r="4190">
          <cell r="H4190" t="str">
            <v>Fifty-Seven Cents Education Foundation 五角七分教育基金會</v>
          </cell>
        </row>
        <row r="4191">
          <cell r="H4191" t="str">
            <v>Figure China Education Exchange Association 費格中國教育交流協會</v>
          </cell>
        </row>
        <row r="4192">
          <cell r="E4192" t="str">
            <v>HONG KONG - MACAO CONFERENCE OF SEVENTH-DAY ADVENTISTS</v>
          </cell>
          <cell r="F4192" t="str">
            <v>基督復臨安息日會港澳區會</v>
          </cell>
          <cell r="G4192" t="str">
            <v>http://www.hkmcadventist.org</v>
          </cell>
          <cell r="H4192" t="str">
            <v>Filipino Church Of Seventh-Day Adventists 基督復臨安息日會菲僑教會</v>
          </cell>
        </row>
        <row r="4193">
          <cell r="E4193" t="str">
            <v>EVANGELICAL LUTHERAN CHURCH OF HONG KONG, THE</v>
          </cell>
          <cell r="F4193" t="str">
            <v>基督教香港信義會</v>
          </cell>
          <cell r="G4193" t="str">
            <v>http://www.elchk.org.hk</v>
          </cell>
          <cell r="H4193" t="str">
            <v>Filipino Fellowship Of The Elchk 基督教香港信義會菲律賓人團契</v>
          </cell>
        </row>
        <row r="4194">
          <cell r="H4194" t="str">
            <v xml:space="preserve">Filipino Ministerial Fellowship International </v>
          </cell>
        </row>
        <row r="4195">
          <cell r="H4195" t="str">
            <v xml:space="preserve">Filmaid Asia </v>
          </cell>
        </row>
        <row r="4196">
          <cell r="E4196" t="str">
            <v>CHURCH BODY OF THE HONG KONG SHENG KUNG HUI</v>
          </cell>
          <cell r="F4196" t="str">
            <v>香港聖公會管業委員會</v>
          </cell>
          <cell r="H4196" t="str">
            <v>Finance Committee, The 財政委員會</v>
          </cell>
        </row>
        <row r="4197">
          <cell r="H4197" t="str">
            <v>Financial Dispute Resolution Centre 金融糾紛調解中心</v>
          </cell>
        </row>
        <row r="4198">
          <cell r="H4198" t="str">
            <v xml:space="preserve">Financial Markets Charitable Foundation, The </v>
          </cell>
        </row>
        <row r="4199">
          <cell r="E4199" t="str">
            <v>FRIENDS OF RADIO 4 SOCIETY</v>
          </cell>
          <cell r="F4199" t="str">
            <v>第四台之友協會</v>
          </cell>
          <cell r="H4199" t="str">
            <v>Fine Music 美樂集</v>
          </cell>
        </row>
        <row r="4200">
          <cell r="D4200" t="str">
            <v>http://www.lingoi.org</v>
          </cell>
          <cell r="E4200" t="str">
            <v>FINNISH EVANGELICAL LUTHERAN MISSION, THE</v>
          </cell>
          <cell r="F4200" t="str">
            <v>基督教信義會芬蘭差會</v>
          </cell>
          <cell r="G4200" t="str">
            <v>http://www.lingoi.org</v>
          </cell>
          <cell r="H4200" t="str">
            <v>Finish Evangelical Lutheran Mission Ling Oi Centre 基督教信義會芬蘭差會靈愛中心</v>
          </cell>
        </row>
        <row r="4201">
          <cell r="D4201" t="str">
            <v>http://www.lingoi.org</v>
          </cell>
          <cell r="H4201" t="str">
            <v>Finnish Evangelical Lutheran Mission, The 基督教信義會芬蘭差會</v>
          </cell>
        </row>
        <row r="4202">
          <cell r="H4202" t="str">
            <v>Fire Organization 火</v>
          </cell>
        </row>
        <row r="4203">
          <cell r="H4203" t="str">
            <v xml:space="preserve">Fire Services Department Welfare Fund </v>
          </cell>
        </row>
        <row r="4204">
          <cell r="H4204" t="str">
            <v>Fireflies (Education) Project 螢光(助學)計劃</v>
          </cell>
        </row>
        <row r="4205">
          <cell r="H4205" t="str">
            <v>Firefly Conservation Foundation 螢火蟲保育基金會</v>
          </cell>
        </row>
        <row r="4206">
          <cell r="E4206" t="str">
            <v>FIRST ASSEMBLY OF GOD CHURCH</v>
          </cell>
          <cell r="F4206" t="str">
            <v>神召會禮拜堂</v>
          </cell>
          <cell r="G4206" t="str">
            <v>http://www.faog.org.hk</v>
          </cell>
          <cell r="H4206" t="str">
            <v xml:space="preserve">First Asembly Of God Church Tuen Mun Yau Oi Branch </v>
          </cell>
        </row>
        <row r="4207">
          <cell r="D4207" t="str">
            <v>http://www.faog.org.hk</v>
          </cell>
          <cell r="H4207" t="str">
            <v>First Assembly Of God Church 神召會禮拜堂</v>
          </cell>
        </row>
        <row r="4208">
          <cell r="E4208" t="str">
            <v>FIRST ASSEMBLY OF GOD CHURCH</v>
          </cell>
          <cell r="F4208" t="str">
            <v>神召會禮拜堂</v>
          </cell>
          <cell r="G4208" t="str">
            <v>http://www.faog.org.hk</v>
          </cell>
          <cell r="H4208" t="str">
            <v xml:space="preserve">First Assembly Of God Church Tin Chak </v>
          </cell>
        </row>
        <row r="4209">
          <cell r="E4209" t="str">
            <v>FIRST ASSEMBLY OF GOD CHURCH</v>
          </cell>
          <cell r="F4209" t="str">
            <v>神召會禮拜堂</v>
          </cell>
          <cell r="G4209" t="str">
            <v>http://www.faog.org.hk</v>
          </cell>
          <cell r="H4209" t="str">
            <v xml:space="preserve">First Assembly Of God Harland Park Memorial Church </v>
          </cell>
        </row>
        <row r="4210">
          <cell r="E4210" t="str">
            <v>FIRST ASSEMBLY OF GOD CHURCH</v>
          </cell>
          <cell r="F4210" t="str">
            <v>神召會禮拜堂</v>
          </cell>
          <cell r="G4210" t="str">
            <v>http://www.faog.org.hk</v>
          </cell>
          <cell r="H4210" t="str">
            <v xml:space="preserve">First Assembly Of God Primary School And Kindergarten </v>
          </cell>
        </row>
        <row r="4211">
          <cell r="D4211" t="str">
            <v>http://members.hknet.com/~cschurch</v>
          </cell>
          <cell r="H4211" t="str">
            <v xml:space="preserve">First Church Of Christ, Scientist, Hong Kong </v>
          </cell>
        </row>
        <row r="4212">
          <cell r="E4212" t="str">
            <v>FREE METHODIST CHURCH OF HONG KONG, THE</v>
          </cell>
          <cell r="F4212" t="str">
            <v>香港循理會</v>
          </cell>
          <cell r="G4212" t="str">
            <v>/en/donation/search/ngodetails.aspx?ID=89</v>
          </cell>
          <cell r="H4212" t="str">
            <v>First Filipino Free Methodist Church 循理會菲語堂</v>
          </cell>
        </row>
        <row r="4213">
          <cell r="H4213" t="str">
            <v xml:space="preserve">First Initiative Foundation </v>
          </cell>
        </row>
        <row r="4214">
          <cell r="H4214" t="str">
            <v xml:space="preserve">Fishers Of Men International Christian Ministries </v>
          </cell>
        </row>
        <row r="4215">
          <cell r="H4215" t="str">
            <v>Fishery Association For Promotion Of Education 漁業教育促進會</v>
          </cell>
        </row>
        <row r="4216">
          <cell r="H4216" t="str">
            <v>Five Districts Business Welfare Association 香港五邑工商總會</v>
          </cell>
        </row>
        <row r="4217">
          <cell r="E4217" t="str">
            <v>FIVE DISTRICTS BUSINESS WELFARE ASSOCIATION</v>
          </cell>
          <cell r="F4217" t="str">
            <v>香港五邑工商總會</v>
          </cell>
          <cell r="H4217" t="str">
            <v>Five Districts Business Welfare Association A.M. &amp; P.M. School 五邑工商總會學校</v>
          </cell>
        </row>
        <row r="4218">
          <cell r="E4218" t="str">
            <v>FIVE DISTRICTS BUSINESS WELFARE ASSOCIATION</v>
          </cell>
          <cell r="F4218" t="str">
            <v>香港五邑工商總會</v>
          </cell>
          <cell r="H4218" t="str">
            <v>Five Districts Business Welfare Association Cheung Chuk Shan College 五邑張祝珊英文中學</v>
          </cell>
        </row>
        <row r="4219">
          <cell r="E4219" t="str">
            <v>FIVE DISTRICTS BUSINESS WELFARE ASSOCIATION</v>
          </cell>
          <cell r="F4219" t="str">
            <v>香港五邑工商總會</v>
          </cell>
          <cell r="H4219" t="str">
            <v>Five Districts Business Welfare Association Cheung Chuk Shan Kindergarten 五邑工商總會張祝珊幼稚園</v>
          </cell>
        </row>
        <row r="4220">
          <cell r="E4220" t="str">
            <v>FIVE DISTRICTS BUSINESS WELFARE ASSOCIATION</v>
          </cell>
          <cell r="F4220" t="str">
            <v>香港五邑工商總會</v>
          </cell>
          <cell r="H4220" t="str">
            <v>Five Districts Business Welfare Association Cheung Chuk Shan Nursery 五邑工商總會張祝珊幼稚園</v>
          </cell>
        </row>
        <row r="4221">
          <cell r="E4221" t="str">
            <v>FIVE DISTRICTS BUSINESS WELFARE ASSOCIATION</v>
          </cell>
          <cell r="F4221" t="str">
            <v>香港五邑工商總會</v>
          </cell>
          <cell r="H4221" t="str">
            <v>Five Districts Business Welfare Association Cheung Chuk Shan Nursery 五邑工商總會張祝珊幼兒園</v>
          </cell>
        </row>
        <row r="4222">
          <cell r="E4222" t="str">
            <v>FIVE DISTRICTS BUSINESS WELFARE ASSOCIATION</v>
          </cell>
          <cell r="F4222" t="str">
            <v>香港五邑工商總會</v>
          </cell>
          <cell r="H4222" t="str">
            <v>Five Districts Business Welfare Association Chow Chin Yau School 五邑鄒振猷學校</v>
          </cell>
        </row>
        <row r="4223">
          <cell r="E4223" t="str">
            <v>FIVE DISTRICTS BUSINESS WELFARE ASSOCIATION</v>
          </cell>
          <cell r="F4223" t="str">
            <v>香港五邑工商總會</v>
          </cell>
          <cell r="H4223" t="str">
            <v>Five Districts Business Welfare Association Nursery 五邑工商總會幼稚園</v>
          </cell>
        </row>
        <row r="4224">
          <cell r="E4224" t="str">
            <v>FIVE DISTRICTS BUSINESS WELFARE ASSOCIATION</v>
          </cell>
          <cell r="F4224" t="str">
            <v>香港五邑工商總會</v>
          </cell>
          <cell r="H4224" t="str">
            <v>Five Districts Business Welfare Association Nursery 五邑工商總會幼兒園</v>
          </cell>
        </row>
        <row r="4225">
          <cell r="E4225" t="str">
            <v>FIVE DISTRICTS BUSINESS WELFARE ASSOCIATION</v>
          </cell>
          <cell r="F4225" t="str">
            <v>香港五邑工商總會</v>
          </cell>
          <cell r="H4225" t="str">
            <v>Five Districts Business Welfare Association Nursery Foundation Committee 五邑工商總會托兒所基金保管委員會</v>
          </cell>
        </row>
        <row r="4226">
          <cell r="E4226" t="str">
            <v>FIVE DISTRICTS BUSINESS WELFARE ASSOCIATION</v>
          </cell>
          <cell r="F4226" t="str">
            <v>香港五邑工商總會</v>
          </cell>
          <cell r="H4226" t="str">
            <v>Five Districts Business Welfare Association Szeto Ho Secondary School 五邑司徒浩中學</v>
          </cell>
        </row>
        <row r="4227">
          <cell r="H4227" t="str">
            <v>Flora Charity Foundation 芬芳慈善基金會</v>
          </cell>
        </row>
        <row r="4228">
          <cell r="H4228" t="str">
            <v>Fly High Foundation Company 傲翔獎勵計劃</v>
          </cell>
        </row>
        <row r="4229">
          <cell r="D4229" t="str">
            <v>http://www.fmtp.net</v>
          </cell>
          <cell r="H4229" t="str">
            <v>Fm Theatre Power 好戲量</v>
          </cell>
        </row>
        <row r="4230">
          <cell r="H4230" t="str">
            <v>Fo Dao Yuan Association 佛道緣</v>
          </cell>
        </row>
        <row r="4231">
          <cell r="D4231" t="str">
            <v>http://www.ibps.org.hk/</v>
          </cell>
          <cell r="H4231" t="str">
            <v>Fo Guang Vihara Hong Kong 香港佛光道場</v>
          </cell>
        </row>
        <row r="4232">
          <cell r="H4232" t="str">
            <v>Fo Tzu Ching Buddhist Temple (H.K.) Company 香港佛慈淨寺</v>
          </cell>
        </row>
        <row r="4233">
          <cell r="H4233" t="str">
            <v>Focolare Movement 普世博愛運動</v>
          </cell>
        </row>
        <row r="4234">
          <cell r="H4234" t="str">
            <v xml:space="preserve">Focus On Film </v>
          </cell>
        </row>
        <row r="4235">
          <cell r="H4235" t="str">
            <v>Fok Educational And Cultural Foundation 霍氏文化教育基金</v>
          </cell>
        </row>
        <row r="4236">
          <cell r="H4236" t="str">
            <v>Fok Ying Tung Education Foundation 霍英東教育基金</v>
          </cell>
        </row>
        <row r="4237">
          <cell r="H4237" t="str">
            <v>Fok Ying Tung Sports Foundation 霍英東體育基金</v>
          </cell>
        </row>
        <row r="4238">
          <cell r="E4238" t="str">
            <v>KOWLOON TONG CHURCH OF THE CHINESE CHRISTIAN AND MISSIONARY ALLIANCE, THE</v>
          </cell>
          <cell r="F4238" t="str">
            <v>香港九龍塘基督教中華宣道會</v>
          </cell>
          <cell r="G4238" t="str">
            <v>http://www.ktac.org</v>
          </cell>
          <cell r="H4238" t="str">
            <v>Foklam Church 宣道會福臨堂</v>
          </cell>
        </row>
        <row r="4239">
          <cell r="H4239" t="str">
            <v>Foks Charity Foundation 霍氏慈善基金</v>
          </cell>
        </row>
        <row r="4240">
          <cell r="H4240" t="str">
            <v xml:space="preserve">Follow Him </v>
          </cell>
        </row>
        <row r="4241">
          <cell r="H4241" t="str">
            <v>Fong Education Foundation 方氏教育基金</v>
          </cell>
        </row>
        <row r="4242">
          <cell r="D4242" t="str">
            <v>http://www.fsft.com.hk</v>
          </cell>
          <cell r="H4242" t="str">
            <v>Fong Shu Fook Tong Foundation 方樹福堂基金</v>
          </cell>
        </row>
        <row r="4243">
          <cell r="H4243" t="str">
            <v>Fongs Family Foundation 方潤華基金</v>
          </cell>
        </row>
        <row r="4244">
          <cell r="H4244" t="str">
            <v>Fongs Foundation 方氏基金會</v>
          </cell>
        </row>
        <row r="4245">
          <cell r="H4245" t="str">
            <v>Foo Oi Foundation 福和基金</v>
          </cell>
        </row>
        <row r="4246">
          <cell r="H4246" t="str">
            <v>Foochow Dialect Evangelistic Fellowship (Hong Kong) , The 香港福州語福音佈道會</v>
          </cell>
        </row>
        <row r="4247">
          <cell r="H4247" t="str">
            <v>Foochow Grace Church 基督教會恩典堂</v>
          </cell>
        </row>
        <row r="4248">
          <cell r="D4248" t="str">
            <v>http://www.foodangel.org.hk/</v>
          </cell>
          <cell r="E4248" t="str">
            <v>BO CHARITY FOUNDATION LIMITED</v>
          </cell>
          <cell r="F4248" t="str">
            <v>小寶慈善基金有限公司</v>
          </cell>
          <cell r="G4248" t="str">
            <v>http://bofoundation.org.hk/b5_index.php</v>
          </cell>
          <cell r="H4248" t="str">
            <v>Food Angel 惜食堂</v>
          </cell>
        </row>
        <row r="4249">
          <cell r="H4249" t="str">
            <v>Food For Good 齊惜福</v>
          </cell>
        </row>
        <row r="4250">
          <cell r="E4250" t="str">
            <v>ISKCON-INTERNATIONAL SOCIETY FOR KRISHNA CONSCIOUSNESS OF HONG KONG LIMITED</v>
          </cell>
          <cell r="F4250" t="str">
            <v>國際奎師那知覺協會香港有限公司</v>
          </cell>
          <cell r="G4250" t="str">
            <v>http://www.iskconhk.org/</v>
          </cell>
          <cell r="H4250" t="str">
            <v>Food For Life 生命之糧</v>
          </cell>
        </row>
        <row r="4251">
          <cell r="H4251" t="str">
            <v>Food For The Hungry International (Hk) 香港國際飢援會</v>
          </cell>
        </row>
        <row r="4252">
          <cell r="E4252" t="str">
            <v>EVANGELICAL LUTHERAN CHURCH OF HONG KONG, THE</v>
          </cell>
          <cell r="F4252" t="str">
            <v>基督教香港信義會</v>
          </cell>
          <cell r="G4252" t="str">
            <v>http://www.elchk.org.hk</v>
          </cell>
          <cell r="H4252" t="str">
            <v>Fook Kwan Clinic 福群診所</v>
          </cell>
        </row>
        <row r="4253">
          <cell r="H4253" t="str">
            <v>Football For Life 足球為生活</v>
          </cell>
        </row>
        <row r="4254">
          <cell r="H4254" t="str">
            <v>Footprints Life Growth Association 足跡同行成長中心</v>
          </cell>
        </row>
        <row r="4255">
          <cell r="H4255" t="str">
            <v>Footsteps Ministries 佳美腳蹤</v>
          </cell>
        </row>
        <row r="4256">
          <cell r="H4256" t="str">
            <v>Forerunner Mission Ministry 慕主先鋒宣教機構</v>
          </cell>
        </row>
        <row r="4257">
          <cell r="H4257" t="str">
            <v>Forest Education Foundation 雨林助學基金</v>
          </cell>
        </row>
        <row r="4258">
          <cell r="H4258" t="str">
            <v xml:space="preserve">Forest House International School </v>
          </cell>
        </row>
        <row r="4259">
          <cell r="D4259" t="str">
            <v>http://www.fhms.edu.hk</v>
          </cell>
          <cell r="E4259" t="str">
            <v>METHODIST CHURCH, HONG KONG, THE</v>
          </cell>
          <cell r="F4259" t="str">
            <v>香港基督教循道衛理聯合教會</v>
          </cell>
          <cell r="G4259" t="str">
            <v>http://www.methodist.org.hk</v>
          </cell>
          <cell r="H4259" t="str">
            <v>Fortress Hill Methodist School (Skills Opportunity School) 炮台山循道衛理中學(技能訓練學校)</v>
          </cell>
        </row>
        <row r="4260">
          <cell r="H4260" t="str">
            <v>Fortune &amp; Benevolent Buddhist Centre 福善佛社</v>
          </cell>
        </row>
        <row r="4261">
          <cell r="H4261" t="str">
            <v>Fortune Education Foundation 富勤教育基金會</v>
          </cell>
        </row>
        <row r="4262">
          <cell r="H4262" t="str">
            <v>Fortune Pharmacal Lai Yung Kwoon Foundation 幸福醫藥黎用冠慈善基金</v>
          </cell>
        </row>
        <row r="4263">
          <cell r="H4263" t="str">
            <v>Foundation 1510 1510基金會</v>
          </cell>
        </row>
        <row r="4264">
          <cell r="H4264" t="str">
            <v>Foundation Christian Church 基督教會立基堂</v>
          </cell>
        </row>
        <row r="4265">
          <cell r="H4265" t="str">
            <v>Foundation For Amazing Potentials 天天向上基金</v>
          </cell>
        </row>
        <row r="4266">
          <cell r="H4266" t="str">
            <v>Foundation For Sino-Tibetan Buddhist Studies 漢藏佛學研究基金</v>
          </cell>
        </row>
        <row r="4267">
          <cell r="H4267" t="str">
            <v xml:space="preserve">Foundation For Special Education Research And Training In China </v>
          </cell>
        </row>
        <row r="4268">
          <cell r="H4268" t="str">
            <v xml:space="preserve">Foundation For The Arts And Music In Asia </v>
          </cell>
        </row>
        <row r="4269">
          <cell r="D4269" t="str">
            <v>http://beta.irri.org</v>
          </cell>
          <cell r="H4269" t="str">
            <v xml:space="preserve">Foundation For The International Rice Research Institute (Hong Kong) , The </v>
          </cell>
        </row>
        <row r="4270">
          <cell r="D4270" t="str">
            <v>http://joyful.buddhistdoor.com/index.html</v>
          </cell>
          <cell r="H4270" t="str">
            <v>Foundation For The Promotion Of A Joyful Life , The 喜悅人生推廣基金</v>
          </cell>
        </row>
        <row r="4271">
          <cell r="H4271" t="str">
            <v xml:space="preserve">Foundation For Youth Social Entrepreneurship (Fyse) , The </v>
          </cell>
        </row>
        <row r="4272">
          <cell r="H4272" t="str">
            <v>Foundation Human In Nature 天人一基金會</v>
          </cell>
        </row>
        <row r="4273">
          <cell r="D4273" t="str">
            <v>http://www.foundationrm.org</v>
          </cell>
          <cell r="H4273" t="str">
            <v xml:space="preserve">Foundation In Memory Of Raj Mahtani </v>
          </cell>
        </row>
        <row r="4274">
          <cell r="H4274" t="str">
            <v>Foundation Of Christian Clear Spring 基督教清泉基金會</v>
          </cell>
        </row>
        <row r="4275">
          <cell r="H4275" t="str">
            <v>Foundation Of Sports Community For Celebration Of Reunification Of Hong Kong With China 香港體育界慶祝回歸基金</v>
          </cell>
        </row>
        <row r="4276">
          <cell r="H4276" t="str">
            <v>Foundation Of Tsinghua University Center For Advanced Study Company 清華大學高等研究中心基金會</v>
          </cell>
        </row>
        <row r="4277">
          <cell r="D4277" t="str">
            <v>http://www.theodora.org/ESP/en/100-ESP-en.html</v>
          </cell>
          <cell r="H4277" t="str">
            <v xml:space="preserve">Foundation Theodora </v>
          </cell>
        </row>
        <row r="4278">
          <cell r="H4278" t="str">
            <v>Fountain Of Grace Foundation 恩泉基金會</v>
          </cell>
        </row>
        <row r="4279">
          <cell r="H4279" t="str">
            <v>Fountain Of Life Christian Church 基督教生命泉教會</v>
          </cell>
        </row>
        <row r="4280">
          <cell r="D4280" t="str">
            <v>http://www.myfountainhead.net/index.htm</v>
          </cell>
          <cell r="H4280" t="str">
            <v>Fountainhead Association 思源協會</v>
          </cell>
        </row>
        <row r="4281">
          <cell r="H4281" t="str">
            <v xml:space="preserve">Foursquare Fellowship Hong Kong </v>
          </cell>
        </row>
        <row r="4282">
          <cell r="H4282" t="str">
            <v>Fourth Apple Foundation , The 戲劇教育發展基金</v>
          </cell>
        </row>
        <row r="4283">
          <cell r="H4283" t="str">
            <v>Fq Coaches Association 財商教練學會</v>
          </cell>
        </row>
        <row r="4284">
          <cell r="H4284" t="str">
            <v>Fr Lionel Xavier Charity Fund 謝天仁神父慈善基金</v>
          </cell>
        </row>
        <row r="4285">
          <cell r="H4285" t="str">
            <v xml:space="preserve">Fr. Kelly Educational Fund </v>
          </cell>
        </row>
        <row r="4286">
          <cell r="H4286" t="str">
            <v>Franca Art And Fashion 范嘉慈善工作社</v>
          </cell>
        </row>
        <row r="4287">
          <cell r="H4287" t="str">
            <v>Francis Kong Educational Fund 江之鈞教育基金</v>
          </cell>
        </row>
        <row r="4288">
          <cell r="H4288" t="str">
            <v>Francis M.C. Wong Charitable Foundation 黃文宗慈善基金</v>
          </cell>
        </row>
        <row r="4289">
          <cell r="D4289" t="str">
            <v>http://www.fmm.catholic.org.hk</v>
          </cell>
          <cell r="H4289" t="str">
            <v>Franciscan Missionaries Of Mary (Francisan Sisters) 瑪利亞方濟各傳教修會</v>
          </cell>
        </row>
        <row r="4290">
          <cell r="E4290" t="str">
            <v>MINISTER IN HONG KONG OF THE ORDER OF FRIARS MINOR, THE</v>
          </cell>
          <cell r="F4290" t="str">
            <v>香港天主教方濟會會長</v>
          </cell>
          <cell r="H4290" t="str">
            <v>Franciscan Order - Hong Kong 香港方濟會</v>
          </cell>
        </row>
        <row r="4291">
          <cell r="E4291" t="str">
            <v>MINISTER IN HONG KONG OF THE ORDER OF FRIARS MINOR, THE</v>
          </cell>
          <cell r="F4291" t="str">
            <v>香港天主教方濟會會長</v>
          </cell>
          <cell r="H4291" t="str">
            <v>Franciscan Procuration 聖方濟會院</v>
          </cell>
        </row>
        <row r="4292">
          <cell r="H4292" t="str">
            <v>Frans Loing Charitable Foundation, The 梁應瑞慈善信託基金</v>
          </cell>
        </row>
        <row r="4293">
          <cell r="H4293" t="str">
            <v>Fraternal Charitable Foundation 友愛慈善基金</v>
          </cell>
        </row>
        <row r="4294">
          <cell r="H4294" t="str">
            <v xml:space="preserve">Freddy Zimmern Sports Foundation </v>
          </cell>
        </row>
        <row r="4295">
          <cell r="H4295" t="str">
            <v xml:space="preserve">Free Foundation </v>
          </cell>
        </row>
        <row r="4296">
          <cell r="D4296" t="str">
            <v>http://www.chunlei.edu.hk</v>
          </cell>
          <cell r="E4296" t="str">
            <v>FREE METHODIST CHURCH OF HONG KONG, THE</v>
          </cell>
          <cell r="F4296" t="str">
            <v>香港循理會</v>
          </cell>
          <cell r="G4296" t="str">
            <v>/en/donation/search/ngodetails.aspx?ID=89</v>
          </cell>
          <cell r="H4296" t="str">
            <v>Free Methodist Bradbury Chun Lei Primary 循理會白普理基金循理小學</v>
          </cell>
        </row>
        <row r="4297">
          <cell r="E4297" t="str">
            <v>FREE METHODIST CHURCH OF HONG KONG, THE</v>
          </cell>
          <cell r="F4297" t="str">
            <v>香港循理會</v>
          </cell>
          <cell r="G4297" t="str">
            <v>/en/donation/search/ngodetails.aspx?ID=89</v>
          </cell>
          <cell r="H4297" t="str">
            <v>Free Methodist Childcare 循理會助養兒童計劃</v>
          </cell>
        </row>
        <row r="4298">
          <cell r="E4298" t="str">
            <v>FREE METHODIST CHURCH OF HONG KONG, THE</v>
          </cell>
          <cell r="F4298" t="str">
            <v>香港循理會</v>
          </cell>
          <cell r="G4298" t="str">
            <v>/en/donation/search/ngodetails.aspx?ID=89</v>
          </cell>
          <cell r="H4298" t="str">
            <v>Free Methodist Church Bradbury Chuk Yuen Social Service Centre For The Senior 循理會白普理竹園長者服務中心</v>
          </cell>
        </row>
        <row r="4299">
          <cell r="E4299" t="str">
            <v>FREE METHODIST CHURCH OF HONG KONG, THE</v>
          </cell>
          <cell r="F4299" t="str">
            <v>香港循理會</v>
          </cell>
          <cell r="G4299" t="str">
            <v>/en/donation/search/ngodetails.aspx?ID=89</v>
          </cell>
          <cell r="H4299" t="str">
            <v>Free Methodist Church Bradbury Chun Lei Nursery School 循理會白普理循理幼兒學校</v>
          </cell>
        </row>
        <row r="4300">
          <cell r="E4300" t="str">
            <v>FREE METHODIST CHURCH OF HONG KONG, THE</v>
          </cell>
          <cell r="F4300" t="str">
            <v>香港循理會</v>
          </cell>
          <cell r="G4300" t="str">
            <v>/en/donation/search/ngodetails.aspx?ID=89</v>
          </cell>
          <cell r="H4300" t="str">
            <v>Free Methodist Church Bradbury Tak Tin Social Service Centre For The Senior 循理會白普理德田長者服務中心</v>
          </cell>
        </row>
        <row r="4301">
          <cell r="E4301" t="str">
            <v>FREE METHODIST CHURCH OF HONG KONG, THE</v>
          </cell>
          <cell r="F4301" t="str">
            <v>香港循理會</v>
          </cell>
          <cell r="G4301" t="str">
            <v>/en/donation/search/ngodetails.aspx?ID=89</v>
          </cell>
          <cell r="H4301" t="str">
            <v>Free Methodist Church Of Hk - Social Service Division, The 香港循理會社會服務部</v>
          </cell>
        </row>
        <row r="4302">
          <cell r="D4302" t="str">
            <v>http://www.fmctm.com</v>
          </cell>
          <cell r="E4302" t="str">
            <v>FREE METHODIST CHURCH OF HONG KONG, THE</v>
          </cell>
          <cell r="F4302" t="str">
            <v>香港循理會</v>
          </cell>
          <cell r="G4302" t="str">
            <v>/en/donation/search/ngodetails.aspx?ID=89</v>
          </cell>
          <cell r="H4302" t="str">
            <v>Free Methodist Church Tuen Mun Children And Youth Integrated Services Centre 循理會屯門青少年綜合服務中心</v>
          </cell>
        </row>
        <row r="4303">
          <cell r="D4303" t="str">
            <v>http://www.chunleimeilam.edu.hk</v>
          </cell>
          <cell r="H4303" t="str">
            <v>Free Methodist Mei Lam Primary School 循理會美林小學</v>
          </cell>
        </row>
        <row r="4304">
          <cell r="H4304" t="str">
            <v xml:space="preserve">Freedom Rocks Foundation </v>
          </cell>
        </row>
        <row r="4305">
          <cell r="H4305" t="str">
            <v xml:space="preserve">Freedom Steward Foundation </v>
          </cell>
        </row>
        <row r="4306">
          <cell r="E4306" t="str">
            <v>FRENCH INTERNATIONAL SCHOOL VICTOR SEGALEN ASSOCIATION</v>
          </cell>
          <cell r="H4306" t="str">
            <v xml:space="preserve">French International School Victor Segalen </v>
          </cell>
        </row>
        <row r="4307">
          <cell r="H4307" t="str">
            <v xml:space="preserve">French International School Victor Segalen Association </v>
          </cell>
        </row>
        <row r="4308">
          <cell r="D4308" t="str">
            <v>http://www.antitb.org.hk/FreniCare/en/</v>
          </cell>
          <cell r="E4308" t="str">
            <v>HONG KONG TUBERCULOSIS, CHEST AND HEART DISEASES ASSOCIATION, THE</v>
          </cell>
          <cell r="F4308" t="str">
            <v>香港防癆心臟及胸病協會</v>
          </cell>
          <cell r="G4308" t="str">
            <v>http://www.ha.org.hk/org/antitb</v>
          </cell>
          <cell r="H4308" t="str">
            <v xml:space="preserve">Freni Care And Attention Home </v>
          </cell>
        </row>
        <row r="4309">
          <cell r="D4309" t="str">
            <v>http://www.freshfields.com</v>
          </cell>
          <cell r="H4309" t="str">
            <v xml:space="preserve">Freshfields Bruckhaus Deringer Charitable Trust, The </v>
          </cell>
        </row>
        <row r="4310">
          <cell r="D4310" t="str">
            <v>http://www.minonrock.org/about.html</v>
          </cell>
          <cell r="E4310" t="str">
            <v>MINISTRY ON THE ROCK LIMITED</v>
          </cell>
          <cell r="F4310" t="str">
            <v>泉石復興事工有限公司</v>
          </cell>
          <cell r="G4310" t="str">
            <v>http://www.minonrock.org</v>
          </cell>
          <cell r="H4310" t="str">
            <v>Friday Revival 週五復興</v>
          </cell>
        </row>
        <row r="4311">
          <cell r="H4311" t="str">
            <v>Friends Of Beida 北大之友</v>
          </cell>
        </row>
        <row r="4312">
          <cell r="H4312" t="str">
            <v>Friends Of Cambridge University In Hong Kong , The 劍橋之友香港</v>
          </cell>
        </row>
        <row r="4313">
          <cell r="H4313" t="str">
            <v>Friends Of Caring Hearts China Education (Charity) Foundation 愛心之友中國教育(慈善)基金會</v>
          </cell>
        </row>
        <row r="4314">
          <cell r="H4314" t="str">
            <v>Friends Of Caritas 明愛之友</v>
          </cell>
        </row>
        <row r="4315">
          <cell r="H4315" t="str">
            <v>Friends Of China Foundation 中國之友基金會</v>
          </cell>
        </row>
        <row r="4316">
          <cell r="H4316" t="str">
            <v>Friends Of Deerfield Academy, Hong Kong 狄菲特學院之友，香港</v>
          </cell>
        </row>
        <row r="4317">
          <cell r="D4317" t="str">
            <v>http://www.friendsofdunhuang.org</v>
          </cell>
          <cell r="H4317" t="str">
            <v>Friends Of Dunhuang (Hk) 香港敦煌之友</v>
          </cell>
        </row>
        <row r="4318">
          <cell r="H4318" t="str">
            <v>Friends Of Fung Kai Association 鳳溪之友</v>
          </cell>
        </row>
        <row r="4319">
          <cell r="H4319" t="str">
            <v>Friends Of Girls Brigade Hong Kong , The 香港基督女少年軍之友</v>
          </cell>
        </row>
        <row r="4320">
          <cell r="H4320" t="str">
            <v>Friends Of Harmony House Trust Fund, The 和諧之友基金</v>
          </cell>
        </row>
        <row r="4321">
          <cell r="H4321" t="str">
            <v>Friends Of Hong Kong Association Development Foundation 香港友好協進會發展基金</v>
          </cell>
        </row>
        <row r="4322">
          <cell r="H4322" t="str">
            <v>Friends Of Hong Kong Association Foundation 香港友好協進會基金</v>
          </cell>
        </row>
        <row r="4323">
          <cell r="D4323" t="str">
            <v>http://www.fohkc.com</v>
          </cell>
          <cell r="H4323" t="str">
            <v xml:space="preserve">Friends Of Hong Kong Charities </v>
          </cell>
        </row>
        <row r="4324">
          <cell r="H4324" t="str">
            <v>Friends Of Hope Education Fund 希望之友教育基金</v>
          </cell>
        </row>
        <row r="4325">
          <cell r="H4325" t="str">
            <v>Friends Of India 印度之友</v>
          </cell>
        </row>
        <row r="4326">
          <cell r="E4326" t="str">
            <v>LINGSU EXOTERICS &amp; ESOTERICS (LINGSU EXO-ESOTERICS)</v>
          </cell>
          <cell r="F4326" t="str">
            <v>靈修顯密宗(宗教)</v>
          </cell>
          <cell r="H4326" t="str">
            <v>Friends Of Lingsu 靈修之友</v>
          </cell>
        </row>
        <row r="4327">
          <cell r="H4327" t="str">
            <v>Friends Of Man Hong 文康之友</v>
          </cell>
        </row>
        <row r="4328">
          <cell r="D4328" t="str">
            <v>http://www.fmtd.org.hk</v>
          </cell>
          <cell r="H4328" t="str">
            <v>Friends Of Mount Davis Association 摩星嶺之友</v>
          </cell>
        </row>
        <row r="4329">
          <cell r="H4329" t="str">
            <v>Friends Of Northern Thailand Association 泰北同路人協會</v>
          </cell>
        </row>
        <row r="4330">
          <cell r="H4330" t="str">
            <v xml:space="preserve">Friends Of Oundle School (Hong Kong) , The </v>
          </cell>
        </row>
        <row r="4331">
          <cell r="H4331" t="str">
            <v>Friends Of Panda Mountain 熊貓之鄉</v>
          </cell>
        </row>
        <row r="4332">
          <cell r="H4332" t="str">
            <v>Friends Of Radio 4 Society 第四台之友協會</v>
          </cell>
        </row>
        <row r="4333">
          <cell r="E4333" t="str">
            <v>SAINT BARNABAS SOCIETY AND HOME</v>
          </cell>
          <cell r="F4333" t="str">
            <v>聖巴拿巴會之家</v>
          </cell>
          <cell r="G4333" t="str">
            <v>http://www.sbsh.org.hk/chinese/indexc.html</v>
          </cell>
          <cell r="H4333" t="str">
            <v xml:space="preserve">Friends Of Saint Barnabas Society </v>
          </cell>
        </row>
        <row r="4334">
          <cell r="D4334" t="str">
            <v>http://www.sahkfos.org</v>
          </cell>
          <cell r="E4334" t="str">
            <v>SCOUT ASSOCIATION OF HONG KONG, THE (Alias / Notes: Scout Association of Hong Kong)</v>
          </cell>
          <cell r="F4334" t="str">
            <v>香港童軍總會</v>
          </cell>
          <cell r="G4334" t="str">
            <v>http://www.scout.org.hk</v>
          </cell>
          <cell r="H4334" t="str">
            <v>Friends Of Scouting, The 童軍知友社</v>
          </cell>
        </row>
        <row r="4335">
          <cell r="H4335" t="str">
            <v>Friends Of Shantou University 汕頭大學之友</v>
          </cell>
        </row>
        <row r="4336">
          <cell r="H4336" t="str">
            <v>Friends Of Sleep Society 睡眠之友</v>
          </cell>
        </row>
        <row r="4337">
          <cell r="H4337" t="str">
            <v>Friends Of Taishan International Charity Fund 泰山之友國際慈善基金會</v>
          </cell>
        </row>
        <row r="4338">
          <cell r="H4338" t="str">
            <v xml:space="preserve">Friends Of The Art Museum, The Chinese University Of Hong Kong </v>
          </cell>
        </row>
        <row r="4339">
          <cell r="H4339" t="str">
            <v xml:space="preserve">Friends Of The British Council , The </v>
          </cell>
        </row>
        <row r="4340">
          <cell r="D4340" t="str">
            <v>http://www.focp.org.hk</v>
          </cell>
          <cell r="H4340" t="str">
            <v>Friends Of The Country Parks 郊野公園之友會</v>
          </cell>
        </row>
        <row r="4341">
          <cell r="H4341" t="str">
            <v xml:space="preserve">Friends Of The Harp </v>
          </cell>
        </row>
        <row r="4342">
          <cell r="H4342" t="str">
            <v>Friends Of The Hong Kong Museum Of Art Trust, The 香港藝術館之友信託基金</v>
          </cell>
        </row>
        <row r="4343">
          <cell r="D4343" t="str">
            <v>http://www.museumfriends.org.hk</v>
          </cell>
          <cell r="H4343" t="str">
            <v>Friends Of The Hong Kong Museum Of Art, The 香港藝術館之友</v>
          </cell>
        </row>
        <row r="4344">
          <cell r="H4344" t="str">
            <v xml:space="preserve">Friends Of The Institut Pasteur Hong Kong </v>
          </cell>
        </row>
        <row r="4345">
          <cell r="D4345" t="str">
            <v>http://www.sracp.org.hk/fsracp</v>
          </cell>
          <cell r="H4345" t="str">
            <v>Friends Of The Society Of Rehabilitation And Crime Prevention, Hong Kong, The 善導知友</v>
          </cell>
        </row>
        <row r="4346">
          <cell r="H4346" t="str">
            <v>Friends Of Tsinghua University Law School Charitable Trust 清華大學法律系之友慈善信託基金</v>
          </cell>
        </row>
        <row r="4347">
          <cell r="H4347" t="str">
            <v>Friends Of Tuen Mun 屯門之友</v>
          </cell>
        </row>
        <row r="4348">
          <cell r="H4348" t="str">
            <v>Friends Of University Of Warwick In Hong Kong , The 華威大學之友香港</v>
          </cell>
        </row>
        <row r="4349">
          <cell r="H4349" t="str">
            <v xml:space="preserve">Friends Of Uppingham School , The </v>
          </cell>
        </row>
        <row r="4350">
          <cell r="H4350" t="str">
            <v>Friends Of Winchester College , 文切思特公學聯會</v>
          </cell>
        </row>
        <row r="4351">
          <cell r="H4351" t="str">
            <v>From The Heart Charity Foundation 寸草心慈善基金</v>
          </cell>
        </row>
        <row r="4352">
          <cell r="H4352" t="str">
            <v>Frontiers 前差會</v>
          </cell>
        </row>
        <row r="4353">
          <cell r="D4353" t="str">
            <v>http://frontlinemusic.blogspot.com</v>
          </cell>
          <cell r="H4353" t="str">
            <v xml:space="preserve">Frontline Music </v>
          </cell>
        </row>
        <row r="4354">
          <cell r="H4354" t="str">
            <v>Ftu Employment Development Service 工聯會職業發展服務處</v>
          </cell>
        </row>
        <row r="4355">
          <cell r="E4355" t="str">
            <v>TUNG WAH GROUP OF HOSPITALS</v>
          </cell>
          <cell r="F4355" t="str">
            <v>東華三院</v>
          </cell>
          <cell r="G4355" t="str">
            <v>/en/donation/search/ngodetails.aspx?ID=206</v>
          </cell>
          <cell r="H4355" t="str">
            <v>Fu Cheong Service Unit 富昌服務處</v>
          </cell>
        </row>
        <row r="4356">
          <cell r="H4356" t="str">
            <v>Fu Guang Scholarship 福光獎學金</v>
          </cell>
        </row>
        <row r="4357">
          <cell r="H4357" t="str">
            <v>Fu Heng Baptist Church 富亨浸信會</v>
          </cell>
        </row>
        <row r="4358">
          <cell r="E4358" t="str">
            <v>TAI PO BAPTIST CHURCH</v>
          </cell>
          <cell r="F4358" t="str">
            <v>大埔浸信會</v>
          </cell>
          <cell r="H4358" t="str">
            <v>Fu Heng Baptist Lui Kwok Pat Fong Kindergarten 富亨浸信會呂郭碧鳳幼稚園</v>
          </cell>
        </row>
        <row r="4359">
          <cell r="D4359" t="str">
            <v>http://www.fuhui.org/</v>
          </cell>
          <cell r="H4359" t="str">
            <v>Fu Hui Charity Foundation 福慧慈善基金會</v>
          </cell>
        </row>
        <row r="4360">
          <cell r="H4360" t="str">
            <v>Fu Hui Education Foundation 福慧教育基金會</v>
          </cell>
        </row>
        <row r="4361">
          <cell r="H4361" t="str">
            <v>Fu Min Association 福民協會</v>
          </cell>
        </row>
        <row r="4362">
          <cell r="D4362" t="str">
            <v>http://www.fuonbc.org</v>
          </cell>
          <cell r="H4362" t="str">
            <v>Fu On Baptist Church Hay Nien Chapel 富安浸信會禧年堂</v>
          </cell>
        </row>
        <row r="4363">
          <cell r="H4363" t="str">
            <v>Fu Ren Hui International 富仁會國際</v>
          </cell>
        </row>
        <row r="4364">
          <cell r="D4364" t="str">
            <v>http://www.furuifoundation.com</v>
          </cell>
          <cell r="H4364" t="str">
            <v>Fu Rui Foundation 福瑞基金會</v>
          </cell>
        </row>
        <row r="4365">
          <cell r="D4365" t="str">
            <v>http://www.hkpec.org/fus</v>
          </cell>
          <cell r="H4365" t="str">
            <v>Fu Shan Peace Evangelical Centre 富山平安福音堂</v>
          </cell>
        </row>
        <row r="4366">
          <cell r="E4366" t="str">
            <v>FU SHAN PEACE EVANGELICAL CENTRE LIMITED</v>
          </cell>
          <cell r="F4366" t="str">
            <v>富山平安福音堂有限公司</v>
          </cell>
          <cell r="G4366" t="str">
            <v>http://www.hkpec.org/fus</v>
          </cell>
          <cell r="H4366" t="str">
            <v xml:space="preserve">Fu Shan Social Service </v>
          </cell>
        </row>
        <row r="4367">
          <cell r="H4367" t="str">
            <v>Fu Shin Church In Chinese Christianity , The 中華基督教富善堂</v>
          </cell>
        </row>
        <row r="4368">
          <cell r="D4368" t="str">
            <v>http://www.t2lutheran.org.hk/</v>
          </cell>
          <cell r="E4368" t="str">
            <v>LUTHERAN CHURCH - HONG KONG SYNOD LIMITED, THE</v>
          </cell>
          <cell r="F4368" t="str">
            <v>香港路德會有限公司</v>
          </cell>
          <cell r="G4368" t="str">
            <v>http://www.lutheran.org.hk/tsunami.html</v>
          </cell>
          <cell r="H4368" t="str">
            <v>Fu Shin Lutheran Integrated Service Centre 路德會富善綜合服務中心</v>
          </cell>
        </row>
        <row r="4369">
          <cell r="H4369" t="str">
            <v>Fu Tai Caring Association 富泰同心協會</v>
          </cell>
        </row>
        <row r="4370">
          <cell r="D4370" t="str">
            <v>http://www.futailutheran.org/</v>
          </cell>
          <cell r="E4370" t="str">
            <v>LUTHERAN CHURCH - HONG KONG SYNOD LIMITED, THE</v>
          </cell>
          <cell r="F4370" t="str">
            <v>香港路德會有限公司</v>
          </cell>
          <cell r="G4370" t="str">
            <v>http://www.lutheran.org.hk/tsunami.html</v>
          </cell>
          <cell r="H4370" t="str">
            <v>Fu Tai Lutheran Day Nursery 路德會富泰幼兒園</v>
          </cell>
        </row>
        <row r="4371">
          <cell r="D4371" t="str">
            <v>http://www.ftifoundation.org/index1_TC.php</v>
          </cell>
          <cell r="H4371" t="str">
            <v>Fu Tak Iam Foundation 傅德蔭基金</v>
          </cell>
        </row>
        <row r="4372">
          <cell r="D4372" t="str">
            <v>http://fttch.sahk1963.org.hk</v>
          </cell>
          <cell r="E4372" t="str">
            <v>SAHK</v>
          </cell>
          <cell r="F4372" t="str">
            <v>香港耀能協會</v>
          </cell>
          <cell r="G4372" t="str">
            <v>/en/donation/search/ngodetails.aspx?ID=115</v>
          </cell>
          <cell r="H4372" t="str">
            <v>Fu Tung Hostel &amp; Training Centre 富東宿舍及訓練中心</v>
          </cell>
        </row>
        <row r="4373">
          <cell r="H4373" t="str">
            <v>Fu Yiu Education Institute 富瑤教育中心</v>
          </cell>
        </row>
        <row r="4374">
          <cell r="E4374" t="str">
            <v>FU YIU EDUCATION INSTITUTE</v>
          </cell>
          <cell r="F4374" t="str">
            <v>富瑤教育中心</v>
          </cell>
          <cell r="H4374" t="str">
            <v>Fu Yiu Kindergarten 富瑤幼稚園</v>
          </cell>
        </row>
        <row r="4375">
          <cell r="D4375" t="str">
            <v>http://www.fuifoundation.org</v>
          </cell>
          <cell r="H4375" t="str">
            <v>Fubeimani Foundation 福溢關愛基金</v>
          </cell>
        </row>
        <row r="4376">
          <cell r="H4376" t="str">
            <v xml:space="preserve">Fudan University Education Development </v>
          </cell>
        </row>
        <row r="4377">
          <cell r="D4377" t="str">
            <v>http://www.fuklam.org</v>
          </cell>
          <cell r="H4377" t="str">
            <v>Fuk Lam Church 基督教福臨教會</v>
          </cell>
        </row>
        <row r="4378">
          <cell r="E4378" t="str">
            <v>FUK LOY CHUEN KAM CHUEN KINDERGARTEN</v>
          </cell>
          <cell r="F4378" t="str">
            <v>福來錦全幼稚園有限公司</v>
          </cell>
          <cell r="H4378" t="str">
            <v>Fuk Loy Chuen Kam Chuen Kindergarten 福來邨錦全幼稚園</v>
          </cell>
        </row>
        <row r="4379">
          <cell r="H4379" t="str">
            <v>Fuk Loy Chuen Kam Chuen Kindergarten 福來錦全幼稚園</v>
          </cell>
        </row>
        <row r="4380">
          <cell r="H4380" t="str">
            <v>Fukien Chamber Of Commerce Education Fund 旅港福建商會教育基金</v>
          </cell>
        </row>
        <row r="4381">
          <cell r="H4381" t="str">
            <v>Fukien Lay Buddhists Association , The 閩南居士林</v>
          </cell>
        </row>
        <row r="4382">
          <cell r="E4382" t="str">
            <v>FUKIEN CHAMBER OF COMMERCE EDUCATION FUND</v>
          </cell>
          <cell r="F4382" t="str">
            <v>旅港福建商會教育基金</v>
          </cell>
          <cell r="H4382" t="str">
            <v>Fukien Middle School (North Point) 福建中學(北角)</v>
          </cell>
        </row>
        <row r="4383">
          <cell r="E4383" t="str">
            <v>FUKIEN CHAMBER OF COMMERCE EDUCATION FUND</v>
          </cell>
          <cell r="F4383" t="str">
            <v>旅港福建商會教育基金</v>
          </cell>
          <cell r="H4383" t="str">
            <v>Fukien Secondary School 福建中學</v>
          </cell>
        </row>
        <row r="4384">
          <cell r="H4384" t="str">
            <v>Fukien Secondary School (Kwun Tong) 福建中學(觀塘)</v>
          </cell>
        </row>
        <row r="4385">
          <cell r="E4385" t="str">
            <v>FUKIEN CHAMBER OF COMMERCE EDUCATION FUND</v>
          </cell>
          <cell r="F4385" t="str">
            <v>旅港福建商會教育基金</v>
          </cell>
          <cell r="H4385" t="str">
            <v>Fukien Secondary School (Siu Sai Wan) 福建中學(小西灣)</v>
          </cell>
        </row>
        <row r="4386">
          <cell r="E4386" t="str">
            <v>FUKIEN CHAMBER OF COMMERCE EDUCATION FUND</v>
          </cell>
          <cell r="F4386" t="str">
            <v>旅港福建商會教育基金</v>
          </cell>
          <cell r="H4386" t="str">
            <v>Fukien Secondary School Affiliated School 福建中學附屬學校</v>
          </cell>
        </row>
        <row r="4387">
          <cell r="H4387" t="str">
            <v>Fukien Secondary School Affiliated School (Smc) 福建中學附屬學校(校董會)</v>
          </cell>
        </row>
        <row r="4388">
          <cell r="H4388" t="str">
            <v>Fulbright Education Group 中信教育機構</v>
          </cell>
        </row>
        <row r="4389">
          <cell r="H4389" t="str">
            <v>Fulbright Financial Institute 富昌金融學院</v>
          </cell>
        </row>
        <row r="4390">
          <cell r="H4390" t="str">
            <v xml:space="preserve">Full Circle Foundation </v>
          </cell>
        </row>
        <row r="4391">
          <cell r="H4391" t="str">
            <v>Full Gospel Business Mens Fellowship International (Asia) 國際全備福音商人團契亞洲區會</v>
          </cell>
        </row>
        <row r="4392">
          <cell r="D4392" t="str">
            <v>http://www.fgb.com.hk</v>
          </cell>
          <cell r="E4392" t="str">
            <v>FULL GOSPEL BUSINESS MENS FELLOWSHIP INTERNATIONAL (HONG KONG) LIMITED</v>
          </cell>
          <cell r="F4392" t="str">
            <v>香港國際全備福音商人團契有限公司</v>
          </cell>
          <cell r="G4392" t="str">
            <v>http://www.fgb.com.hk</v>
          </cell>
          <cell r="H4392" t="str">
            <v>Full Gospel Business Mens Fellowship International (Hong Kong) 香港國際全備福音商人團契</v>
          </cell>
        </row>
        <row r="4393">
          <cell r="D4393" t="str">
            <v>http://www.fgb.com.hk</v>
          </cell>
          <cell r="H4393" t="str">
            <v>Full Gospel Business Mens Fellowship International (Hong Kong) 香港國際全備福音商人團契</v>
          </cell>
        </row>
        <row r="4394">
          <cell r="H4394" t="str">
            <v xml:space="preserve">Full Gospel Elim Church </v>
          </cell>
        </row>
        <row r="4395">
          <cell r="H4395" t="str">
            <v>Full Grace (Hong Kong) Church 基督教豐盛恩典教會</v>
          </cell>
        </row>
        <row r="4396">
          <cell r="H4396" t="str">
            <v>Full Heart Foundation 成心基金會</v>
          </cell>
        </row>
        <row r="4397">
          <cell r="E4397" t="str">
            <v>CHRISTIAN LEARNING MINISTRY</v>
          </cell>
          <cell r="F4397" t="str">
            <v>信徒造就協會</v>
          </cell>
          <cell r="H4397" t="str">
            <v>Full Training For Christian Workers Seminary 整全訓練神學院</v>
          </cell>
        </row>
        <row r="4398">
          <cell r="E4398" t="str">
            <v>FULLNESS CHRISTIAN VOCATIONAL TRAINING CENTRE LIMITED</v>
          </cell>
          <cell r="F4398" t="str">
            <v>基督教豐盛職業訓練中心有限公司</v>
          </cell>
          <cell r="G4398" t="str">
            <v>http://www.fullness.org.hk</v>
          </cell>
          <cell r="H4398" t="str">
            <v>Fullness Auto Service Centre 豐盛汽車服務中心</v>
          </cell>
        </row>
        <row r="4399">
          <cell r="D4399" t="str">
            <v>http://www.fullness.org.hk</v>
          </cell>
          <cell r="H4399" t="str">
            <v>Fullness Christian Vocational Training Centre 基督教豐盛職業訓練中心</v>
          </cell>
        </row>
        <row r="4400">
          <cell r="H4400" t="str">
            <v>Fullness In Christ Fellowship 基督豐榮團契</v>
          </cell>
        </row>
        <row r="4401">
          <cell r="D4401" t="str">
            <v>http://www.fses.hk/06about.html</v>
          </cell>
          <cell r="H4401" t="str">
            <v>Fullness Social Enterprises Society 豐盛社企學會</v>
          </cell>
        </row>
        <row r="4402">
          <cell r="E4402" t="str">
            <v>HONG KONG COUNCIL OF EARLY CHILDHOOD EDUCATION &amp; SERVICES</v>
          </cell>
          <cell r="F4402" t="str">
            <v>香港幼兒教育及服務聯會</v>
          </cell>
          <cell r="H4402" t="str">
            <v xml:space="preserve">Fun Bus Company </v>
          </cell>
        </row>
        <row r="4403">
          <cell r="H4403" t="str">
            <v>Fun Channel 開心頻道</v>
          </cell>
        </row>
        <row r="4404">
          <cell r="H4404" t="str">
            <v xml:space="preserve">Fund For Wai Tien Ching Hostel For The Elderly And General Welfare Of The Elderly </v>
          </cell>
        </row>
        <row r="4405">
          <cell r="H4405" t="str">
            <v>Fundamental Baptist Press 基要浸信出版社</v>
          </cell>
        </row>
        <row r="4406">
          <cell r="H4406" t="str">
            <v>Fung (1906) Foundation 馮氏(1906)慈善基金</v>
          </cell>
        </row>
        <row r="4407">
          <cell r="H4407" t="str">
            <v>Fung Global Institute 經綸國際經濟研究院</v>
          </cell>
        </row>
        <row r="4408">
          <cell r="D4408" t="str">
            <v>http://www.fkkg.fungkai.edu.hk</v>
          </cell>
          <cell r="E4408" t="str">
            <v>FUNG KAI PUBLIC SCHOOL</v>
          </cell>
          <cell r="F4408" t="str">
            <v>鳳溪公立學校</v>
          </cell>
          <cell r="G4408" t="str">
            <v>http://www.fungkai.org.hk</v>
          </cell>
          <cell r="H4408" t="str">
            <v xml:space="preserve">Fung Kai Kindergarten </v>
          </cell>
        </row>
        <row r="4409">
          <cell r="E4409" t="str">
            <v>FUNG KAI PUBLIC SCHOOL</v>
          </cell>
          <cell r="F4409" t="str">
            <v>鳳溪公立學校</v>
          </cell>
          <cell r="G4409" t="str">
            <v>http://www.fungkai.org.hk</v>
          </cell>
          <cell r="H4409" t="str">
            <v xml:space="preserve">Fung Kai Kindergarten &amp; Primary School </v>
          </cell>
        </row>
        <row r="4410">
          <cell r="H4410" t="str">
            <v>Fung Kai Liu Ching Leung Memorial Education And Charitable Foundation 鳳溪廖正亮紀念教育及慈善基金</v>
          </cell>
        </row>
        <row r="4411">
          <cell r="D4411" t="str">
            <v>http://www.fk1ps.edu.hk/</v>
          </cell>
          <cell r="E4411" t="str">
            <v>FUNG KAI PUBLIC SCHOOL</v>
          </cell>
          <cell r="F4411" t="str">
            <v>鳳溪公立學校</v>
          </cell>
          <cell r="G4411" t="str">
            <v>http://www.fungkai.org.hk</v>
          </cell>
          <cell r="H4411" t="str">
            <v xml:space="preserve">Fung Kai No.1 Secondary School </v>
          </cell>
        </row>
        <row r="4412">
          <cell r="E4412" t="str">
            <v>FUNG KAI PUBLIC SCHOOL</v>
          </cell>
          <cell r="F4412" t="str">
            <v>鳳溪公立學校</v>
          </cell>
          <cell r="G4412" t="str">
            <v>http://www.fungkai.org.hk</v>
          </cell>
          <cell r="H4412" t="str">
            <v xml:space="preserve">Fung Kai No.2 Secondary School </v>
          </cell>
        </row>
        <row r="4413">
          <cell r="E4413" t="str">
            <v>FUNG KAI PUBLIC SCHOOL</v>
          </cell>
          <cell r="F4413" t="str">
            <v>鳳溪公立學校</v>
          </cell>
          <cell r="G4413" t="str">
            <v>http://www.fungkai.org.hk</v>
          </cell>
          <cell r="H4413" t="str">
            <v xml:space="preserve">Fung Kai Primary School </v>
          </cell>
        </row>
        <row r="4414">
          <cell r="D4414" t="str">
            <v>http://www.fungkai.org.hk</v>
          </cell>
          <cell r="H4414" t="str">
            <v>Fung Kai Public School 鳳溪公立學校</v>
          </cell>
        </row>
        <row r="4415">
          <cell r="E4415" t="str">
            <v>FUNG KAI PUBLIC SCHOOL</v>
          </cell>
          <cell r="F4415" t="str">
            <v>鳳溪公立學校</v>
          </cell>
          <cell r="G4415" t="str">
            <v>http://www.fungkai.org.hk</v>
          </cell>
          <cell r="H4415" t="str">
            <v xml:space="preserve">Fung Kai Public School Scholarship </v>
          </cell>
        </row>
        <row r="4416">
          <cell r="H4416" t="str">
            <v xml:space="preserve">Fung Man Sum Charitable Trust, The </v>
          </cell>
        </row>
        <row r="4417">
          <cell r="D4417" t="str">
            <v>http://www.fschurch.org.hk/</v>
          </cell>
          <cell r="E4417" t="str">
            <v>KOWLOON TONG CHURCH OF THE CHINESE CHRISTIAN AND MISSIONARY ALLIANCE, THE</v>
          </cell>
          <cell r="F4417" t="str">
            <v>香港九龍塘基督教中華宣道會</v>
          </cell>
          <cell r="G4417" t="str">
            <v>http://www.ktac.org</v>
          </cell>
          <cell r="H4417" t="str">
            <v>Fung Shing Church 香港九龍塘基督教中華宣道會豐盛堂</v>
          </cell>
        </row>
        <row r="4418">
          <cell r="H4418" t="str">
            <v>Fung Sun Kwan Chinese Arts Foundation 馮燊均國學基金會</v>
          </cell>
        </row>
        <row r="4419">
          <cell r="D4419" t="str">
            <v>http://www.abmsbc.org.hk/</v>
          </cell>
          <cell r="E4419" t="str">
            <v>ABM HONG KONG SWATOW BAPTIST CHURCH COMMUNITY SERVICE ASSOCIATION, THE (Alias: ABMSBC)</v>
          </cell>
          <cell r="F4419" t="str">
            <v>美差會潮浸服務聯會 (別名: 美潮浸聯會)</v>
          </cell>
          <cell r="G4419" t="str">
            <v>/en/donation/search/ngodetails.aspx?ID=9</v>
          </cell>
          <cell r="H4419" t="str">
            <v>Fung Tak Baptist Children &amp; Youth Integrated Services 浸信會鳳德青少年綜合服務</v>
          </cell>
        </row>
        <row r="4420">
          <cell r="D4420" t="str">
            <v>http://www.fungtak.org/</v>
          </cell>
          <cell r="E4420" t="str">
            <v>BROTHERLY LOVE SWATOW BAPTIST CHURCH</v>
          </cell>
          <cell r="F4420" t="str">
            <v>博愛潮語浸信會</v>
          </cell>
          <cell r="G4420" t="str">
            <v>http://www.blsbc.org</v>
          </cell>
          <cell r="H4420" t="str">
            <v>Fung Tak Chapel 鳳德堂</v>
          </cell>
        </row>
        <row r="4421">
          <cell r="E4421" t="str">
            <v>LUTHERAN CHURCH - HONG KONG SYNOD LIMITED, THE</v>
          </cell>
          <cell r="F4421" t="str">
            <v>香港路德會有限公司</v>
          </cell>
          <cell r="G4421" t="str">
            <v>http://www.lutheran.org.hk/tsunami.html</v>
          </cell>
          <cell r="H4421" t="str">
            <v>Fung Tak Lutheran Home For The Elderly 路德會鳳德安老院</v>
          </cell>
        </row>
        <row r="4422">
          <cell r="E4422" t="str">
            <v>SUPERINTENDENT IN HONG KONG OF THE PENTECOSTAL HOLINESS CHURCH, THE (Alias / Notes: Pentecostal Holiness Church Inc. )</v>
          </cell>
          <cell r="F4422" t="str">
            <v>別名 / 附註:五旬節聖潔會法團</v>
          </cell>
          <cell r="H4422" t="str">
            <v xml:space="preserve">Fung Tak Medical Centre </v>
          </cell>
        </row>
        <row r="4423">
          <cell r="D4423" t="str">
            <v>http://www.fysk.org</v>
          </cell>
          <cell r="H4423" t="str">
            <v>Fung Ying Seen Koon 蓬瀛仙館</v>
          </cell>
        </row>
        <row r="4424">
          <cell r="E4424" t="str">
            <v>FUNG YING SEEN KOON</v>
          </cell>
          <cell r="F4424" t="str">
            <v>蓬瀛仙館</v>
          </cell>
          <cell r="G4424" t="str">
            <v>http://www.fysk.org</v>
          </cell>
          <cell r="H4424" t="str">
            <v>Fung Ying Seen Koon (Choi Yuen) Study 蓬瀛仙館彩園青年自修室</v>
          </cell>
        </row>
        <row r="4425">
          <cell r="E4425" t="str">
            <v>FUNG YING SEEN KOON</v>
          </cell>
          <cell r="F4425" t="str">
            <v>蓬瀛仙館</v>
          </cell>
          <cell r="G4425" t="str">
            <v>http://www.fysk.org</v>
          </cell>
          <cell r="H4425" t="str">
            <v>Fung Ying Seen Koon (Tin Ping) Study 蓬瀛仙館天平青年自修室</v>
          </cell>
        </row>
        <row r="4426">
          <cell r="E4426" t="str">
            <v>FUNG YING SEEN KOON</v>
          </cell>
          <cell r="F4426" t="str">
            <v>蓬瀛仙館</v>
          </cell>
          <cell r="G4426" t="str">
            <v>http://www.fysk.org</v>
          </cell>
          <cell r="H4426" t="str">
            <v>Fung Ying Seen Koon Cheung Wah Social Centre For The Elderly 蓬瀛仙館祥華老人服務中心</v>
          </cell>
        </row>
        <row r="4427">
          <cell r="E4427" t="str">
            <v>FUNG YING SEEN KOON</v>
          </cell>
          <cell r="F4427" t="str">
            <v>蓬瀛仙館</v>
          </cell>
          <cell r="G4427" t="str">
            <v>http://www.fysk.org</v>
          </cell>
          <cell r="H4427" t="str">
            <v>Fung Ying Seen Koon Tai Po Social Centre For The Elderly 蓬瀛仙館大埔老人服務中心</v>
          </cell>
        </row>
        <row r="4428">
          <cell r="H4428" t="str">
            <v>Fung Yiu King Charitable Foundation 馮堯敬慈善基金會</v>
          </cell>
        </row>
        <row r="4429">
          <cell r="H4429" t="str">
            <v xml:space="preserve">Fung Yuet Ngor Charitable Foundation, The </v>
          </cell>
        </row>
        <row r="4430">
          <cell r="H4430" t="str">
            <v>Funhill Art Educational Centre 樂山藝術教育中心</v>
          </cell>
        </row>
        <row r="4431">
          <cell r="H4431" t="str">
            <v>Fuqun Charitable Education Association 福群慈善助學會</v>
          </cell>
        </row>
        <row r="4432">
          <cell r="H4432" t="str">
            <v>Future Enterprise Foundation 創業基金會</v>
          </cell>
        </row>
        <row r="4433">
          <cell r="H4433" t="str">
            <v>Future Hope Hong Kong Charitable 扶望慈善基金</v>
          </cell>
        </row>
        <row r="4434">
          <cell r="H4434" t="str">
            <v>Future Star Foundation , The 未來之星基金會</v>
          </cell>
        </row>
        <row r="4435">
          <cell r="D4435" t="str">
            <v>http://www.worldfuturefound.org/index.php</v>
          </cell>
          <cell r="H4435" t="str">
            <v>Future World Foundation 未來世界基金會</v>
          </cell>
        </row>
        <row r="4436">
          <cell r="E4436" t="str">
            <v>FUTUREGENERATIONS/CHINA</v>
          </cell>
          <cell r="F4436" t="str">
            <v>新一代環保基金會/中國</v>
          </cell>
          <cell r="H4436" t="str">
            <v>Futuregenerations/China 美國新一代研究院</v>
          </cell>
        </row>
        <row r="4437">
          <cell r="H4437" t="str">
            <v>Futuregenerations/China 新一代環保基金會/中國</v>
          </cell>
        </row>
        <row r="4438">
          <cell r="H4438" t="str">
            <v>G. T. Education Foundation 優才教育基金會</v>
          </cell>
        </row>
        <row r="4439">
          <cell r="D4439" t="str">
            <v>http://gts.hkcampus.net</v>
          </cell>
          <cell r="H4439" t="str">
            <v>G. T. School 優才學校</v>
          </cell>
        </row>
        <row r="4440">
          <cell r="E4440" t="str">
            <v>G.T. (ELLEN YEUNG) SCHOOL MANAGEMENT COMMITTEE</v>
          </cell>
          <cell r="F4440" t="str">
            <v>優才(楊殷有娣)學校校董會有限公</v>
          </cell>
          <cell r="H4440" t="str">
            <v>G.T. (Ellen Yeung) College 優才(楊殷有娣)書院</v>
          </cell>
        </row>
        <row r="4441">
          <cell r="H4441" t="str">
            <v>G.T. (Ellen Yeung) School Management Committee 優才(楊殷有娣)學校校董會有限公</v>
          </cell>
        </row>
        <row r="4442">
          <cell r="E4442" t="str">
            <v>G. T. SCHOOL LIMITED</v>
          </cell>
          <cell r="F4442" t="str">
            <v>優才學校有限公司</v>
          </cell>
          <cell r="G4442" t="str">
            <v>http://gts.hkcampus.net</v>
          </cell>
          <cell r="H4442" t="str">
            <v xml:space="preserve">G.T. School (Day) </v>
          </cell>
        </row>
        <row r="4443">
          <cell r="E4443" t="str">
            <v>G. T. SCHOOL LIMITED</v>
          </cell>
          <cell r="F4443" t="str">
            <v>優才學校有限公司</v>
          </cell>
          <cell r="G4443" t="str">
            <v>http://gts.hkcampus.net</v>
          </cell>
          <cell r="H4443" t="str">
            <v xml:space="preserve">G.T. School Kowloon Branch (Day) </v>
          </cell>
        </row>
        <row r="4444">
          <cell r="H4444" t="str">
            <v>Ga City Charity Fund 感恩城市慈善基金</v>
          </cell>
        </row>
        <row r="4445">
          <cell r="E4445" t="str">
            <v>YIU TUNG BAPTIST CHURCH</v>
          </cell>
          <cell r="F4445" t="str">
            <v>耀東浸信會</v>
          </cell>
          <cell r="H4445" t="str">
            <v>Gabriel Network 喜訊網絡</v>
          </cell>
        </row>
        <row r="4446">
          <cell r="D4446" t="str">
            <v>http://www.gaiass.org</v>
          </cell>
          <cell r="H4446" t="str">
            <v>Gaia Association (Charity) 自然協會(慈善)</v>
          </cell>
        </row>
        <row r="4447">
          <cell r="H4447" t="str">
            <v>Gaia Education 自然教育</v>
          </cell>
        </row>
        <row r="4448">
          <cell r="H4448" t="str">
            <v>Gallim Christian Church 迦琳基督教會</v>
          </cell>
        </row>
        <row r="4449">
          <cell r="H4449" t="str">
            <v>Gandhi World Hunger Fund Hong Kong 甘地全球賑饑基金香港</v>
          </cell>
        </row>
        <row r="4450">
          <cell r="H4450" t="str">
            <v>Gangkar Dharmaraza Centre (H.K.) 香港貢噶大印法林</v>
          </cell>
        </row>
        <row r="4451">
          <cell r="H4451" t="str">
            <v>Gaoan Foundation 高安基金會</v>
          </cell>
        </row>
        <row r="4452">
          <cell r="H4452" t="str">
            <v>Gaoling Foundation, 高瓴基金會</v>
          </cell>
        </row>
        <row r="4453">
          <cell r="H4453" t="str">
            <v>Gap Foundation , The 鴻雁基金會</v>
          </cell>
        </row>
        <row r="4454">
          <cell r="H4454" t="str">
            <v>Gapan (Hong Kong Region) Youth Flying Scholarship 英國機師及領航員協會(香港區)航空青年獎學基金</v>
          </cell>
        </row>
        <row r="4455">
          <cell r="H4455" t="str">
            <v>Gar Lam Anglo-Chinese Kindergarten (Siu Sai Wan) 嘉琳中英文幼稚園(小西灣)</v>
          </cell>
        </row>
        <row r="4456">
          <cell r="E4456" t="str">
            <v>GAR LAM ANGLO-CHINESE KINDERGARTEN (SIU SAI WAN)</v>
          </cell>
          <cell r="F4456" t="str">
            <v>嘉琳中英文幼稚園(小西灣)</v>
          </cell>
          <cell r="H4456" t="str">
            <v xml:space="preserve">Gar Lam Anglo-Chinese Kindergarten (Siu San Wan) </v>
          </cell>
        </row>
        <row r="4457">
          <cell r="E4457" t="str">
            <v>GAR LAM ANGLO-CHINESE KINDERGARTEN (SIU SAI WAN)</v>
          </cell>
          <cell r="F4457" t="str">
            <v>嘉琳中英文幼稚園(小西灣)</v>
          </cell>
          <cell r="H4457" t="str">
            <v xml:space="preserve">Gar Lam Nursery Centre </v>
          </cell>
        </row>
        <row r="4458">
          <cell r="E4458" t="str">
            <v>XIYAO KINDERGARTEN (SIU SAI WAN)</v>
          </cell>
          <cell r="F4458" t="str">
            <v>喜耀幼稚園(小西灣)</v>
          </cell>
          <cell r="H4458" t="str">
            <v>Gar Lam Nursery Centre 嘉琳幼兒中心</v>
          </cell>
        </row>
        <row r="4459">
          <cell r="H4459" t="str">
            <v>Garab Dorje Buddhist Centre 噶拉多傑佛學中心</v>
          </cell>
        </row>
        <row r="4460">
          <cell r="H4460" t="str">
            <v>Garden Estate Baptist Church 花園大浸信會</v>
          </cell>
        </row>
        <row r="4461">
          <cell r="D4461" t="str">
            <v>http://www.gebns.edu.hk</v>
          </cell>
          <cell r="E4461" t="str">
            <v>ASSOCIATION OF BAPTISTS FOR WORLD EVANGELISM (HK) LIMITED</v>
          </cell>
          <cell r="F4461" t="str">
            <v>萬國宣道浸信會有限公司</v>
          </cell>
          <cell r="G4461" t="str">
            <v>http://www.abwe.org.hk</v>
          </cell>
          <cell r="H4461" t="str">
            <v>Garden Estate Baptist Nursery School 花園大廈浸信會幼兒學校</v>
          </cell>
        </row>
        <row r="4462">
          <cell r="D4462" t="str">
            <v>http://gvl.ywca.org.hk</v>
          </cell>
          <cell r="E4462" t="str">
            <v>HONG KONG YOUNG WOMENS CHRISTIAN ASSOCIATION</v>
          </cell>
          <cell r="F4462" t="str">
            <v>香港基督教女青年會</v>
          </cell>
          <cell r="G4462" t="str">
            <v>http://ywca.org.hk</v>
          </cell>
          <cell r="H4462" t="str">
            <v>Garden View Lounge 園景軒餐廳</v>
          </cell>
        </row>
        <row r="4463">
          <cell r="E4463" t="str">
            <v>BAPTIST BIBLE FELLOWSHIP (HONG KONG)</v>
          </cell>
          <cell r="F4463" t="str">
            <v>浸禮聖經會</v>
          </cell>
          <cell r="H4463" t="str">
            <v>Gateway Bible Baptist Church 恩門聖經浸禮教會</v>
          </cell>
        </row>
        <row r="4464">
          <cell r="H4464" t="str">
            <v>Gateway Mission 門路</v>
          </cell>
        </row>
        <row r="4465">
          <cell r="H4465" t="str">
            <v>Gateway Services Asia 基偉文化</v>
          </cell>
        </row>
        <row r="4466">
          <cell r="H4466" t="str">
            <v>Gathering Of The Church Of Christ At Shatin , The 基督召會沙田堂</v>
          </cell>
        </row>
        <row r="4467">
          <cell r="H4467" t="str">
            <v>Gcl Sun Charity Foundation 協鑫陽光慈善基金會</v>
          </cell>
        </row>
        <row r="4468">
          <cell r="H4468" t="str">
            <v>Gd Foundation 巨力基金</v>
          </cell>
        </row>
        <row r="4469">
          <cell r="H4469" t="str">
            <v xml:space="preserve">Gemini Foundation, The </v>
          </cell>
        </row>
        <row r="4470">
          <cell r="H4470" t="str">
            <v xml:space="preserve">General Board Of The Church Of The Nazarene </v>
          </cell>
        </row>
        <row r="4471">
          <cell r="E4471" t="str">
            <v>GENERAL CHAMBER OF COMMERCE AND INDUSTRY OF THE TUNG KUN DISTRICT</v>
          </cell>
          <cell r="H4471" t="str">
            <v>General Chamber Of Commerce &amp; Industry Of The Tung Kun District Cheung Wong Wai Primary School 東莞工商總會張煌偉小學</v>
          </cell>
        </row>
        <row r="4472">
          <cell r="H4472" t="str">
            <v xml:space="preserve">General Chamber Of Commerce And Industry Of The Tung Kun District </v>
          </cell>
        </row>
        <row r="4473">
          <cell r="E4473" t="str">
            <v>GENERAL CHAMBER OF COMMERCE AND INDUSTRY OF THE TUNG KUN DISTRICT</v>
          </cell>
          <cell r="H4473" t="str">
            <v>General Chamber Of Commerce And Industry Of The Tung Kun District Lau Pak Lok Secondary School 東莞工商總會劉百樂中學</v>
          </cell>
        </row>
        <row r="4474">
          <cell r="H4474" t="str">
            <v xml:space="preserve">General Chinese Charities Fund </v>
          </cell>
        </row>
        <row r="4475">
          <cell r="H4475" t="str">
            <v xml:space="preserve">General Conference Corporation Of Seventh-Day Adventists </v>
          </cell>
        </row>
        <row r="4476">
          <cell r="H4476" t="str">
            <v>General Council Of Hong Kong Assemblies Of God 神召會香港區總議會</v>
          </cell>
        </row>
        <row r="4477">
          <cell r="E4477" t="str">
            <v>HONG KONG SOCIETY FOR THE BLIND, THE</v>
          </cell>
          <cell r="F4477" t="str">
            <v>香港盲人輔導會</v>
          </cell>
          <cell r="G4477" t="str">
            <v>/en/donation/search/ngodetails.aspx?ID=184</v>
          </cell>
          <cell r="H4477" t="str">
            <v xml:space="preserve">General Eye And Low Vision Clinic </v>
          </cell>
        </row>
        <row r="4478">
          <cell r="H4478" t="str">
            <v xml:space="preserve">Generations Christian Education </v>
          </cell>
        </row>
        <row r="4479">
          <cell r="H4479" t="str">
            <v>Genesis Art Development Institute 創世藝術發展學會</v>
          </cell>
        </row>
        <row r="4480">
          <cell r="H4480" t="str">
            <v>Genlin World Heritage Foundation Company 玄陵世界遺產基金</v>
          </cell>
        </row>
        <row r="4481">
          <cell r="H4481" t="str">
            <v>Genlink Education Institute 鎮聯教育機構</v>
          </cell>
        </row>
        <row r="4482">
          <cell r="D4482" t="str">
            <v>http://www.geolsoc.org.hk/</v>
          </cell>
          <cell r="H4482" t="str">
            <v>Geological Society Of Hong Kong, The 香港地質學會</v>
          </cell>
        </row>
        <row r="4483">
          <cell r="H4483" t="str">
            <v xml:space="preserve">George And Chandra Harilela Foundation, </v>
          </cell>
        </row>
        <row r="4484">
          <cell r="E4484" t="str">
            <v>PERSEKUTUAN KRISTEN INDONESIA HONG KONG</v>
          </cell>
          <cell r="F4484" t="str">
            <v>香港印尼基督徒團契</v>
          </cell>
          <cell r="H4484" t="str">
            <v xml:space="preserve">Gereja Kristen Indonesia Hong Kong </v>
          </cell>
        </row>
        <row r="4485">
          <cell r="H4485" t="str">
            <v>Gereja Kristus Yesus 基督耶穌教會國語堂</v>
          </cell>
        </row>
        <row r="4486">
          <cell r="H4486" t="str">
            <v>Geri-Paediatric Health Care Association - Gphca 長幼身心康健促進會</v>
          </cell>
        </row>
        <row r="4487">
          <cell r="H4487" t="str">
            <v xml:space="preserve">German - Speaking Evangelical - Lutheran Congregation In Hong Kong </v>
          </cell>
        </row>
        <row r="4488">
          <cell r="E4488" t="str">
            <v>GERMAN SWISS INTERNATIONAL SCHOOL FOUNDATION, THE</v>
          </cell>
          <cell r="H4488" t="str">
            <v xml:space="preserve">German Swiss International School </v>
          </cell>
        </row>
        <row r="4489">
          <cell r="H4489" t="str">
            <v xml:space="preserve">German Swiss International School Association , The </v>
          </cell>
        </row>
        <row r="4490">
          <cell r="H4490" t="str">
            <v xml:space="preserve">German Swiss International School Foundation , The </v>
          </cell>
        </row>
        <row r="4491">
          <cell r="D4491" t="str">
            <v>http://www.gslc.edu.hk/index.html</v>
          </cell>
          <cell r="E4491" t="str">
            <v>LUTHERAN CHURCH - HONG KONG SYNOD LIMITED, THE</v>
          </cell>
          <cell r="F4491" t="str">
            <v>香港路德會有限公司</v>
          </cell>
          <cell r="G4491" t="str">
            <v>http://www.lutheran.org.hk/tsunami.html</v>
          </cell>
          <cell r="H4491" t="str">
            <v>Gertrude Simon Lutheran College 路德會西門英才中學</v>
          </cell>
        </row>
        <row r="4492">
          <cell r="D4492" t="str">
            <v>http://www.evening-college.edu.hk/gslec/index.htm</v>
          </cell>
          <cell r="E4492" t="str">
            <v>LUTHERAN CHURCH - HONG KONG SYNOD LIMITED, THE</v>
          </cell>
          <cell r="F4492" t="str">
            <v>香港路德會有限公司</v>
          </cell>
          <cell r="G4492" t="str">
            <v>http://www.lutheran.org.hk/tsunami.html</v>
          </cell>
          <cell r="H4492" t="str">
            <v>Gertrude Simon Lutheran Evening College 路德會西門英才夜中學</v>
          </cell>
        </row>
        <row r="4493">
          <cell r="H4493" t="str">
            <v>Ghost Pine Organization 百年樹木</v>
          </cell>
        </row>
        <row r="4494">
          <cell r="H4494" t="str">
            <v>Gideon Organic Church 基督教基甸生命堂</v>
          </cell>
        </row>
        <row r="4495">
          <cell r="H4495" t="str">
            <v>Gideon Youth Training Fund Company 基甸青少年訓練基金</v>
          </cell>
        </row>
        <row r="4496">
          <cell r="H4496" t="str">
            <v>Gideons International (Hong Kong Camp) 國際基甸會(香港分會)</v>
          </cell>
        </row>
        <row r="4497">
          <cell r="H4497" t="str">
            <v>Gideons International (Hong Kong Camp) 國際基甸會(香分會)</v>
          </cell>
        </row>
        <row r="4498">
          <cell r="H4498" t="str">
            <v xml:space="preserve">Gideons International (Tai Po Camp) </v>
          </cell>
        </row>
        <row r="4499">
          <cell r="H4499" t="str">
            <v>Gift For Kids Foundation 童年同悅基金</v>
          </cell>
        </row>
        <row r="4500">
          <cell r="H4500" t="str">
            <v xml:space="preserve">Gift Foundation </v>
          </cell>
        </row>
        <row r="4501">
          <cell r="H4501" t="str">
            <v>Gift Of Joy 恩樂</v>
          </cell>
        </row>
        <row r="4502">
          <cell r="D4502" t="str">
            <v>http://giftedcouncil.edu.hk</v>
          </cell>
          <cell r="H4502" t="str">
            <v>Gifted Education Council 天才教育協會</v>
          </cell>
        </row>
        <row r="4503">
          <cell r="D4503" t="str">
            <v>http://www.giglok.com</v>
          </cell>
          <cell r="H4503" t="str">
            <v>Gig Lok Monastery 極樂寺</v>
          </cell>
        </row>
        <row r="4504">
          <cell r="E4504" t="str">
            <v>GIGAMIND EDUCATION FOUNDATION</v>
          </cell>
          <cell r="F4504" t="str">
            <v>激活教育機構</v>
          </cell>
          <cell r="H4504" t="str">
            <v xml:space="preserve">Gigamind Childrens House </v>
          </cell>
        </row>
        <row r="4505">
          <cell r="H4505" t="str">
            <v>Gigamind Education Foundation 激活教育機構</v>
          </cell>
        </row>
        <row r="4506">
          <cell r="E4506" t="str">
            <v>GIGAMIND EDUCATION FOUNDATION</v>
          </cell>
          <cell r="F4506" t="str">
            <v>激活教育機構</v>
          </cell>
          <cell r="H4506" t="str">
            <v xml:space="preserve">Gigamind English Primary School </v>
          </cell>
        </row>
        <row r="4507">
          <cell r="E4507" t="str">
            <v>GIGAMIND EDUCATION FOUNDATION</v>
          </cell>
          <cell r="F4507" t="str">
            <v>激活教育機構</v>
          </cell>
          <cell r="H4507" t="str">
            <v xml:space="preserve">Gigamind Kindergarten </v>
          </cell>
        </row>
        <row r="4508">
          <cell r="D4508" t="str">
            <v>http://www.gbhk.org.hk</v>
          </cell>
          <cell r="H4508" t="str">
            <v>Girls Brigade Hong Kong, The 香港基督女少年軍</v>
          </cell>
        </row>
        <row r="4509">
          <cell r="H4509" t="str">
            <v xml:space="preserve">Give2Asia Foundation </v>
          </cell>
        </row>
        <row r="4510">
          <cell r="H4510" t="str">
            <v xml:space="preserve">Giving Hand </v>
          </cell>
        </row>
        <row r="4511">
          <cell r="H4511" t="str">
            <v xml:space="preserve">Giving Light - Needy Patient Charity Supporting Fund , The </v>
          </cell>
        </row>
        <row r="4512">
          <cell r="E4512" t="str">
            <v>CHU KWONG CHARITY FOUNDATION</v>
          </cell>
          <cell r="F4512" t="str">
            <v>朱江慈善基金</v>
          </cell>
          <cell r="H4512" t="str">
            <v xml:space="preserve">Giving Love </v>
          </cell>
        </row>
        <row r="4513">
          <cell r="D4513" t="str">
            <v>http://www.givinglove.org.hk</v>
          </cell>
          <cell r="H4513" t="str">
            <v>Giving Love Elderly Charitable 獻愛長者慈善社</v>
          </cell>
        </row>
        <row r="4514">
          <cell r="H4514" t="str">
            <v>Gk Buddhist Charity Foundation 粵港佛教慈善基金協會</v>
          </cell>
        </row>
        <row r="4515">
          <cell r="D4515" t="str">
            <v>http://www.gbfmc.hk</v>
          </cell>
          <cell r="E4515" t="str">
            <v>FREE METHODIST CHURCH OF HONG KONG, THE</v>
          </cell>
          <cell r="F4515" t="str">
            <v>香港循理會</v>
          </cell>
          <cell r="G4515" t="str">
            <v>/en/donation/search/ngodetails.aspx?ID=89</v>
          </cell>
          <cell r="H4515" t="str">
            <v>Glad Blessings Free Methodist Church 循理會恩成堂</v>
          </cell>
        </row>
        <row r="4516">
          <cell r="H4516" t="str">
            <v xml:space="preserve">Glamour To Give Charity </v>
          </cell>
        </row>
        <row r="4517">
          <cell r="D4517" t="str">
            <v>http://www.glenealy.edu.hk</v>
          </cell>
          <cell r="E4517" t="str">
            <v>ENGLISH SCHOOLS FOUNDATION, THE</v>
          </cell>
          <cell r="G4517" t="str">
            <v>http://www.esf.edu.hk</v>
          </cell>
          <cell r="H4517" t="str">
            <v xml:space="preserve">Glenealy School </v>
          </cell>
        </row>
        <row r="4518">
          <cell r="H4518" t="str">
            <v xml:space="preserve">Glenealy School Parent Teacher Association </v>
          </cell>
        </row>
        <row r="4519">
          <cell r="D4519" t="str">
            <v>http://www.glidingchildren.org</v>
          </cell>
          <cell r="H4519" t="str">
            <v>Gliding Children 童飛翔</v>
          </cell>
        </row>
        <row r="4520">
          <cell r="H4520" t="str">
            <v>Global Bible Initiative Foundation 全球聖經促進基金會</v>
          </cell>
        </row>
        <row r="4521">
          <cell r="H4521" t="str">
            <v xml:space="preserve">Global Children Foundation (H.K.) , The </v>
          </cell>
        </row>
        <row r="4522">
          <cell r="D4522" t="str">
            <v>http://www.globalbible.org</v>
          </cell>
          <cell r="H4522" t="str">
            <v>Global Chinese Bible Institute 世界華文聖經學院</v>
          </cell>
        </row>
        <row r="4523">
          <cell r="H4523" t="str">
            <v>Global Church School Fellowship 國際教會學校協會</v>
          </cell>
        </row>
        <row r="4524">
          <cell r="H4524" t="str">
            <v>Global Company Development Association 世界公司發展師協會</v>
          </cell>
        </row>
        <row r="4525">
          <cell r="H4525" t="str">
            <v>Global Disaster Prevention Foundation 全球防災工程基金</v>
          </cell>
        </row>
        <row r="4526">
          <cell r="H4526" t="str">
            <v>Global Hainanese Evangelism 天涯海角福音使團</v>
          </cell>
        </row>
        <row r="4527">
          <cell r="E4527" t="str">
            <v>CROSSROADS FOUNDATION LIMITED</v>
          </cell>
          <cell r="F4527" t="str">
            <v>國際十字路協會有限公司</v>
          </cell>
          <cell r="G4527" t="str">
            <v>/en/donation/search/ngodetails.aspx?ID=238</v>
          </cell>
          <cell r="H4527" t="str">
            <v>Global Hand 環球援手網絡</v>
          </cell>
        </row>
        <row r="4528">
          <cell r="H4528" t="str">
            <v>Global Holistic Outreach 國際整全事工</v>
          </cell>
        </row>
        <row r="4529">
          <cell r="H4529" t="str">
            <v xml:space="preserve">Global Peace Festival Foundation </v>
          </cell>
        </row>
        <row r="4530">
          <cell r="H4530" t="str">
            <v>Global Revivals Ministries 全球復興事工</v>
          </cell>
        </row>
        <row r="4531">
          <cell r="H4531" t="str">
            <v xml:space="preserve">Global Shift Alliance , The </v>
          </cell>
        </row>
        <row r="4532">
          <cell r="H4532" t="str">
            <v>Glo-Bless 施福基金會</v>
          </cell>
        </row>
        <row r="4533">
          <cell r="H4533" t="str">
            <v>Gloria Ng Charitable Foundation 吳王依雯慈善基金</v>
          </cell>
        </row>
        <row r="4534">
          <cell r="E4534" t="str">
            <v>INTELLECTUAL EDUCATIONAL ASSOCIATION</v>
          </cell>
          <cell r="F4534" t="str">
            <v>民知教育學會</v>
          </cell>
          <cell r="H4534" t="str">
            <v>Glorious Garden St. Teresa Kindergarten 富健花園聖德肋撒幼稚園</v>
          </cell>
        </row>
        <row r="4535">
          <cell r="E4535" t="str">
            <v>INTELLECTUAL EDUCATIONAL ASSOCIATION</v>
          </cell>
          <cell r="F4535" t="str">
            <v>民知教育學會</v>
          </cell>
          <cell r="H4535" t="str">
            <v>Glorious Garden St. Teresa Nursery 富健花園聖德肋撒幼兒園</v>
          </cell>
        </row>
        <row r="4536">
          <cell r="H4536" t="str">
            <v>Glorious Light Church Of Oriental Christian Church 東方基督教會耀光堂</v>
          </cell>
        </row>
        <row r="4537">
          <cell r="E4537" t="str">
            <v>ASIAN OUTREACH HONG KONG LIMITED</v>
          </cell>
          <cell r="F4537" t="str">
            <v>香港亞洲歸主協會有限公司</v>
          </cell>
          <cell r="G4537" t="str">
            <v>/en/donation/search/ngodetails.aspx?ID=30</v>
          </cell>
          <cell r="H4537" t="str">
            <v>Glorious Light Neighbourhood Centre 常光睦鄰中心</v>
          </cell>
        </row>
        <row r="4538">
          <cell r="H4538" t="str">
            <v>Glorious Praise Fellowship (Hong Kong) 榮頌團契</v>
          </cell>
        </row>
        <row r="4539">
          <cell r="D4539" t="str">
            <v>http://www.gwbc.org.hk</v>
          </cell>
          <cell r="H4539" t="str">
            <v>Glorious Word Baptist Church 光道浸信會</v>
          </cell>
        </row>
        <row r="4540">
          <cell r="H4540" t="str">
            <v>Glory Baptist Church 榮恩浸信教會</v>
          </cell>
        </row>
        <row r="4541">
          <cell r="H4541" t="str">
            <v>Glory Beauty &amp; Spa Community Services Centre 天恩水療美容社區服務中心</v>
          </cell>
        </row>
        <row r="4542">
          <cell r="H4542" t="str">
            <v>Glory Christian Church 基督教榮耀教會</v>
          </cell>
        </row>
        <row r="4543">
          <cell r="H4543" t="str">
            <v xml:space="preserve">Glory Foundation </v>
          </cell>
        </row>
        <row r="4544">
          <cell r="D4544" t="str">
            <v>http://wwv.gloryreturn.com.hk/index.html</v>
          </cell>
          <cell r="H4544" t="str">
            <v>Gloryreturn Foundation Of Hong Kong 完美句號基金</v>
          </cell>
        </row>
        <row r="4545">
          <cell r="H4545" t="str">
            <v>Gnp Charitable Foundation 凝創慈善基金</v>
          </cell>
        </row>
        <row r="4546">
          <cell r="H4546" t="str">
            <v>Go And Love Foundation (Hong Kong) 傳仁基金會</v>
          </cell>
        </row>
        <row r="4547">
          <cell r="H4547" t="str">
            <v xml:space="preserve">Go Beyond </v>
          </cell>
        </row>
        <row r="4548">
          <cell r="H4548" t="str">
            <v>Go Charity Foundation 行慈基金會</v>
          </cell>
        </row>
        <row r="4549">
          <cell r="H4549" t="str">
            <v>Go2Serve Foundation 善奉行基金會</v>
          </cell>
        </row>
        <row r="4550">
          <cell r="H4550" t="str">
            <v xml:space="preserve">God Is Alive Christian Ministries </v>
          </cell>
        </row>
        <row r="4551">
          <cell r="H4551" t="str">
            <v>God Power Association 得力協會</v>
          </cell>
        </row>
        <row r="4552">
          <cell r="E4552" t="str">
            <v>ACT CHINA</v>
          </cell>
          <cell r="H4552" t="str">
            <v xml:space="preserve">God Tv </v>
          </cell>
        </row>
        <row r="4553">
          <cell r="H4553" t="str">
            <v>God With Us Ministry 神同在使團</v>
          </cell>
        </row>
        <row r="4554">
          <cell r="D4554" t="str">
            <v>http://www.godsglory.net</v>
          </cell>
          <cell r="H4554" t="str">
            <v>Gods Glory Ministry 榮耀事工</v>
          </cell>
        </row>
        <row r="4555">
          <cell r="H4555" t="str">
            <v xml:space="preserve">Goh Cheow Seang Memorial Bursaries </v>
          </cell>
        </row>
        <row r="4556">
          <cell r="H4556" t="str">
            <v xml:space="preserve">Golden Bird Foundation </v>
          </cell>
        </row>
        <row r="4557">
          <cell r="H4557" t="str">
            <v>Golden Jubilee Charity Foundation 同齡同心慈善基金</v>
          </cell>
        </row>
        <row r="4558">
          <cell r="H4558" t="str">
            <v>Golden Lampstand Publishing Society (H.K.) 金燈台出版社</v>
          </cell>
        </row>
        <row r="4559">
          <cell r="H4559" t="str">
            <v>Golden Lotus Foundation 文慈基金</v>
          </cell>
        </row>
        <row r="4560">
          <cell r="H4560" t="str">
            <v xml:space="preserve">Goldman Sachs Charitable Gift Fund (Uk) </v>
          </cell>
        </row>
        <row r="4561">
          <cell r="H4561" t="str">
            <v xml:space="preserve">Goldman Sachs Gives (Uk) </v>
          </cell>
        </row>
        <row r="4562">
          <cell r="H4562" t="str">
            <v xml:space="preserve">G-One Ministry Company </v>
          </cell>
        </row>
        <row r="4563">
          <cell r="H4563" t="str">
            <v xml:space="preserve">Good Citizen Award Fund </v>
          </cell>
        </row>
        <row r="4564">
          <cell r="H4564" t="str">
            <v>Good Citizens Movement 好市民活力</v>
          </cell>
        </row>
        <row r="4565">
          <cell r="D4565" t="str">
            <v>http://www.gccps.edu.hk/index.htm</v>
          </cell>
          <cell r="E4565" t="str">
            <v>CATHOLIC DIOCESE OF HONG KONG (Alias: Bishop of The Roman Catholic Church in Hong Kong, Inc., Catholic Mission)</v>
          </cell>
          <cell r="F4565" t="str">
            <v>天主教香港教區</v>
          </cell>
          <cell r="G4565" t="str">
            <v>http://catholic.org.hk/v2/b5/index.html</v>
          </cell>
          <cell r="H4565" t="str">
            <v>Good Counsel Catholic Primary School 天主教善導小學</v>
          </cell>
        </row>
        <row r="4566">
          <cell r="H4566" t="str">
            <v>Good Fortune And Wisdom Charity Fund 福慧慈善基金</v>
          </cell>
        </row>
        <row r="4567">
          <cell r="H4567" t="str">
            <v>Good Friends Charity Fund 好友慈善基金</v>
          </cell>
        </row>
        <row r="4568">
          <cell r="H4568" t="str">
            <v>Good Habits International Research Institute 好習慣國際研究院</v>
          </cell>
        </row>
        <row r="4569">
          <cell r="H4569" t="str">
            <v>Good Hope Education Development 德望教育發展</v>
          </cell>
        </row>
        <row r="4570">
          <cell r="E4570" t="str">
            <v>MISSIONARY SISTERS OF THE IMMACULATE CONCEPTION (Alias / Notes: LES SOEURS MISSIONNAIRES DE LIMMACULEE CONCEPTION)</v>
          </cell>
          <cell r="F4570" t="str">
            <v>聖母無原罪傳教女修會</v>
          </cell>
          <cell r="H4570" t="str">
            <v>Good Hope Primary School Cum Kindergarten 德望小學暨幼稚園</v>
          </cell>
        </row>
        <row r="4571">
          <cell r="E4571" t="str">
            <v>MISSIONARY SISTERS OF THE IMMACULATE CONCEPTION (Alias / Notes: LES SOEURS MISSIONNAIRES DE LIMMACULEE CONCEPTION)</v>
          </cell>
          <cell r="F4571" t="str">
            <v>聖母無原罪傳教女修會</v>
          </cell>
          <cell r="H4571" t="str">
            <v>Good Hope School 德望學校</v>
          </cell>
        </row>
        <row r="4572">
          <cell r="H4572" t="str">
            <v>Good Hope School (Primary Section) Parent Teacher Association 德望學校(小學部)家長教師會</v>
          </cell>
        </row>
        <row r="4573">
          <cell r="H4573" t="str">
            <v>Good Hope School Management Committee 德望學校校董會</v>
          </cell>
        </row>
        <row r="4574">
          <cell r="H4574" t="str">
            <v xml:space="preserve">Good Hope School Parent-Teacher Association </v>
          </cell>
        </row>
        <row r="4575">
          <cell r="H4575" t="str">
            <v xml:space="preserve">Good Hope Singers </v>
          </cell>
        </row>
        <row r="4576">
          <cell r="H4576" t="str">
            <v xml:space="preserve">Good Lab Foundation </v>
          </cell>
        </row>
        <row r="4577">
          <cell r="H4577" t="str">
            <v>Good Neighborhood Volunteers 好鄰舍義工隊</v>
          </cell>
        </row>
        <row r="4578">
          <cell r="E4578" t="str">
            <v>INDUSTRIAL EVANGELISTIC FELLOWSHIP LIMITED, THE</v>
          </cell>
          <cell r="F4578" t="str">
            <v>工業福音團契有限公司</v>
          </cell>
          <cell r="G4578" t="str">
            <v>/en/donation/search/ngodetails.aspx?ID=160</v>
          </cell>
          <cell r="H4578" t="str">
            <v>Good Neighbourhood Centre 好鄰舍天地</v>
          </cell>
        </row>
        <row r="4579">
          <cell r="H4579" t="str">
            <v>Good News Church Of Christ 佳音基督教會</v>
          </cell>
        </row>
        <row r="4580">
          <cell r="H4580" t="str">
            <v>Good News Education Services 嘉鑫教育服務</v>
          </cell>
        </row>
        <row r="4581">
          <cell r="H4581" t="str">
            <v>Good News Hong Kong Church 好消息香港教會</v>
          </cell>
        </row>
        <row r="4582">
          <cell r="D4582" t="str">
            <v>http://www.goodnews.site.hk</v>
          </cell>
          <cell r="H4582" t="str">
            <v>Good News Network , The 愛鄰舍福音網絡</v>
          </cell>
        </row>
        <row r="4583">
          <cell r="E4583" t="str">
            <v>CHURCH BODY OF THE HONG KONG SHENG KUNG HUI</v>
          </cell>
          <cell r="F4583" t="str">
            <v>香港聖公會管業委員會</v>
          </cell>
          <cell r="H4583" t="str">
            <v>Good Shepherd Primary School, A.M. Session 牧愛小學上午校</v>
          </cell>
        </row>
        <row r="4584">
          <cell r="E4584" t="str">
            <v>CHURCH BODY OF THE HONG KONG SHENG KUNG HUI</v>
          </cell>
          <cell r="F4584" t="str">
            <v>香港聖公會管業委員會</v>
          </cell>
          <cell r="H4584" t="str">
            <v>Good Shepherd Primary School, P.M. Session 牧愛小學下午校</v>
          </cell>
        </row>
        <row r="4585">
          <cell r="E4585" t="str">
            <v>CHURCH BODY OF THE HONG KONG SHENG KUNG HUI</v>
          </cell>
          <cell r="F4585" t="str">
            <v>香港聖公會管業委員會</v>
          </cell>
          <cell r="H4585" t="str">
            <v>Good Shepherd Resource Centre 牧愛資源中心</v>
          </cell>
        </row>
        <row r="4586">
          <cell r="H4586" t="str">
            <v>Good Steward Foundation 好管家基金會</v>
          </cell>
        </row>
        <row r="4587">
          <cell r="E4587" t="str">
            <v>GOOD NEWS EDUCATION SERVICES</v>
          </cell>
          <cell r="F4587" t="str">
            <v>嘉鑫教育服務</v>
          </cell>
          <cell r="H4587" t="str">
            <v>Good Time Kindergarten (Choi Po Sin) 好時光幼稚園(彩蒲仙)</v>
          </cell>
        </row>
        <row r="4588">
          <cell r="H4588" t="str">
            <v>Good Tv (Hong Kong) Broadcasting 好消息傳播</v>
          </cell>
        </row>
        <row r="4589">
          <cell r="D4589" t="str">
            <v>http://www.gnci.org.hk/beta/index.php</v>
          </cell>
          <cell r="H4589" t="str">
            <v>Goodnews Communication International 真証傳播</v>
          </cell>
        </row>
        <row r="4590">
          <cell r="E4590" t="str">
            <v>ST. JOHNS CATHEDRAL (Alias / Notes: St. Johns Cathedral Endowment Fund)</v>
          </cell>
          <cell r="G4590" t="str">
            <v>http://www.stjohnscathedral.org.hk</v>
          </cell>
          <cell r="H4590" t="str">
            <v xml:space="preserve">Goodwill Offerings Fund </v>
          </cell>
        </row>
        <row r="4591">
          <cell r="H4591" t="str">
            <v>Goram Buddhist Academy Translation Centre 香港薩迦文化教育基金會</v>
          </cell>
        </row>
        <row r="4592">
          <cell r="H4592" t="str">
            <v>Gordon Research Conferences (Hong Kong) 戈登研究會議</v>
          </cell>
        </row>
        <row r="4593">
          <cell r="H4593" t="str">
            <v>Gospel Carrier International 國際福音飛行事工</v>
          </cell>
        </row>
        <row r="4594">
          <cell r="H4594" t="str">
            <v>Gospel Church In Tai Wai 大圍教會</v>
          </cell>
        </row>
        <row r="4595">
          <cell r="H4595" t="str">
            <v>Gospel Communication Centre 福音傳播中心</v>
          </cell>
        </row>
        <row r="4596">
          <cell r="H4596" t="str">
            <v>Gospel Community Church, 褔音互愛教會</v>
          </cell>
        </row>
        <row r="4597">
          <cell r="H4597" t="str">
            <v>Gospel Fellowship 福音團契</v>
          </cell>
        </row>
        <row r="4598">
          <cell r="H4598" t="str">
            <v>Gospel For The Aged 基督教耆福會</v>
          </cell>
        </row>
        <row r="4599">
          <cell r="H4599" t="str">
            <v>Gospel Harbour Church , The 福音港教會</v>
          </cell>
        </row>
        <row r="4600">
          <cell r="H4600" t="str">
            <v>Gospel Lead Education 主導教育</v>
          </cell>
        </row>
        <row r="4601">
          <cell r="H4601" t="str">
            <v>Gospel Music Workshop 福音樂韻工作坊</v>
          </cell>
        </row>
        <row r="4602">
          <cell r="H4602" t="str">
            <v>Gospel Of Christ Church , The 基督福音之家教會</v>
          </cell>
        </row>
        <row r="4603">
          <cell r="H4603" t="str">
            <v>Gospel Of Grace Church , The 基督教主恩福音會</v>
          </cell>
        </row>
        <row r="4604">
          <cell r="D4604" t="str">
            <v>http://www.gointl.org</v>
          </cell>
          <cell r="H4604" t="str">
            <v>Gospel Operation International For Chinese Christians (Hong Kong) 香港華人福音普傳會</v>
          </cell>
        </row>
        <row r="4605">
          <cell r="H4605" t="str">
            <v>Gospel Operation International 華人福音普世差傳會</v>
          </cell>
        </row>
        <row r="4606">
          <cell r="E4606" t="str">
            <v>SISTERS OF THE IMMACULATE HEART OF MARY, THE</v>
          </cell>
          <cell r="F4606" t="str">
            <v>聖母潔心會</v>
          </cell>
          <cell r="G4606" t="str">
            <v>http://www.sihm.org.hk</v>
          </cell>
          <cell r="H4606" t="str">
            <v xml:space="preserve">Gospel Sau Mau Ping Kindergarten Cum Child Care Centre </v>
          </cell>
        </row>
        <row r="4607">
          <cell r="E4607" t="str">
            <v>HONG KONG - MACAO CONFERENCE OF SEVENTH-DAY ADVENTISTS</v>
          </cell>
          <cell r="F4607" t="str">
            <v>基督復臨安息日會港澳區會</v>
          </cell>
          <cell r="G4607" t="str">
            <v>http://www.hkmcadventist.org</v>
          </cell>
          <cell r="H4607" t="str">
            <v>Gospel Villa Of Seventh-Day Adventists 基督復臨安息日會佳普村</v>
          </cell>
        </row>
        <row r="4608">
          <cell r="H4608" t="str">
            <v>Gospel Will Save The World Association 基督教福音救世會</v>
          </cell>
        </row>
        <row r="4609">
          <cell r="H4609" t="str">
            <v xml:space="preserve">Governing Council Of The University Of Toronto, The </v>
          </cell>
        </row>
        <row r="4610">
          <cell r="H4610" t="str">
            <v xml:space="preserve">Government Flying Service Welfare Fund </v>
          </cell>
        </row>
        <row r="4611">
          <cell r="H4611" t="str">
            <v>Grace Abound Foundation 恩傳基金</v>
          </cell>
        </row>
        <row r="4612">
          <cell r="H4612" t="str">
            <v>Grace And Light Church Of Jesus Christ 主基督恩光教會</v>
          </cell>
        </row>
        <row r="4613">
          <cell r="E4613" t="str">
            <v>BAPTIST BIBLE FELLOWSHIP (HONG KONG)</v>
          </cell>
          <cell r="F4613" t="str">
            <v>浸禮聖經會</v>
          </cell>
          <cell r="H4613" t="str">
            <v>Grace Baptist Church 恩暉浸信會</v>
          </cell>
        </row>
        <row r="4614">
          <cell r="H4614" t="str">
            <v>Grace Baptist Church 沐恩浸信會</v>
          </cell>
        </row>
        <row r="4615">
          <cell r="E4615" t="str">
            <v>HONG KONG GRACE BAPTIST CHURCH</v>
          </cell>
          <cell r="F4615" t="str">
            <v>香港懷恩浸信教會</v>
          </cell>
          <cell r="G4615" t="str">
            <v>http://www.hkgbc.org</v>
          </cell>
          <cell r="H4615" t="str">
            <v xml:space="preserve">Grace Baptist Kindergarten </v>
          </cell>
        </row>
        <row r="4616">
          <cell r="H4616" t="str">
            <v>Grace Bible Church 基督教恩典聖經堂</v>
          </cell>
        </row>
        <row r="4617">
          <cell r="H4617" t="str">
            <v>Grace Bridge Christian Church Company 恩典橋基督教會</v>
          </cell>
        </row>
        <row r="4618">
          <cell r="D4618" t="str">
            <v>http://www.gracecampus.net</v>
          </cell>
          <cell r="H4618" t="str">
            <v xml:space="preserve">Grace Campus Ministries, </v>
          </cell>
        </row>
        <row r="4619">
          <cell r="H4619" t="str">
            <v>Grace Chapel Of The China Missionary And Evangelistic Association 中國佈道會愛恩福音堂</v>
          </cell>
        </row>
        <row r="4620">
          <cell r="H4620" t="str">
            <v>Grace Childrens Foundation , The (葛瑞斯兒童基金會)</v>
          </cell>
        </row>
        <row r="4621">
          <cell r="H4621" t="str">
            <v>Grace Chinese Church 基督華恩堂</v>
          </cell>
        </row>
        <row r="4622">
          <cell r="H4622" t="str">
            <v>Grace Christian Academy 培生學校</v>
          </cell>
        </row>
        <row r="4623">
          <cell r="D4623" t="str">
            <v>http://www.gcchk.net</v>
          </cell>
          <cell r="H4623" t="str">
            <v>Christian Grace Church 基督教宏恩堂</v>
          </cell>
        </row>
        <row r="4624">
          <cell r="E4624" t="str">
            <v>CHURCH BODY OF THE HONG KONG SHENG KUNG HUI</v>
          </cell>
          <cell r="F4624" t="str">
            <v>香港聖公會管業委員會</v>
          </cell>
          <cell r="H4624" t="str">
            <v>Grace Church 聖恩堂</v>
          </cell>
        </row>
        <row r="4625">
          <cell r="E4625" t="str">
            <v>KINGDOM HARVEST MINISTRIES LIMITED</v>
          </cell>
          <cell r="F4625" t="str">
            <v>國度禾場事工有限公司</v>
          </cell>
          <cell r="G4625" t="str">
            <v>http://www.grace-churchhk.org/</v>
          </cell>
          <cell r="H4625" t="str">
            <v>Grace Church 基督恩典教會</v>
          </cell>
        </row>
        <row r="4626">
          <cell r="H4626" t="str">
            <v>Grace Church Of Hong Kong 基恩福音堂</v>
          </cell>
        </row>
        <row r="4627">
          <cell r="E4627" t="str">
            <v>CHURCH OF UNITED BRETHREN IN CHRIST, HONG KONG LIMITED, THE</v>
          </cell>
          <cell r="F4627" t="str">
            <v>香港基督教協基會有限公司</v>
          </cell>
          <cell r="G4627" t="str">
            <v>http://www.cubc.org.hk</v>
          </cell>
          <cell r="H4627" t="str">
            <v>Grace Church Of United Brethren In Christ 基督教協基會主恩堂</v>
          </cell>
        </row>
        <row r="4628">
          <cell r="D4628" t="str">
            <v>http://www.grace247.org</v>
          </cell>
          <cell r="H4628" t="str">
            <v xml:space="preserve">Grace Community Christian Fellowship </v>
          </cell>
        </row>
        <row r="4629">
          <cell r="D4629" t="str">
            <v>http://www.gcchk.net</v>
          </cell>
          <cell r="H4629" t="str">
            <v>Grace Community Church 基督教主恩會</v>
          </cell>
        </row>
        <row r="4630">
          <cell r="E4630" t="str">
            <v>GRACE COMMUNITY CHURCH LIMITED</v>
          </cell>
          <cell r="F4630" t="str">
            <v>基督教主恩會有限公司</v>
          </cell>
          <cell r="G4630" t="str">
            <v>http://www.gcchk.net</v>
          </cell>
          <cell r="H4630" t="str">
            <v>Grace Education Fund 主恩教育基金</v>
          </cell>
        </row>
        <row r="4631">
          <cell r="H4631" t="str">
            <v>Grace Evangelical Church 主恩福音堂</v>
          </cell>
        </row>
        <row r="4632">
          <cell r="D4632" t="str">
            <v>http://www.hkzion.org.hk</v>
          </cell>
          <cell r="E4632" t="str">
            <v>CHINESE EVANGELICAL ZION CHURCH LIMITED</v>
          </cell>
          <cell r="F4632" t="str">
            <v>中華錫安傳道會有限公司</v>
          </cell>
          <cell r="G4632" t="str">
            <v>/en/donation/search/ngodetails.aspx?ID=63</v>
          </cell>
          <cell r="H4632" t="str">
            <v>Grace Family And Children Mutual Help Centre 恩慈家庭及幼兒互助中心</v>
          </cell>
        </row>
        <row r="4633">
          <cell r="H4633" t="str">
            <v>Grace Foundation (Hong Kong) 佳美基金</v>
          </cell>
        </row>
        <row r="4634">
          <cell r="D4634" t="str">
            <v>http://www.gracefmc.org.hk</v>
          </cell>
          <cell r="E4634" t="str">
            <v>FREE METHODIST CHURCH OF HONG KONG, THE</v>
          </cell>
          <cell r="F4634" t="str">
            <v>香港循理會</v>
          </cell>
          <cell r="G4634" t="str">
            <v>/en/donation/search/ngodetails.aspx?ID=89</v>
          </cell>
          <cell r="H4634" t="str">
            <v>Grace Free Methodist Church 循理會賜恩堂</v>
          </cell>
        </row>
        <row r="4635">
          <cell r="H4635" t="str">
            <v>Grace Garden Education 恩典園地教育</v>
          </cell>
        </row>
        <row r="4636">
          <cell r="H4636" t="str">
            <v>Grace Home Association 恩典之家協會</v>
          </cell>
        </row>
        <row r="4637">
          <cell r="D4637" t="str">
            <v>http://www.gracechurch.org.hk</v>
          </cell>
          <cell r="E4637" t="str">
            <v>HONG KONG EVANGELICAL CHURCH</v>
          </cell>
          <cell r="F4637" t="str">
            <v>香港宣教會</v>
          </cell>
          <cell r="G4637" t="str">
            <v>http://www.hkec.org.hk</v>
          </cell>
          <cell r="H4637" t="str">
            <v>Grace Hong Kong Evangelical Church 香港宣教會恩磐堂</v>
          </cell>
        </row>
        <row r="4638">
          <cell r="H4638" t="str">
            <v>Grace International Ministries 恩典國際聖工</v>
          </cell>
        </row>
        <row r="4639">
          <cell r="E4639" t="str">
            <v>LUTHERAN CHURCH - HONG KONG SYNOD LIMITED, THE</v>
          </cell>
          <cell r="F4639" t="str">
            <v>香港路德會有限公司</v>
          </cell>
          <cell r="G4639" t="str">
            <v>http://www.lutheran.org.hk/tsunami.html</v>
          </cell>
          <cell r="H4639" t="str">
            <v>Grace Light Lutheran Mission Station 路德會恩光佈道所</v>
          </cell>
        </row>
        <row r="4640">
          <cell r="D4640" t="str">
            <v>http://www.hkgracelink.org</v>
          </cell>
          <cell r="H4640" t="str">
            <v>Grace Link Charity 恩聯福利會</v>
          </cell>
        </row>
        <row r="4641">
          <cell r="E4641" t="str">
            <v>EVANGELICAL LUTHERAN CHURCH OF HONG KONG, THE</v>
          </cell>
          <cell r="F4641" t="str">
            <v>基督教香港信義會</v>
          </cell>
          <cell r="G4641" t="str">
            <v>http://www.elchk.org.hk</v>
          </cell>
          <cell r="H4641" t="str">
            <v>Grace Lutheran Church 基督教香港信義會主恩堂</v>
          </cell>
        </row>
        <row r="4642">
          <cell r="E4642" t="str">
            <v>LUTHERAN CHURCH - HONG KONG SYNOD LIMITED, THE</v>
          </cell>
          <cell r="F4642" t="str">
            <v>香港路德會有限公司</v>
          </cell>
          <cell r="G4642" t="str">
            <v>http://www.lutheran.org.hk/tsunami.html</v>
          </cell>
          <cell r="H4642" t="str">
            <v>Grace Lutheran Church 香港路德會恩典堂</v>
          </cell>
        </row>
        <row r="4643">
          <cell r="E4643" t="str">
            <v>EVANGELICAL LUTHERAN CHURCH OF HONG KONG, THE</v>
          </cell>
          <cell r="F4643" t="str">
            <v>基督教香港信義會</v>
          </cell>
          <cell r="G4643" t="str">
            <v>http://www.elchk.org.hk</v>
          </cell>
          <cell r="H4643" t="str">
            <v>Grace Lutheran Church 基督教香港信義會基恩堂</v>
          </cell>
        </row>
        <row r="4644">
          <cell r="D4644" t="str">
            <v>http://gracetw.elchk.org.hk</v>
          </cell>
          <cell r="E4644" t="str">
            <v>EVANGELICAL LUTHERAN CHURCH OF HONG KONG, THE</v>
          </cell>
          <cell r="F4644" t="str">
            <v>基督教香港信義會</v>
          </cell>
          <cell r="G4644" t="str">
            <v>http://www.elchk.org.hk</v>
          </cell>
          <cell r="H4644" t="str">
            <v>Grace Lutheran Church (Tsuen Wan) 基督教香港信義會天恩堂</v>
          </cell>
        </row>
        <row r="4645">
          <cell r="E4645" t="str">
            <v>EVANGELICAL LUTHERAN CHURCH OF HONG KONG, THE</v>
          </cell>
          <cell r="F4645" t="str">
            <v>基督教香港信義會</v>
          </cell>
          <cell r="G4645" t="str">
            <v>http://www.elchk.org.hk</v>
          </cell>
          <cell r="H4645" t="str">
            <v>Grace Lutheran Church Clinic 主恩堂診所</v>
          </cell>
        </row>
        <row r="4646">
          <cell r="H4646" t="str">
            <v>Grace Lutheran Congregation (Hong Kong) 路德會恩典堂</v>
          </cell>
        </row>
        <row r="4647">
          <cell r="E4647" t="str">
            <v>CONFERENCE OF MENNONITE CHURCHES IN HONG KONG, THE</v>
          </cell>
          <cell r="F4647" t="str">
            <v>基督教門諾會香港聯會</v>
          </cell>
          <cell r="H4647" t="str">
            <v>Grace Mennonite Church 基督教門諾會信恩堂</v>
          </cell>
        </row>
        <row r="4648">
          <cell r="D4648" t="str">
            <v>http://gra.methodist.org.hk</v>
          </cell>
          <cell r="E4648" t="str">
            <v>METHODIST CHURCH, HONG KONG, THE</v>
          </cell>
          <cell r="F4648" t="str">
            <v>香港基督教循道衛理聯合教會</v>
          </cell>
          <cell r="G4648" t="str">
            <v>http://www.methodist.org.hk</v>
          </cell>
          <cell r="H4648" t="str">
            <v>Grace Methodist Church 循道衛理聯合教會主恩堂</v>
          </cell>
        </row>
        <row r="4649">
          <cell r="D4649" t="str">
            <v>http://gra.methodist.org.hk</v>
          </cell>
          <cell r="E4649" t="str">
            <v>METHODIST CHURCH, HONG KONG, THE</v>
          </cell>
          <cell r="F4649" t="str">
            <v>香港基督教循道衛理聯合教會</v>
          </cell>
          <cell r="G4649" t="str">
            <v>http://www.methodist.org.hk</v>
          </cell>
          <cell r="H4649" t="str">
            <v>Grace Methodist Church Day Nursery 循道衛理聯合教會主恩堂幼兒園</v>
          </cell>
        </row>
        <row r="4650">
          <cell r="D4650" t="str">
            <v>http://gra.methodist.org.hk</v>
          </cell>
          <cell r="E4650" t="str">
            <v>METHODIST CHURCH, HONG KONG, THE</v>
          </cell>
          <cell r="F4650" t="str">
            <v>香港基督教循道衛理聯合教會</v>
          </cell>
          <cell r="G4650" t="str">
            <v>http://www.methodist.org.hk</v>
          </cell>
          <cell r="H4650" t="str">
            <v>Grace Methodist Church Kindergarten 循道衛理聯合教會主恩堂幼稚園</v>
          </cell>
        </row>
        <row r="4651">
          <cell r="D4651" t="str">
            <v>http://graceofgod.hk</v>
          </cell>
          <cell r="H4651" t="str">
            <v>Grace Of God Church , The 基督教神恩會</v>
          </cell>
        </row>
        <row r="4652">
          <cell r="D4652" t="str">
            <v>http://www.grec.org.hk</v>
          </cell>
          <cell r="H4652" t="str">
            <v>Grace Reformed Evangelical Church 恩典福音教會</v>
          </cell>
        </row>
        <row r="4653">
          <cell r="D4653" t="str">
            <v>http://www.graceseal.org</v>
          </cell>
          <cell r="H4653" t="str">
            <v>Grace Seal Baptist Church 烙恩浸信會</v>
          </cell>
        </row>
        <row r="4654">
          <cell r="H4654" t="str">
            <v>Grace Track Foundation 恩跡基金會</v>
          </cell>
        </row>
        <row r="4655">
          <cell r="H4655" t="str">
            <v>Grace Tutors Association 學濟社</v>
          </cell>
        </row>
        <row r="4656">
          <cell r="H4656" t="str">
            <v>Grace Upon Grace International 宏恩國際協會</v>
          </cell>
        </row>
        <row r="4657">
          <cell r="H4657" t="str">
            <v>Grace Vessel 恩友行動</v>
          </cell>
        </row>
        <row r="4658">
          <cell r="E4658" t="str">
            <v>GRACEFIELD EDUCATION</v>
          </cell>
          <cell r="F4658" t="str">
            <v>恩苗教育</v>
          </cell>
          <cell r="H4658" t="str">
            <v>Gracefield Christian Nursery School 基督教恩苗幼兒學校</v>
          </cell>
        </row>
        <row r="4659">
          <cell r="E4659" t="str">
            <v>GRACEFIELD EDUCATION</v>
          </cell>
          <cell r="F4659" t="str">
            <v>恩苗教育</v>
          </cell>
          <cell r="H4659" t="str">
            <v>Gracefield East Kowloon Christian 基督教恩苗東九龍幼稚園</v>
          </cell>
        </row>
        <row r="4660">
          <cell r="H4660" t="str">
            <v>Gracefield Education 恩苗教育</v>
          </cell>
        </row>
        <row r="4661">
          <cell r="H4661" t="str">
            <v>Graceland Ministry 生命之泉</v>
          </cell>
        </row>
        <row r="4662">
          <cell r="H4662" t="str">
            <v>Grace-Shepherd Baptist Church 基督教恩牧浸信會</v>
          </cell>
        </row>
        <row r="4663">
          <cell r="H4663" t="str">
            <v>Grace-To-All Baptist Church 傳恩浸信會</v>
          </cell>
        </row>
        <row r="4664">
          <cell r="H4664" t="str">
            <v>Gracious Glory (Buddhism) Foundation 慈輝(佛教)基金會</v>
          </cell>
        </row>
        <row r="4665">
          <cell r="H4665" t="str">
            <v>Gracious Life Swatow Christian Church 基督教恩典生命堂</v>
          </cell>
        </row>
        <row r="4666">
          <cell r="D4666" t="str">
            <v>http://www.cppa.org.hk/chi/main.php?id=113</v>
          </cell>
          <cell r="H4666" t="str">
            <v>Gracious Shepherd Christian Church 基督教恩牧堂</v>
          </cell>
        </row>
        <row r="4667">
          <cell r="D4667" t="str">
            <v>http://www.gscc.org.hk/index.php</v>
          </cell>
          <cell r="E4667" t="str">
            <v>GRACIOUS SHEPHERD CHRISTIAN CHURCH LIMITED</v>
          </cell>
          <cell r="F4667" t="str">
            <v>基督教恩牧堂有限公司</v>
          </cell>
          <cell r="G4667" t="str">
            <v>http://www.cppa.org.hk/chi/main.php?id=113</v>
          </cell>
          <cell r="H4667" t="str">
            <v>Gracious Shepherd Church Neighbourhood Centre 恩牧堂睦鄰中心</v>
          </cell>
        </row>
        <row r="4668">
          <cell r="E4668" t="str">
            <v>CHURCH OF CHRIST IN CHINA WANCHAI CHURCH, THE</v>
          </cell>
          <cell r="F4668" t="str">
            <v>中華基督教會灣仔堂</v>
          </cell>
          <cell r="G4668" t="str">
            <v>http://wanchaichurch.org</v>
          </cell>
          <cell r="H4668" t="str">
            <v>Gracious Shepherd Elderly Centre 牧恩長者中心</v>
          </cell>
        </row>
        <row r="4669">
          <cell r="H4669" t="str">
            <v>Graciously Affection Association 歡喜心慈善會</v>
          </cell>
        </row>
        <row r="4670">
          <cell r="D4670" t="str">
            <v>http://www.gcf.org.hk</v>
          </cell>
          <cell r="H4670" t="str">
            <v>Graduates Christian Fellowship Of Hong 香港基督徒畢業生團契</v>
          </cell>
        </row>
        <row r="4671">
          <cell r="H4671" t="str">
            <v>Grand Alliance Of Parents For The Rights Of Persons With Special Educational Needs 關注特殊教育權益家長大聯盟</v>
          </cell>
        </row>
        <row r="4672">
          <cell r="E4672" t="str">
            <v>HEUNG HOI CHING KOK LIN ASSOCIATION</v>
          </cell>
          <cell r="F4672" t="str">
            <v>香海正覺蓮社</v>
          </cell>
          <cell r="G4672" t="str">
            <v>http://www.buddhist-hhckla.com</v>
          </cell>
          <cell r="H4672" t="str">
            <v xml:space="preserve">Grand Buddha Hall </v>
          </cell>
        </row>
        <row r="4673">
          <cell r="H4673" t="str">
            <v>Grandtag Foundation 廣達扶貧基金</v>
          </cell>
        </row>
        <row r="4674">
          <cell r="H4674" t="str">
            <v>Grantham College Of Education Past Students Association 葛量洪教育學院校友會</v>
          </cell>
        </row>
        <row r="4675">
          <cell r="D4675" t="str">
            <v>http://www.ha.org.hk</v>
          </cell>
          <cell r="E4675" t="str">
            <v>HOSPITAL AUTHORITY</v>
          </cell>
          <cell r="F4675" t="str">
            <v>醫院管理局</v>
          </cell>
          <cell r="G4675" t="str">
            <v>http://www.ha.org.hk</v>
          </cell>
          <cell r="H4675" t="str">
            <v>Grantham Hospital 葛量洪醫院</v>
          </cell>
        </row>
        <row r="4676">
          <cell r="E4676" t="str">
            <v>HONG KONG RED CROSS</v>
          </cell>
          <cell r="F4676" t="str">
            <v>香港紅十字會</v>
          </cell>
          <cell r="G4676" t="str">
            <v>/en/donation/search/ngodetails.aspx?ID=102</v>
          </cell>
          <cell r="H4676" t="str">
            <v xml:space="preserve">Grantham Hospital Red Cross School </v>
          </cell>
        </row>
        <row r="4677">
          <cell r="H4677" t="str">
            <v xml:space="preserve">Grantham Scholarships Fund </v>
          </cell>
        </row>
        <row r="4678">
          <cell r="D4678" t="str">
            <v>http://www.grateful-heart.org</v>
          </cell>
          <cell r="H4678" t="str">
            <v>Grateful Heart Charitable Foundation 身心美慈善基金</v>
          </cell>
        </row>
        <row r="4679">
          <cell r="E4679" t="str">
            <v>PENTECOSTAL ASSEMBLIES OF CANADA (SOUTH EAST ASIA DISTRICT)</v>
          </cell>
          <cell r="F4679" t="str">
            <v>加拿大神召會東南亞區</v>
          </cell>
          <cell r="H4679" t="str">
            <v>Gratia College 宏恩書院</v>
          </cell>
        </row>
        <row r="4680">
          <cell r="H4680" t="str">
            <v>Great China Animals Protection Charitable Foundation 大中華愛護動物慈善基金</v>
          </cell>
        </row>
        <row r="4681">
          <cell r="D4681" t="str">
            <v>http://gclft.org/</v>
          </cell>
          <cell r="H4681" t="str">
            <v>Great China Leapfrog Teaching Foundation (H.K.) 大中華跨越式教學基金會</v>
          </cell>
        </row>
        <row r="4682">
          <cell r="D4682" t="str">
            <v>http://www.u23p.com/page.php?id=main</v>
          </cell>
          <cell r="H4682" t="str">
            <v>Great Chinese Martial Artists Association 大中華武術家協會</v>
          </cell>
        </row>
        <row r="4683">
          <cell r="H4683" t="str">
            <v>Great Commandments (International) , The 大使命(國際)</v>
          </cell>
        </row>
        <row r="4684">
          <cell r="D4684" t="str">
            <v>http://www.gcciusa.org</v>
          </cell>
          <cell r="H4684" t="str">
            <v>Great Commission Center International (Hk) 大使命中心</v>
          </cell>
        </row>
        <row r="4685">
          <cell r="H4685" t="str">
            <v>Great Commission Church 基督徒使命堂</v>
          </cell>
        </row>
        <row r="4686">
          <cell r="H4686" t="str">
            <v>Great Perfection Buddhist Centre , The 大圓滿佛教中心</v>
          </cell>
        </row>
        <row r="4687">
          <cell r="H4687" t="str">
            <v>Great Perfection Tantra Bright Pleasantly Center 大圓滿持明喜樂中心</v>
          </cell>
        </row>
        <row r="4688">
          <cell r="H4688" t="str">
            <v>Great Wall Education Foundation , The 長城教育基金會</v>
          </cell>
        </row>
        <row r="4689">
          <cell r="H4689" t="str">
            <v>Great Western Economic Development 大西部經濟發展</v>
          </cell>
        </row>
        <row r="4690">
          <cell r="D4690" t="str">
            <v>http://www.gccga.org.hk</v>
          </cell>
          <cell r="H4690" t="str">
            <v>Greater China Culture Global Association 大中華文化全球協會</v>
          </cell>
        </row>
        <row r="4691">
          <cell r="H4691" t="str">
            <v>Greater China Institute Of Property Management 大中華物業管理學會</v>
          </cell>
        </row>
        <row r="4692">
          <cell r="H4692" t="str">
            <v>Greater China Photographic Society 大中華攝影學會</v>
          </cell>
        </row>
        <row r="4693">
          <cell r="D4693" t="str">
            <v>http://www.greenaction.org.hk</v>
          </cell>
          <cell r="H4693" t="str">
            <v>Green Action Charity Foundation 力行植林慈善基金會</v>
          </cell>
        </row>
        <row r="4694">
          <cell r="H4694" t="str">
            <v>Green And Shine 桂馨教育基金</v>
          </cell>
        </row>
        <row r="4695">
          <cell r="H4695" t="str">
            <v>Green Animals Association 綠色動物協會</v>
          </cell>
        </row>
        <row r="4696">
          <cell r="D4696" t="str">
            <v>http://www.californiared.com.hk/v2/green</v>
          </cell>
          <cell r="H4696" t="str">
            <v>Green Apple Righteous Youth Association 綠蘋果正能量少年團</v>
          </cell>
        </row>
        <row r="4697">
          <cell r="H4697" t="str">
            <v>Green Cedar Society Of Entertainment Service For The Aged 翠安老文娛服務團</v>
          </cell>
        </row>
        <row r="4698">
          <cell r="H4698" t="str">
            <v>Green City 綠化環保會</v>
          </cell>
        </row>
        <row r="4699">
          <cell r="D4699" t="str">
            <v>http://www.greencouncil.org/web/index.php</v>
          </cell>
          <cell r="H4699" t="str">
            <v>Green Council 環保促進會</v>
          </cell>
        </row>
        <row r="4700">
          <cell r="H4700" t="str">
            <v>Green Field Foundation 大地基金</v>
          </cell>
        </row>
        <row r="4701">
          <cell r="D4701" t="str">
            <v>http://www.greenfun.org.hk</v>
          </cell>
          <cell r="H4701" t="str">
            <v>Green Fun 綠的歡欣</v>
          </cell>
        </row>
        <row r="4702">
          <cell r="D4702" t="str">
            <v>http://ghse.yot.org.hk</v>
          </cell>
          <cell r="E4702" t="str">
            <v>YAN OI TONG LIMITED</v>
          </cell>
          <cell r="F4702" t="str">
            <v>仁愛堂有限公司</v>
          </cell>
          <cell r="G4702" t="str">
            <v>/en/donation/search/ngodetails.aspx?ID=153</v>
          </cell>
          <cell r="H4702" t="str">
            <v>Green Home 綠家居</v>
          </cell>
        </row>
        <row r="4703">
          <cell r="H4703" t="str">
            <v>Green Ict Consortium 綠色科技聯盟</v>
          </cell>
        </row>
        <row r="4704">
          <cell r="D4704" t="str">
            <v>http://www.club-o.org</v>
          </cell>
          <cell r="H4704" t="str">
            <v>Green Living Education Foundation 綠色生活教育基金</v>
          </cell>
        </row>
        <row r="4705">
          <cell r="H4705" t="str">
            <v>Green Monday Foundation 綠色星期一基金會</v>
          </cell>
        </row>
        <row r="4706">
          <cell r="D4706" t="str">
            <v>http://www.greenpengchau.org.hk</v>
          </cell>
          <cell r="H4706" t="str">
            <v>Green Peng Chau Association 坪洲綠衡者</v>
          </cell>
        </row>
        <row r="4707">
          <cell r="D4707" t="str">
            <v>http://www.greenpower.org.hk</v>
          </cell>
          <cell r="H4707" t="str">
            <v>Green Power 綠色力量</v>
          </cell>
        </row>
        <row r="4708">
          <cell r="H4708" t="str">
            <v xml:space="preserve">Green Renovation Association </v>
          </cell>
        </row>
        <row r="4709">
          <cell r="H4709" t="str">
            <v>Green Sense Hk 環保觸覺香港</v>
          </cell>
        </row>
        <row r="4710">
          <cell r="H4710" t="str">
            <v>Green Tara Dharmachakra Centre 綠度母法輪中心</v>
          </cell>
        </row>
        <row r="4711">
          <cell r="H4711" t="str">
            <v>Green Tara Foundation 綠度母基金會</v>
          </cell>
        </row>
        <row r="4712">
          <cell r="H4712" t="str">
            <v>Green Tara Meditation Centre Foundation 綠度母禪修中心慈善基金會</v>
          </cell>
        </row>
        <row r="4713">
          <cell r="D4713" t="str">
            <v>http://www.greentrekker.net/index.htm</v>
          </cell>
          <cell r="H4713" t="str">
            <v>Green Trekker 綠色遊歷</v>
          </cell>
        </row>
        <row r="4714">
          <cell r="H4714" t="str">
            <v>Green.Recycling 綠‧回收</v>
          </cell>
        </row>
        <row r="4715">
          <cell r="D4715" t="str">
            <v>http://www.gsc.org.hk</v>
          </cell>
          <cell r="H4715" t="str">
            <v>Greeners Action 綠領行動</v>
          </cell>
        </row>
        <row r="4716">
          <cell r="H4716" t="str">
            <v>Greenfield Educational Fund 青田教育基金會</v>
          </cell>
        </row>
        <row r="4717">
          <cell r="E4717" t="str">
            <v>FREE METHODIST CHURCH OF HONG KONG, THE</v>
          </cell>
          <cell r="F4717" t="str">
            <v>香港循理會</v>
          </cell>
          <cell r="G4717" t="str">
            <v>/en/donation/search/ngodetails.aspx?ID=89</v>
          </cell>
          <cell r="H4717" t="str">
            <v>Greenfield Free Methodist Church 循理會青田堂</v>
          </cell>
        </row>
        <row r="4718">
          <cell r="E4718" t="str">
            <v>FOUNTAIN OF GRACE FOUNDATION</v>
          </cell>
          <cell r="F4718" t="str">
            <v>恩泉基金會</v>
          </cell>
          <cell r="H4718" t="str">
            <v>Greenfield Free Methodist Church Study Centre 循理會青田堂自修室</v>
          </cell>
        </row>
        <row r="4719">
          <cell r="H4719" t="str">
            <v>Greenie Charity Foundation 素茂慈善基金</v>
          </cell>
        </row>
        <row r="4720">
          <cell r="H4720" t="str">
            <v xml:space="preserve">Greennovate Foundation </v>
          </cell>
        </row>
        <row r="4721">
          <cell r="H4721" t="str">
            <v xml:space="preserve">Greensmiles Hk </v>
          </cell>
        </row>
        <row r="4722">
          <cell r="E4722" t="str">
            <v>GREENVILLE EDUCATION COMPANY</v>
          </cell>
          <cell r="F4722" t="str">
            <v>嘉言教育機構</v>
          </cell>
          <cell r="H4722" t="str">
            <v>Greenville Anglo-Chinese Kindergarten 嘉言中英文幼稚園</v>
          </cell>
        </row>
        <row r="4723">
          <cell r="H4723" t="str">
            <v>Greenville Education Company 嘉言教育機構</v>
          </cell>
        </row>
        <row r="4724">
          <cell r="H4724" t="str">
            <v xml:space="preserve">Greenzones </v>
          </cell>
        </row>
        <row r="4725">
          <cell r="H4725" t="str">
            <v xml:space="preserve">Grin Kitchen </v>
          </cell>
        </row>
        <row r="4726">
          <cell r="H4726" t="str">
            <v>Growing Seed Foundation 植苗基金會</v>
          </cell>
        </row>
        <row r="4727">
          <cell r="H4727" t="str">
            <v>Growing Together 康進社</v>
          </cell>
        </row>
        <row r="4728">
          <cell r="H4728" t="str">
            <v>Gs Charity Foundation 旭日慈善基金</v>
          </cell>
        </row>
        <row r="4729">
          <cell r="E4729" t="str">
            <v>CATHOLIC DIOCESE OF HONG KONG (Alias: Bishop of The Roman Catholic Church in Hong Kong, Inc., Catholic Mission)</v>
          </cell>
          <cell r="F4729" t="str">
            <v>天主教香港教區</v>
          </cell>
          <cell r="G4729" t="str">
            <v>http://catholic.org.hk/v2/b5/index.html</v>
          </cell>
          <cell r="H4729" t="str">
            <v>Guadalupe Missioners 墨西哥外方傳教會</v>
          </cell>
        </row>
        <row r="4730">
          <cell r="H4730" t="str">
            <v>Guangdong Puanyu Huis 廣東番禺許氏</v>
          </cell>
        </row>
        <row r="4731">
          <cell r="H4731" t="str">
            <v>Guangxi Educational Foundation For The Poor 廣西貧困教育基金</v>
          </cell>
        </row>
        <row r="4732">
          <cell r="H4732" t="str">
            <v>Guanyin Cave Foundation 觀音巖慈善基金會</v>
          </cell>
        </row>
        <row r="4733">
          <cell r="H4733" t="str">
            <v>Guanyins Caring Seeds Charity Fund 觀音的愛心種子慈善基金</v>
          </cell>
        </row>
        <row r="4734">
          <cell r="D4734" t="str">
            <v>http://www.adultguardianship.org.hk</v>
          </cell>
          <cell r="H4734" t="str">
            <v>Guardianship Board 監護委員會</v>
          </cell>
        </row>
        <row r="4735">
          <cell r="E4735" t="str">
            <v>ABBOT OF THE ORDER OF CISTERCIANS OF THE STRICT OBSERVANCE, THE</v>
          </cell>
          <cell r="H4735" t="str">
            <v>Guest House Of Our Lady Of Joy 神樂院客廳</v>
          </cell>
        </row>
        <row r="4736">
          <cell r="H4736" t="str">
            <v>Guideposts Educational Foundation 香港佳寶教育基金會</v>
          </cell>
        </row>
        <row r="4737">
          <cell r="E4737" t="str">
            <v>GUIDEPOSTS EDUCATIONAL FOUNDATION</v>
          </cell>
          <cell r="F4737" t="str">
            <v>香港佳寶教育基金會有限公司</v>
          </cell>
          <cell r="H4737" t="str">
            <v>Guideposts Kindergarten 佳寶幼稚園</v>
          </cell>
        </row>
        <row r="4738">
          <cell r="E4738" t="str">
            <v>GUIDEPOSTS EDUCATIONAL FOUNDATION</v>
          </cell>
          <cell r="F4738" t="str">
            <v>香港佳寶教育基金會有限公司</v>
          </cell>
          <cell r="H4738" t="str">
            <v>Guideposts Kindergarten (Tuen Mun) 佳寶幼稚園(屯門分校)</v>
          </cell>
        </row>
        <row r="4739">
          <cell r="E4739" t="str">
            <v>GUIDEPOSTS EDUCATIONAL FOUNDATION</v>
          </cell>
          <cell r="F4739" t="str">
            <v>香港佳寶教育基金會有限公司</v>
          </cell>
          <cell r="H4739" t="str">
            <v xml:space="preserve">Guideposts Kindergarten 2Nd Branch (Kin Sang Estate) </v>
          </cell>
        </row>
        <row r="4740">
          <cell r="E4740" t="str">
            <v>GUIDEPOSTS EDUCATIONAL FOUNDATION</v>
          </cell>
          <cell r="F4740" t="str">
            <v>香港佳寶教育基金會有限公司</v>
          </cell>
          <cell r="H4740" t="str">
            <v xml:space="preserve">Guideposts Kindergarten 3Rd Branch (Tin Shui Estate) </v>
          </cell>
        </row>
        <row r="4741">
          <cell r="D4741" t="str">
            <v>http://guitarmusic.wordpress.com</v>
          </cell>
          <cell r="H4741" t="str">
            <v>Guitar Music 結他音樂</v>
          </cell>
        </row>
        <row r="4742">
          <cell r="H4742" t="str">
            <v xml:space="preserve">Gurkha Cemeteries Trust </v>
          </cell>
        </row>
        <row r="4743">
          <cell r="H4743" t="str">
            <v xml:space="preserve">Guy Hugh Chan Medical Education </v>
          </cell>
        </row>
        <row r="4744">
          <cell r="E4744" t="str">
            <v>HONG CHI ASSOCIATION</v>
          </cell>
          <cell r="F4744" t="str">
            <v>匡智會</v>
          </cell>
          <cell r="G4744" t="str">
            <v>/en/donation/search/ngodetails.aspx?ID=11</v>
          </cell>
          <cell r="H4744" t="str">
            <v xml:space="preserve">H Corner </v>
          </cell>
        </row>
        <row r="4745">
          <cell r="H4745" t="str">
            <v xml:space="preserve">H.E.A.R.T. Hong Kong </v>
          </cell>
        </row>
        <row r="4746">
          <cell r="H4746" t="str">
            <v>H.H. Kathok Dukdrak Rinpoche Charity Foundation 寧瑪巴噶陀龍稱顯密佛學會</v>
          </cell>
        </row>
        <row r="4747">
          <cell r="H4747" t="str">
            <v>H.K. &amp; Kln. Kaifong Womens Association Sun Fong Chung College Parent-Teacher Association 港九街坊婦女會孫方中書院家長教師會</v>
          </cell>
        </row>
        <row r="4748">
          <cell r="D4748" t="str">
            <v>http://www.bmcf.org.hk</v>
          </cell>
          <cell r="H4748" t="str">
            <v>H.K. Blessed Minority Christian 基恩之家</v>
          </cell>
        </row>
        <row r="4749">
          <cell r="H4749" t="str">
            <v>H.K. Chinese Congregational Christian Church 華人基督教會福音堂</v>
          </cell>
        </row>
        <row r="4750">
          <cell r="H4750" t="str">
            <v>H.K. Polytechnic University Alumni Association Of Nurturing The Gifted And Talented Course, The 香港理工大學啟迪資優課程同學會</v>
          </cell>
        </row>
        <row r="4751">
          <cell r="D4751" t="str">
            <v>http://www.mato.com.hk/issue55a.htm</v>
          </cell>
          <cell r="H4751" t="str">
            <v>H.K. Sunbeam Association For The Promotion Of Cantonese Opera 香港新光粵曲藝術促進會</v>
          </cell>
        </row>
        <row r="4752">
          <cell r="E4752" t="str">
            <v>THRANGU VAJRAYANA BUDDHIST CENTRE LIMITED</v>
          </cell>
          <cell r="F4752" t="str">
            <v>創古密宗佛教中心有限公司</v>
          </cell>
          <cell r="G4752" t="str">
            <v>http://www.thranguhk.org</v>
          </cell>
          <cell r="H4752" t="str">
            <v>H.K. Thrangu Dharma Kara Publication 香港創古法源文化出版社</v>
          </cell>
        </row>
        <row r="4753">
          <cell r="H4753" t="str">
            <v>H.K. United Youth Exchange Foundation 香港青聯交流基金</v>
          </cell>
        </row>
        <row r="4754">
          <cell r="H4754" t="str">
            <v>H.K. Youth Cultural &amp; Arts Foundation 全港青年學藝基金</v>
          </cell>
        </row>
        <row r="4755">
          <cell r="E4755" t="str">
            <v>HONG KONG MUTUAL ENCOURAGEMENT ASSOCIATION</v>
          </cell>
          <cell r="F4755" t="str">
            <v>香港互勵會</v>
          </cell>
          <cell r="H4755" t="str">
            <v>H.K.M.E.A. Cheng Yu Tung Social Centre For The Elderly 香港互勵會鄭裕彤敬老中心</v>
          </cell>
        </row>
        <row r="4756">
          <cell r="E4756" t="str">
            <v>HONG KONG MUTUAL ENCOURAGEMENT ASSOCIATION</v>
          </cell>
          <cell r="F4756" t="str">
            <v>香港互勵會</v>
          </cell>
          <cell r="H4756" t="str">
            <v>H.K.M.E.A. Jane Shu Tsao Social Centre For The Elderly 香港互勵會曹舒菊英老人中心</v>
          </cell>
        </row>
        <row r="4757">
          <cell r="E4757" t="str">
            <v>CHURCH BODY OF THE HONG KONG SHENG KUNG HUI</v>
          </cell>
          <cell r="F4757" t="str">
            <v>香港聖公會管業委員會</v>
          </cell>
          <cell r="H4757" t="str">
            <v>H.K.S.K.H. (Anglican) House Of Prayer 香港聖公會靜修院</v>
          </cell>
        </row>
        <row r="4758">
          <cell r="E4758" t="str">
            <v>CHURCH BODY OF THE HONG KONG SHENG KUNG HUI</v>
          </cell>
          <cell r="F4758" t="str">
            <v>香港聖公會管業委員會</v>
          </cell>
          <cell r="H4758" t="str">
            <v>H.K.S.K.H. Archbishop World Relief Fund 香港聖公會大主教世界援助基金</v>
          </cell>
        </row>
        <row r="4759">
          <cell r="E4759" t="str">
            <v>CHURCH BODY OF THE HONG KONG SHENG KUNG HUI</v>
          </cell>
          <cell r="F4759" t="str">
            <v>香港聖公會管業委員會</v>
          </cell>
          <cell r="H4759" t="str">
            <v>H.K.S.K.H. Central &amp; Western District Day Care Centre For The Elderly 香港聖公會中西區長者日間護理中心</v>
          </cell>
        </row>
        <row r="4760">
          <cell r="E4760" t="str">
            <v>CHURCH BODY OF THE HONG KONG SHENG KUNG HUI</v>
          </cell>
          <cell r="F4760" t="str">
            <v>香港聖公會管業委員會</v>
          </cell>
          <cell r="H4760" t="str">
            <v>H.K.S.K.H. Central &amp; Western District Enhanced Home &amp; Community Care Services 香港聖公會中西區改善家居及社區照顧服務</v>
          </cell>
        </row>
        <row r="4761">
          <cell r="E4761" t="str">
            <v>CHURCH BODY OF THE HONG KONG SHENG KUNG HUI</v>
          </cell>
          <cell r="F4761" t="str">
            <v>香港聖公會管業委員會</v>
          </cell>
          <cell r="H4761" t="str">
            <v>H.K.S.K.H. Chuk Yuen Canon Martin District Elderly Community Centre 香港聖公會竹園馬田法政牧師長者綜合服務中心</v>
          </cell>
        </row>
        <row r="4762">
          <cell r="E4762" t="str">
            <v>CHURCH BODY OF THE HONG KONG SHENG KUNG HUI</v>
          </cell>
          <cell r="F4762" t="str">
            <v>香港聖公會管業委員會</v>
          </cell>
          <cell r="H4762" t="str">
            <v>H.K.S.K.H. Counselling Service 香港聖公會輔導服務處</v>
          </cell>
        </row>
        <row r="4763">
          <cell r="E4763" t="str">
            <v>CHURCH BODY OF THE HONG KONG SHENG KUNG HUI</v>
          </cell>
          <cell r="F4763" t="str">
            <v>香港聖公會管業委員會</v>
          </cell>
          <cell r="H4763" t="str">
            <v>H.K.S.K.H. Cyril And Amy Cheung Aged Care Complex 香港聖公會張國亮伉儷安老服務大樓</v>
          </cell>
        </row>
        <row r="4764">
          <cell r="E4764" t="str">
            <v>CHURCH BODY OF THE HONG KONG SHENG KUNG HUI</v>
          </cell>
          <cell r="F4764" t="str">
            <v>香港聖公會管業委員會</v>
          </cell>
          <cell r="H4764" t="str">
            <v>H.K.S.K.H. Family Life Education Unit (Wong Tai Sin/Sai Kung) 香港聖公會家庭生活教育組(黃大仙/西貢)</v>
          </cell>
        </row>
        <row r="4765">
          <cell r="E4765" t="str">
            <v>CHURCH BODY OF THE HONG KONG SHENG KUNG HUI</v>
          </cell>
          <cell r="F4765" t="str">
            <v>香港聖公會管業委員會</v>
          </cell>
          <cell r="H4765" t="str">
            <v>H.K.S.K.H. Good Shepherd Home For The Elderly 香港聖公會牧愛長者之家</v>
          </cell>
        </row>
        <row r="4766">
          <cell r="E4766" t="str">
            <v>CHURCH BODY OF THE HONG KONG SHENG KUNG HUI</v>
          </cell>
          <cell r="F4766" t="str">
            <v>香港聖公會管業委員會</v>
          </cell>
          <cell r="H4766" t="str">
            <v>H.K.S.K.H. Hok Yuen Integrated Home Care Services Team 香港聖公會鶴園綜合家居照顧服務隊</v>
          </cell>
        </row>
        <row r="4767">
          <cell r="E4767" t="str">
            <v>CHURCH BODY OF THE HONG KONG SHENG KUNG HUI</v>
          </cell>
          <cell r="F4767" t="str">
            <v>香港聖公會管業委員會</v>
          </cell>
          <cell r="H4767" t="str">
            <v>H.K.S.K.H. Holy Nativity Church Ming Wah Centre 香港聖公會主誕堂明華活動中心</v>
          </cell>
        </row>
        <row r="4768">
          <cell r="E4768" t="str">
            <v>CHURCH BODY OF THE HONG KONG SHENG KUNG HUI</v>
          </cell>
          <cell r="F4768" t="str">
            <v>香港聖公會管業委員會</v>
          </cell>
          <cell r="H4768" t="str">
            <v>H.K.S.K.H. Holy Nativity Church Neighbourhood Elderly Centre 香港聖公會主誕堂長者鄰舍中心</v>
          </cell>
        </row>
        <row r="4769">
          <cell r="E4769" t="str">
            <v>CHURCH BODY OF THE HONG KONG SHENG KUNG HUI</v>
          </cell>
          <cell r="F4769" t="str">
            <v>香港聖公會管業委員會</v>
          </cell>
          <cell r="H4769" t="str">
            <v>H.K.S.K.H. Holy Nativity Church Social Service Centre 香港聖公會主誕堂社會服務中心</v>
          </cell>
        </row>
        <row r="4770">
          <cell r="E4770" t="str">
            <v>CHURCH BODY OF THE HONG KONG SHENG KUNG HUI</v>
          </cell>
          <cell r="F4770" t="str">
            <v>香港聖公會管業委員會</v>
          </cell>
          <cell r="H4770" t="str">
            <v>H.K.S.K.H. Home Of Loving Care For The Elderly 香港聖公會恩慈長者之家</v>
          </cell>
        </row>
        <row r="4771">
          <cell r="E4771" t="str">
            <v>CHURCH BODY OF THE HONG KONG SHENG KUNG HUI</v>
          </cell>
          <cell r="F4771" t="str">
            <v>香港聖公會管業委員會</v>
          </cell>
          <cell r="H4771" t="str">
            <v>H.K.S.K.H. Kei Oi Neighbourhood Elderly Centre 香港聖公會基愛長者鄰舍中心</v>
          </cell>
        </row>
        <row r="4772">
          <cell r="E4772" t="str">
            <v>CHURCH BODY OF THE HONG KONG SHENG KUNG HUI</v>
          </cell>
          <cell r="F4772" t="str">
            <v>香港聖公會管業委員會</v>
          </cell>
          <cell r="H4772" t="str">
            <v>H.K.S.K.H. Kindly Light Church Neighbourhood Elderly Centre 香港聖公會慈光堂長者鄰舍中心</v>
          </cell>
        </row>
        <row r="4773">
          <cell r="E4773" t="str">
            <v>CHURCH BODY OF THE HONG KONG SHENG KUNG HUI</v>
          </cell>
          <cell r="F4773" t="str">
            <v>香港聖公會管業委員會</v>
          </cell>
          <cell r="H4773" t="str">
            <v>H.K.S.K.H. Kindly Light Church Social Service Centre 香港聖公會慈光堂社會服務中心</v>
          </cell>
        </row>
        <row r="4774">
          <cell r="E4774" t="str">
            <v>CHURCH BODY OF THE HONG KONG SHENG KUNG HUI</v>
          </cell>
          <cell r="F4774" t="str">
            <v>香港聖公會管業委員會</v>
          </cell>
          <cell r="H4774" t="str">
            <v>H.K.S.K.H. Kowloon City Children And Youth Integrated Service Centre - Jockey Club Youth Express 香港聖公會九龍城青少年綜合服務中心 - 賽馬會青年幹線</v>
          </cell>
        </row>
        <row r="4775">
          <cell r="E4775" t="str">
            <v>CHURCH BODY OF THE HONG KONG SHENG KUNG HUI</v>
          </cell>
          <cell r="F4775" t="str">
            <v>香港聖公會管業委員會</v>
          </cell>
          <cell r="H4775" t="str">
            <v>H.K.S.K.H. Kowloon City Post Migration Integrated Service Centre 香港聖公會九龍城新來港人士綜合服務中心</v>
          </cell>
        </row>
        <row r="4776">
          <cell r="E4776" t="str">
            <v>CHURCH BODY OF THE HONG KONG SHENG KUNG HUI</v>
          </cell>
          <cell r="F4776" t="str">
            <v>香港聖公會管業委員會</v>
          </cell>
          <cell r="H4776" t="str">
            <v>H.K.S.K.H. Kwun Tong Integrated Services 香港聖公會觀塘綜合服務</v>
          </cell>
        </row>
        <row r="4777">
          <cell r="E4777" t="str">
            <v>CHURCH BODY OF THE HONG KONG SHENG KUNG HUI</v>
          </cell>
          <cell r="F4777" t="str">
            <v>香港聖公會管業委員會</v>
          </cell>
          <cell r="H4777" t="str">
            <v>H.K.S.K.H. Lady Maclehose Centre - Catering Training Centre 香港聖公會麥理浩夫人中心 - 餐飲業培訓中心</v>
          </cell>
        </row>
        <row r="4778">
          <cell r="E4778" t="str">
            <v>CHURCH BODY OF THE HONG KONG SHENG KUNG HUI</v>
          </cell>
          <cell r="F4778" t="str">
            <v>香港聖公會管業委員會</v>
          </cell>
          <cell r="H4778" t="str">
            <v>H.K.S.K.H. Lady Maclehose Centre - Community Centre 香港聖公會麥理浩夫人中心 - 社區中心</v>
          </cell>
        </row>
        <row r="4779">
          <cell r="E4779" t="str">
            <v>CHURCH BODY OF THE HONG KONG SHENG KUNG HUI</v>
          </cell>
          <cell r="F4779" t="str">
            <v>香港聖公會管業委員會</v>
          </cell>
          <cell r="H4779" t="str">
            <v>H.K.S.K.H. Lady Maclehose Centre - Community Health Promotion Centre 香港聖公會麥理浩夫人中心 - 社區健康促進中心</v>
          </cell>
        </row>
        <row r="4780">
          <cell r="E4780" t="str">
            <v>CHURCH BODY OF THE HONG KONG SHENG KUNG HUI</v>
          </cell>
          <cell r="F4780" t="str">
            <v>香港聖公會管業委員會</v>
          </cell>
          <cell r="H4780" t="str">
            <v>H.K.S.K.H. Lady Maclehose Centre - Day Nursery 香港聖公會麥理浩夫人中心幼兒園</v>
          </cell>
        </row>
        <row r="4781">
          <cell r="E4781" t="str">
            <v>CHURCH BODY OF THE HONG KONG SHENG KUNG HUI</v>
          </cell>
          <cell r="F4781" t="str">
            <v>香港聖公會管業委員會</v>
          </cell>
          <cell r="H4781" t="str">
            <v>H.K.S.K.H. Lady Maclehose Centre - Dr. Lam Chik Suen District Elderly Community Centre 香港聖公會麥理浩夫人中心 - 林植宣博士老人綜合服務中心</v>
          </cell>
        </row>
        <row r="4782">
          <cell r="E4782" t="str">
            <v>CHURCH BODY OF THE HONG KONG SHENG KUNG HUI</v>
          </cell>
          <cell r="F4782" t="str">
            <v>香港聖公會管業委員會</v>
          </cell>
          <cell r="H4782" t="str">
            <v>H.K.S.K.H. Lady Maclehose Centre - Dr. Lam Chik Suen District Elderly Community Centre Integrated Home Care Services Team 香港聖公會麥理浩夫人中心 - 林植宣博士老人綜合服務中心綜合家居照顧服務隊</v>
          </cell>
        </row>
        <row r="4783">
          <cell r="E4783" t="str">
            <v>CHURCH BODY OF THE HONG KONG SHENG KUNG HUI</v>
          </cell>
          <cell r="F4783" t="str">
            <v>香港聖公會管業委員會</v>
          </cell>
          <cell r="H4783" t="str">
            <v>H.K.S.K.H. Lady Maclehose Centre - Enhanced Home &amp; Community Care Services 香港聖公會麥理浩夫人中心 - 改善家居及社區照顧服務</v>
          </cell>
        </row>
        <row r="4784">
          <cell r="E4784" t="str">
            <v>CHURCH BODY OF THE HONG KONG SHENG KUNG HUI</v>
          </cell>
          <cell r="F4784" t="str">
            <v>香港聖公會管業委員會</v>
          </cell>
          <cell r="H4784" t="str">
            <v>H.K.S.K.H. Lady Maclehose Centre - Integrated Career Development Service 香港聖公會麥理浩夫人中心 - 就業發展綜合服務</v>
          </cell>
        </row>
        <row r="4785">
          <cell r="E4785" t="str">
            <v>CHURCH BODY OF THE HONG KONG SHENG KUNG HUI</v>
          </cell>
          <cell r="F4785" t="str">
            <v>香港聖公會管業委員會</v>
          </cell>
          <cell r="H4785" t="str">
            <v>H.K.S.K.H. Lady Maclehose Centre - Intergrated Family Services Centre 香港聖公會麥理浩夫人中心 - 綜合家庭服務中心</v>
          </cell>
        </row>
        <row r="4786">
          <cell r="E4786" t="str">
            <v>CHURCH BODY OF THE HONG KONG SHENG KUNG HUI</v>
          </cell>
          <cell r="F4786" t="str">
            <v>香港聖公會管業委員會</v>
          </cell>
          <cell r="H4786" t="str">
            <v>H.K.S.K.H. Lady Maclehose Centre - Lo Wai / Sun Chuen / Fu Yung Shan Neighourhood Level Community Development Project 香港聖公會麥理浩夫人中心 - 老圍 / 新村 / 芙蓉山鄰舍層面社區發展計劃</v>
          </cell>
        </row>
        <row r="4787">
          <cell r="E4787" t="str">
            <v>CHURCH BODY OF THE HONG KONG SHENG KUNG HUI</v>
          </cell>
          <cell r="F4787" t="str">
            <v>香港聖公會管業委員會</v>
          </cell>
          <cell r="H4787" t="str">
            <v>H.K.S.K.H. Lady Maclehose Centre - Shek Lei Intergrated Home Care Services Team 香港聖公會麥理浩夫人中心 - 石籬綜合家居照顧服務隊</v>
          </cell>
        </row>
        <row r="4788">
          <cell r="E4788" t="str">
            <v>CHURCH BODY OF THE HONG KONG SHENG KUNG HUI</v>
          </cell>
          <cell r="F4788" t="str">
            <v>香港聖公會管業委員會</v>
          </cell>
          <cell r="H4788" t="str">
            <v>H.K.S.K.H. Lady Maclehose Centre - Tsing Yi Estate Community Hall 香港聖公會麥理浩夫人中心 - 青衣邨社區會堂</v>
          </cell>
        </row>
        <row r="4789">
          <cell r="E4789" t="str">
            <v>CHURCH BODY OF THE HONG KONG SHENG KUNG HUI</v>
          </cell>
          <cell r="F4789" t="str">
            <v>香港聖公會管業委員會</v>
          </cell>
          <cell r="H4789" t="str">
            <v>H.K.S.K.H. Lady Maclehose Centre - Tsing Yi Intergrated Service Centre 香港聖公會麥理浩夫人中心 - 青衣綜合服務中心</v>
          </cell>
        </row>
        <row r="4790">
          <cell r="E4790" t="str">
            <v>CHURCH BODY OF THE HONG KONG SHENG KUNG HUI</v>
          </cell>
          <cell r="F4790" t="str">
            <v>香港聖公會管業委員會</v>
          </cell>
          <cell r="H4790" t="str">
            <v>H.K.S.K.H. Lady Maclehose Centre Day Creche 香港聖公會麥理浩夫人中心育嬰園</v>
          </cell>
        </row>
        <row r="4791">
          <cell r="H4791" t="str">
            <v>H.K.S.K.H. Lady Maclehose Centre Dental Clinic 香港聖公會麥理浩夫人中心牙科診所</v>
          </cell>
        </row>
        <row r="4792">
          <cell r="E4792" t="str">
            <v>CHURCH BODY OF THE HONG KONG SHENG KUNG HUI</v>
          </cell>
          <cell r="F4792" t="str">
            <v>香港聖公會管業委員會</v>
          </cell>
          <cell r="H4792" t="str">
            <v>H.K.S.K.H. Lam Woo Home For The Elderly 香港聖公會林護長者之家</v>
          </cell>
        </row>
        <row r="4793">
          <cell r="E4793" t="str">
            <v>CHURCH BODY OF THE HONG KONG SHENG KUNG HUI</v>
          </cell>
          <cell r="F4793" t="str">
            <v>香港聖公會管業委員會</v>
          </cell>
          <cell r="H4793" t="str">
            <v>H.K.S.K.H. Li Ka Shing Care &amp; Attention Home For The Elderly 香港聖公會李嘉誠護理安老院</v>
          </cell>
        </row>
        <row r="4794">
          <cell r="E4794" t="str">
            <v>CHURCH BODY OF THE HONG KONG SHENG KUNG HUI</v>
          </cell>
          <cell r="F4794" t="str">
            <v>香港聖公會管業委員會</v>
          </cell>
          <cell r="H4794" t="str">
            <v>H.K.S.K.H. Li Ka Shing Day Care Centre For The Elderly 香港聖公會李嘉誠長者日間護理中心</v>
          </cell>
        </row>
        <row r="4795">
          <cell r="E4795" t="str">
            <v>CHURCH BODY OF THE HONG KONG SHENG KUNG HUI</v>
          </cell>
          <cell r="F4795" t="str">
            <v>香港聖公會管業委員會</v>
          </cell>
          <cell r="H4795" t="str">
            <v>H.K.S.K.H. Lok Man Alice Kwok Integrated Service Centre 香港聖公會樂民郭鳳軒綜合服務中心</v>
          </cell>
        </row>
        <row r="4796">
          <cell r="E4796" t="str">
            <v>CHURCH BODY OF THE HONG KONG SHENG KUNG HUI</v>
          </cell>
          <cell r="F4796" t="str">
            <v>香港聖公會管業委員會</v>
          </cell>
          <cell r="H4796" t="str">
            <v>H.K.S.K.H. Lok Man Alice Kwok Integrated Service Centre - Integrated Home Care Services Team 香港聖公會樂民郭鳳軒綜合服務中心 - 綜合家居照顧服務隊</v>
          </cell>
        </row>
        <row r="4797">
          <cell r="E4797" t="str">
            <v>CHURCH BODY OF THE HONG KONG SHENG KUNG HUI</v>
          </cell>
          <cell r="F4797" t="str">
            <v>香港聖公會管業委員會</v>
          </cell>
          <cell r="H4797" t="str">
            <v>H.K.S.K.H. Lok Man Integrated Home Care Services Team 香港聖公會樂民綜合家居照顧服務隊</v>
          </cell>
        </row>
        <row r="4798">
          <cell r="E4798" t="str">
            <v>CHURCH BODY OF THE HONG KONG SHENG KUNG HUI</v>
          </cell>
          <cell r="F4798" t="str">
            <v>香港聖公會管業委員會</v>
          </cell>
          <cell r="H4798" t="str">
            <v>H.K.S.K.H. Lok Wah Day Care Centre For The Elderly 香港聖公會樂華長者日間護理中心</v>
          </cell>
        </row>
        <row r="4799">
          <cell r="E4799" t="str">
            <v>CHURCH BODY OF THE HONG KONG SHENG KUNG HUI</v>
          </cell>
          <cell r="F4799" t="str">
            <v>香港聖公會管業委員會</v>
          </cell>
          <cell r="H4799" t="str">
            <v>H.K.S.K.H. Ma On Shan (North) Children &amp; Youth Integrated Service Centre-Jockey Club Youth Express 香港聖公會馬鞍山(北)青少年綜合服務中心 - 賽馬會青年幹線</v>
          </cell>
        </row>
        <row r="4800">
          <cell r="E4800" t="str">
            <v>CHURCH BODY OF THE HONG KONG SHENG KUNG HUI</v>
          </cell>
          <cell r="F4800" t="str">
            <v>香港聖公會管業委員會</v>
          </cell>
          <cell r="H4800" t="str">
            <v>H.K.S.K.H. Ma On Shan (South) Children &amp; Youth Integrated Service Centre - Jockey Club Youth Express 香港聖公會馬鞍山(南)青少年綜合服務中心 - 賽馬會青年幹線</v>
          </cell>
        </row>
        <row r="4801">
          <cell r="E4801" t="str">
            <v>CHURCH BODY OF THE HONG KONG SHENG KUNG HUI</v>
          </cell>
          <cell r="F4801" t="str">
            <v>香港聖公會管業委員會</v>
          </cell>
          <cell r="H4801" t="str">
            <v>H.K.S.K.H. New Immigrant Integrated Service Centre 香港聖公會新移民綜合服務中心</v>
          </cell>
        </row>
        <row r="4802">
          <cell r="E4802" t="str">
            <v>CHURCH BODY OF THE HONG KONG SHENG KUNG HUI</v>
          </cell>
          <cell r="F4802" t="str">
            <v>香港聖公會管業委員會</v>
          </cell>
          <cell r="H4802" t="str">
            <v>H.K.S.K.H. Ngau Tau Kok Community Development Centre 香港聖公會牛頭角社區發展中心</v>
          </cell>
        </row>
        <row r="4803">
          <cell r="E4803" t="str">
            <v>CHURCH BODY OF THE HONG KONG SHENG KUNG HUI</v>
          </cell>
          <cell r="F4803" t="str">
            <v>香港聖公會管業委員會</v>
          </cell>
          <cell r="H4803" t="str">
            <v>H.K.S.K.H. On Yam Day Care Centre For The Elderly 香港聖公會安蔭長者日間護理中心</v>
          </cell>
        </row>
        <row r="4804">
          <cell r="E4804" t="str">
            <v>CHURCH BODY OF THE HONG KONG SHENG KUNG HUI</v>
          </cell>
          <cell r="F4804" t="str">
            <v>香港聖公會管業委員會</v>
          </cell>
          <cell r="H4804" t="str">
            <v>H.K.S.K.H. Primary School Counselling Service 香港聖公會小學輔導服務處</v>
          </cell>
        </row>
        <row r="4805">
          <cell r="E4805" t="str">
            <v>CHURCH BODY OF THE HONG KONG SHENG KUNG HUI</v>
          </cell>
          <cell r="F4805" t="str">
            <v>香港聖公會管業委員會</v>
          </cell>
          <cell r="H4805" t="str">
            <v>H.K.S.K.H. Senior Citizen Residences - Cheerful Court 香港聖公會長者安居樂 - 彩頤居</v>
          </cell>
        </row>
        <row r="4806">
          <cell r="E4806" t="str">
            <v>CHURCH BODY OF THE HONG KONG SHENG KUNG HUI</v>
          </cell>
          <cell r="F4806" t="str">
            <v>香港聖公會管業委員會</v>
          </cell>
          <cell r="H4806" t="str">
            <v>H.K.S.K.H. Shamshuipo Integrated Home Care Services Team 香港聖公會深水埗綜合家居照顧服務隊</v>
          </cell>
        </row>
        <row r="4807">
          <cell r="E4807" t="str">
            <v>CHURCH BODY OF THE HONG KONG SHENG KUNG HUI</v>
          </cell>
          <cell r="F4807" t="str">
            <v>香港聖公會管業委員會</v>
          </cell>
          <cell r="H4807" t="str">
            <v>H.K.S.K.H. Shatin Children &amp; Youth Integrated Service Centre- Jockey Club Youth Express 香港聖公會沙田青少年綜合服務中心 - 賽馬會青年幹線</v>
          </cell>
        </row>
        <row r="4808">
          <cell r="E4808" t="str">
            <v>CHURCH BODY OF THE HONG KONG SHENG KUNG HUI</v>
          </cell>
          <cell r="F4808" t="str">
            <v>香港聖公會管業委員會</v>
          </cell>
          <cell r="H4808" t="str">
            <v>H.K.S.K.H. St. Lukes Settlement Integrated Home Care Services Team 香港聖公會聖路加福群會綜合家居照顧服務隊</v>
          </cell>
        </row>
        <row r="4809">
          <cell r="E4809" t="str">
            <v>CHURCH BODY OF THE HONG KONG SHENG KUNG HUI</v>
          </cell>
          <cell r="F4809" t="str">
            <v>香港聖公會管業委員會</v>
          </cell>
          <cell r="H4809" t="str">
            <v>H.K.S.K.H. St. Lukes Settlement Integrated Home Care Services Team 香港聖公會聖路加福群會綜合家居照顧服務</v>
          </cell>
        </row>
        <row r="4810">
          <cell r="E4810" t="str">
            <v>CHURCH BODY OF THE HONG KONG SHENG KUNG HUI</v>
          </cell>
          <cell r="F4810" t="str">
            <v>香港聖公會管業委員會</v>
          </cell>
          <cell r="H4810" t="str">
            <v>H.K.S.K.H. St. Lukes Settlement Neighbourhood Elderly Centre 香港聖公會聖路加福群會長者鄰舍中心</v>
          </cell>
        </row>
        <row r="4811">
          <cell r="E4811" t="str">
            <v>CHURCH BODY OF THE HONG KONG SHENG KUNG HUI</v>
          </cell>
          <cell r="F4811" t="str">
            <v>香港聖公會管業委員會</v>
          </cell>
          <cell r="H4811" t="str">
            <v>H.K.S.K.H. St. Matthews Neighbourhood Elderly Centre 香港聖公會聖馬太長者鄰舍中心</v>
          </cell>
        </row>
        <row r="4812">
          <cell r="E4812" t="str">
            <v>CHURCH BODY OF THE HONG KONG SHENG KUNG HUI</v>
          </cell>
          <cell r="F4812" t="str">
            <v>香港聖公會管業委員會</v>
          </cell>
          <cell r="H4812" t="str">
            <v>H.K.S.K.H. St. Matthews Social Centre For The Elderly 香港聖公會聖馬太長者活動中心</v>
          </cell>
        </row>
        <row r="4813">
          <cell r="E4813" t="str">
            <v>CHURCH BODY OF THE HONG KONG SHENG KUNG HUI</v>
          </cell>
          <cell r="F4813" t="str">
            <v>香港聖公會管業委員會</v>
          </cell>
          <cell r="H4813" t="str">
            <v>H.K.S.K.H. St. Matthias Integrated Services - Jockey Club Youth Express 香港聖公會聖馬提亞綜合服務 - 賽馬會青年幹線</v>
          </cell>
        </row>
        <row r="4814">
          <cell r="E4814" t="str">
            <v>CHURCH BODY OF THE HONG KONG SHENG KUNG HUI</v>
          </cell>
          <cell r="F4814" t="str">
            <v>香港聖公會管業委員會</v>
          </cell>
          <cell r="H4814" t="str">
            <v>H.K.S.K.H. St. Pauls Home For The Elderly 香港聖公會保羅長者之家</v>
          </cell>
        </row>
        <row r="4815">
          <cell r="E4815" t="str">
            <v>CHURCH BODY OF THE HONG KONG SHENG KUNG HUI</v>
          </cell>
          <cell r="F4815" t="str">
            <v>香港聖公會管業委員會</v>
          </cell>
          <cell r="H4815" t="str">
            <v>H.K.S.K.H. Tai Wo Neighbourhood Elderly Centre 香港聖公會太和長者鄰舍中心</v>
          </cell>
        </row>
        <row r="4816">
          <cell r="E4816" t="str">
            <v>CHURCH BODY OF THE HONG KONG SHENG KUNG HUI</v>
          </cell>
          <cell r="F4816" t="str">
            <v>香港聖公會管業委員會</v>
          </cell>
          <cell r="H4816" t="str">
            <v>H.K.S.K.H. Tai Wo Neighbourhood Elderly Centre - Hang Wo Point 香港聖公會太和長者鄰舍中心 - 亨和聚</v>
          </cell>
        </row>
        <row r="4817">
          <cell r="E4817" t="str">
            <v>CHURCH BODY OF THE HONG KONG SHENG KUNG HUI</v>
          </cell>
          <cell r="F4817" t="str">
            <v>香港聖公會管業委員會</v>
          </cell>
          <cell r="H4817" t="str">
            <v>H.K.S.K.H. The Church Of Our Saviour Social Service Centre 香港聖公會救主堂社會服務中心</v>
          </cell>
        </row>
        <row r="4818">
          <cell r="E4818" t="str">
            <v>CHURCH BODY OF THE HONG KONG SHENG KUNG HUI</v>
          </cell>
          <cell r="F4818" t="str">
            <v>香港聖公會管業委員會</v>
          </cell>
          <cell r="H4818" t="str">
            <v>H.K.S.K.H. Tseung Kwan O Aged Care Complex 香港聖公會將軍澳安老服務大樓</v>
          </cell>
        </row>
        <row r="4819">
          <cell r="E4819" t="str">
            <v>CHURCH BODY OF THE HONG KONG SHENG KUNG HUI</v>
          </cell>
          <cell r="F4819" t="str">
            <v>香港聖公會管業委員會</v>
          </cell>
          <cell r="H4819" t="str">
            <v>H.K.S.K.H. Tseung Kwan O Aged Care Complex - Jockey Club District Elderly Community Centre Cum Day Care Unit 香港聖公會將軍澳安老服務大樓 - 賽馬會長者綜合服務中心暨日間護理服務</v>
          </cell>
        </row>
        <row r="4820">
          <cell r="E4820" t="str">
            <v>CHURCH BODY OF THE HONG KONG SHENG KUNG HUI</v>
          </cell>
          <cell r="F4820" t="str">
            <v>香港聖公會管業委員會</v>
          </cell>
          <cell r="H4820" t="str">
            <v>H.K.S.K.H. Tseung Kwan O Aged Care Complex - John Yuen Home For The Elderly 香港聖公會將軍澳安老服務大樓 - 阮維揚長者之家</v>
          </cell>
        </row>
        <row r="4821">
          <cell r="E4821" t="str">
            <v>CHURCH BODY OF THE HONG KONG SHENG KUNG HUI</v>
          </cell>
          <cell r="F4821" t="str">
            <v>香港聖公會管業委員會</v>
          </cell>
          <cell r="H4821" t="str">
            <v>H.K.S.K.H. Tseung Kwan O Aged Care Complex - Loving Joy Court 香港聖公會將軍澳安老服務大樓 - 恩愉軒</v>
          </cell>
        </row>
        <row r="4822">
          <cell r="E4822" t="str">
            <v>CHURCH BODY OF THE HONG KONG SHENG KUNG HUI</v>
          </cell>
          <cell r="F4822" t="str">
            <v>香港聖公會管業委員會</v>
          </cell>
          <cell r="H4822" t="str">
            <v>H.K.S.K.H. Tsz Wan Shan Day Care Centre For The Elderly 香港聖公會慈雲山長者日間護理中心</v>
          </cell>
        </row>
        <row r="4823">
          <cell r="E4823" t="str">
            <v>CHURCH BODY OF THE HONG KONG SHENG KUNG HUI</v>
          </cell>
          <cell r="F4823" t="str">
            <v>香港聖公會管業委員會</v>
          </cell>
          <cell r="H4823" t="str">
            <v>H.K.S.K.H. Tuen Mun District Support Centre 香港聖公會屯門地區支援中心</v>
          </cell>
        </row>
        <row r="4824">
          <cell r="E4824" t="str">
            <v>CHURCH BODY OF THE HONG KONG SHENG KUNG HUI</v>
          </cell>
          <cell r="F4824" t="str">
            <v>香港聖公會管業委員會</v>
          </cell>
          <cell r="H4824" t="str">
            <v>H.K.S.K.H. Tuen Mun Integrated Services Jockey Club Youth Express 香港聖公會屯門綜合服務賽馬會青年幹線</v>
          </cell>
        </row>
        <row r="4825">
          <cell r="E4825" t="str">
            <v>CHURCH BODY OF THE HONG KONG SHENG KUNG HUI</v>
          </cell>
          <cell r="F4825" t="str">
            <v>香港聖公會管業委員會</v>
          </cell>
          <cell r="H4825" t="str">
            <v>H.K.S.K.H. Tung Chung Home Help Service Unit 香港聖公會東涌家務助理服務單位</v>
          </cell>
        </row>
        <row r="4826">
          <cell r="E4826" t="str">
            <v>CHURCH BODY OF THE HONG KONG SHENG KUNG HUI</v>
          </cell>
          <cell r="F4826" t="str">
            <v>香港聖公會管業委員會</v>
          </cell>
          <cell r="H4826" t="str">
            <v>H.K.S.K.H. Tung Chung Integrated Services 香港聖公會東涌綜合服務</v>
          </cell>
        </row>
        <row r="4827">
          <cell r="E4827" t="str">
            <v>CHURCH BODY OF THE HONG KONG SHENG KUNG HUI</v>
          </cell>
          <cell r="F4827" t="str">
            <v>香港聖公會管業委員會</v>
          </cell>
          <cell r="H4827" t="str">
            <v>H.K.S.K.H. Tung Chung Integrated Services - Creative Zone 香港聖公會東涌綜合服務 - 創藝空間</v>
          </cell>
        </row>
        <row r="4828">
          <cell r="E4828" t="str">
            <v>CHURCH BODY OF THE HONG KONG SHENG KUNG HUI</v>
          </cell>
          <cell r="F4828" t="str">
            <v>香港聖公會管業委員會</v>
          </cell>
          <cell r="H4828" t="str">
            <v>H.K.S.K.H. Welfare Council Training Institute 香港聖公會福利協會培訓學院</v>
          </cell>
        </row>
        <row r="4829">
          <cell r="E4829" t="str">
            <v>CHURCH BODY OF THE HONG KONG SHENG KUNG HUI</v>
          </cell>
          <cell r="F4829" t="str">
            <v>香港聖公會管業委員會</v>
          </cell>
          <cell r="H4829" t="str">
            <v>H.K.S.K.H. Western District Elderly Community Centre 香港聖公會西環長者綜合服務中心</v>
          </cell>
        </row>
        <row r="4830">
          <cell r="E4830" t="str">
            <v>CHURCH BODY OF THE HONG KONG SHENG KUNG HUI</v>
          </cell>
          <cell r="F4830" t="str">
            <v>香港聖公會管業委員會</v>
          </cell>
          <cell r="H4830" t="str">
            <v>H.K.S.K.H. Western District Elderly Community Centre - Integrated Home Care Services Team 香港聖公會西環長者綜合服務中心 - 綜合家居照顧服務隊</v>
          </cell>
        </row>
        <row r="4831">
          <cell r="E4831" t="str">
            <v>CHURCH BODY OF THE HONG KONG SHENG KUNG HUI</v>
          </cell>
          <cell r="F4831" t="str">
            <v>香港聖公會管業委員會</v>
          </cell>
          <cell r="H4831" t="str">
            <v>H.K.S.K.H. Wong Tai Sin District Elderly Community Centre 香港聖公會黃大仙長者綜合服務中心</v>
          </cell>
        </row>
        <row r="4832">
          <cell r="E4832" t="str">
            <v>CHURCH BODY OF THE HONG KONG SHENG KUNG HUI</v>
          </cell>
          <cell r="F4832" t="str">
            <v>香港聖公會管業委員會</v>
          </cell>
          <cell r="H4832" t="str">
            <v>H.K.S.K.H. Wong Tai Sin District Elderly Community Centre - Lung Tat Point 香港聖公會黃大仙長者綜合服務中心 - 龍達聚</v>
          </cell>
        </row>
        <row r="4833">
          <cell r="E4833" t="str">
            <v>CHURCH BODY OF THE HONG KONG SHENG KUNG HUI</v>
          </cell>
          <cell r="F4833" t="str">
            <v>香港聖公會管業委員會</v>
          </cell>
          <cell r="H4833" t="str">
            <v>H.K.S.K.H. Wong Tai Sin Integrated Home Care Services Team 香港聖公會黃大仙綜合家居照顧服務隊</v>
          </cell>
        </row>
        <row r="4834">
          <cell r="E4834" t="str">
            <v>CHURCH BODY OF THE HONG KONG SHENG KUNG HUI</v>
          </cell>
          <cell r="F4834" t="str">
            <v>香港聖公會管業委員會</v>
          </cell>
          <cell r="H4834" t="str">
            <v>H.K.S.K.H. Wu King Integrated Rehabilitation Services 香港聖公會湖景綜合復康服務</v>
          </cell>
        </row>
        <row r="4835">
          <cell r="E4835" t="str">
            <v>CHURCH BODY OF THE HONG KONG SHENG KUNG HUI</v>
          </cell>
          <cell r="F4835" t="str">
            <v>香港聖公會管業委員會</v>
          </cell>
          <cell r="H4835" t="str">
            <v>H.K.S.K.H. Wu King Integrated Rehabilitation Services - Day Activity Centre And Hostel 香港聖公會湖景綜合復康服務 - 展能中心及宿舍</v>
          </cell>
        </row>
        <row r="4836">
          <cell r="E4836" t="str">
            <v>CHURCH BODY OF THE HONG KONG SHENG KUNG HUI</v>
          </cell>
          <cell r="F4836" t="str">
            <v>香港聖公會管業委員會</v>
          </cell>
          <cell r="H4836" t="str">
            <v>H.K.S.K.H. Youth Employment Integrated Service Centre 香港聖公會青年就業綜合服務中心</v>
          </cell>
        </row>
        <row r="4837">
          <cell r="H4837" t="str">
            <v>H2 Foundation For Arts And Education , The 浩然藝術與教育基金</v>
          </cell>
        </row>
        <row r="4838">
          <cell r="H4838" t="str">
            <v>Ha Tsuen Rural Committee 廈村鄉鄉事委員會</v>
          </cell>
        </row>
        <row r="4839">
          <cell r="H4839" t="str">
            <v>Hacm 醫院管理局中醫藥發展</v>
          </cell>
        </row>
        <row r="4840">
          <cell r="H4840" t="str">
            <v>Hae Su Soen Won 慧修禪院</v>
          </cell>
        </row>
        <row r="4841">
          <cell r="H4841" t="str">
            <v>Hagar International (Hong Kong) 夏甲國際(香鍮)</v>
          </cell>
        </row>
        <row r="4842">
          <cell r="H4842" t="str">
            <v>Hainan Church Of The Church Of Christ In 中華基督教會海南堂</v>
          </cell>
        </row>
        <row r="4843">
          <cell r="E4843" t="str">
            <v>UNITED MUSLIM ASSOCIATION OF HONG KONG, THE</v>
          </cell>
          <cell r="H4843" t="str">
            <v>Haji Omar Ramju Sadick Care And 哈智林世德護老院</v>
          </cell>
        </row>
        <row r="4844">
          <cell r="H4844" t="str">
            <v>Half The Sky Public Education 半邊天公益</v>
          </cell>
        </row>
        <row r="4845">
          <cell r="H4845" t="str">
            <v>Hall Of The Goddess Of Mercy, Buddhist And Tin Hau Temple , The 廈村鄉下白泥觀音佛堂天后廟</v>
          </cell>
        </row>
        <row r="4846">
          <cell r="E4846" t="str">
            <v>EVANGELICAL LUTHERAN CHURCH OF HONG KONG, THE</v>
          </cell>
          <cell r="F4846" t="str">
            <v>基督教香港信義會</v>
          </cell>
          <cell r="G4846" t="str">
            <v>http://www.elchk.org.hk</v>
          </cell>
          <cell r="H4846" t="str">
            <v>Hallelujah Lutheran Church 基督教香港信義會頌主堂</v>
          </cell>
        </row>
        <row r="4847">
          <cell r="H4847" t="str">
            <v>Hallelujah Ministry 哈利路亞事奉中心</v>
          </cell>
        </row>
        <row r="4848">
          <cell r="H4848" t="str">
            <v>Halo Fund , The 明基金會</v>
          </cell>
        </row>
        <row r="4849">
          <cell r="H4849" t="str">
            <v>Handpicked Love Foundation 首彩愛心基金</v>
          </cell>
        </row>
        <row r="4850">
          <cell r="H4850" t="str">
            <v>Hands On China 牽手中國</v>
          </cell>
        </row>
        <row r="4851">
          <cell r="H4851" t="str">
            <v>Handson Hong Kong 牽手香港</v>
          </cell>
        </row>
        <row r="4852">
          <cell r="H4852" t="str">
            <v>Hang Fook Vineyard 幸福葡萄園</v>
          </cell>
        </row>
        <row r="4853">
          <cell r="H4853" t="str">
            <v>Hang Lung Community 恒隆公益</v>
          </cell>
        </row>
        <row r="4854">
          <cell r="H4854" t="str">
            <v>Hang Oi Charitable Foundation 恒愛慈善基金</v>
          </cell>
        </row>
        <row r="4855">
          <cell r="H4855" t="str">
            <v>Hang Seng Management College (恒生管理學院)</v>
          </cell>
        </row>
        <row r="4856">
          <cell r="D4856" t="str">
            <v>http://www.hssc.edu.hk</v>
          </cell>
          <cell r="H4856" t="str">
            <v>Hang Seng School Of Commerce 恒生商學書院</v>
          </cell>
        </row>
        <row r="4857">
          <cell r="H4857" t="str">
            <v>Hang Tak Buddhist Hall Association 行德佛堂</v>
          </cell>
        </row>
        <row r="4858">
          <cell r="H4858" t="str">
            <v>Hang Tak Cultural Association 行德文教總會</v>
          </cell>
        </row>
        <row r="4859">
          <cell r="E4859" t="str">
            <v>HANG TAK BUDDHIST HALL ASSOCIATION</v>
          </cell>
          <cell r="F4859" t="str">
            <v>行德佛堂</v>
          </cell>
          <cell r="H4859" t="str">
            <v>Hang Tak Tong (Kowloon Tong) 行德佛堂(九龍塘)</v>
          </cell>
        </row>
        <row r="4860">
          <cell r="D4860" t="str">
            <v>http://www.haoxue.org/zh-hant</v>
          </cell>
          <cell r="H4860" t="str">
            <v>Hao Xue Action 好學計劃</v>
          </cell>
        </row>
        <row r="4861">
          <cell r="H4861" t="str">
            <v>Happie Foundation 開心基金會</v>
          </cell>
        </row>
        <row r="4862">
          <cell r="H4862" t="str">
            <v>Happy Elderly 樂齡會</v>
          </cell>
        </row>
        <row r="4863">
          <cell r="H4863" t="str">
            <v>Happy Elderly Services 樂在耆中慈善服務</v>
          </cell>
        </row>
        <row r="4864">
          <cell r="E4864" t="str">
            <v>CHRISTIAN COMMUNICATIONS</v>
          </cell>
          <cell r="F4864" t="str">
            <v>福音證主協會</v>
          </cell>
          <cell r="H4864" t="str">
            <v>Happy Family 天倫樂</v>
          </cell>
        </row>
        <row r="4865">
          <cell r="H4865" t="str">
            <v>Happy Family Fellowship 快樂家庭團契</v>
          </cell>
        </row>
        <row r="4866">
          <cell r="H4866" t="str">
            <v>Happy Health Society 香港樂健會社</v>
          </cell>
        </row>
        <row r="4867">
          <cell r="H4867" t="str">
            <v>Happy Life Association 創機會</v>
          </cell>
        </row>
        <row r="4868">
          <cell r="H4868" t="str">
            <v xml:space="preserve">Happy News Mission Foundation </v>
          </cell>
        </row>
        <row r="4869">
          <cell r="H4869" t="str">
            <v>Happy Parents Association 樂兒會</v>
          </cell>
        </row>
        <row r="4870">
          <cell r="D4870" t="str">
            <v>http://happyscience-hk.org</v>
          </cell>
          <cell r="H4870" t="str">
            <v xml:space="preserve">Happy Science Hong Kong </v>
          </cell>
        </row>
        <row r="4871">
          <cell r="H4871" t="str">
            <v>Happy Sharing 眾樂樂</v>
          </cell>
        </row>
        <row r="4872">
          <cell r="H4872" t="str">
            <v>Happy Together Association 啦喂樂善坊</v>
          </cell>
        </row>
        <row r="4873">
          <cell r="D4873" t="str">
            <v>http://www.happytree.org.hk</v>
          </cell>
          <cell r="H4873" t="str">
            <v>Happy Tree Social Services 開心樹社會服務</v>
          </cell>
        </row>
        <row r="4874">
          <cell r="H4874" t="str">
            <v xml:space="preserve">Happy Valley &amp; Canal Road District Kai-Fong Welfare Association, The </v>
          </cell>
        </row>
        <row r="4875">
          <cell r="H4875" t="str">
            <v>Happy Valley Charitable Foundation 愉園慈善基金</v>
          </cell>
        </row>
        <row r="4876">
          <cell r="E4876" t="str">
            <v>ST. JAMES SETTLEMENT</v>
          </cell>
          <cell r="F4876" t="str">
            <v>聖雅各福群會</v>
          </cell>
          <cell r="G4876" t="str">
            <v>/en/donation/search/ngodetails.aspx?ID=131</v>
          </cell>
          <cell r="H4876" t="str">
            <v>Happy Valley Integrated Services Team 跑馬地綜合服務隊</v>
          </cell>
        </row>
        <row r="4877">
          <cell r="E4877" t="str">
            <v>INCORPORATED TRUSTEES OF THE ISLAMIC COMMUNITY FUND OF HONG KONG, THE</v>
          </cell>
          <cell r="H4877" t="str">
            <v xml:space="preserve">Happy Valley Muslim Cemetery </v>
          </cell>
        </row>
        <row r="4878">
          <cell r="D4878" t="str">
            <v>http://www.hmfhk.org</v>
          </cell>
          <cell r="H4878" t="str">
            <v>Happymen Foundation 快樂人慈善基金</v>
          </cell>
        </row>
        <row r="4879">
          <cell r="H4879" t="str">
            <v>Harbour Humanity Foundation 漢邦人文基金</v>
          </cell>
        </row>
        <row r="4880">
          <cell r="H4880" t="str">
            <v>Harbour Junior Chamber Foundation 海港青年商會基金</v>
          </cell>
        </row>
        <row r="4881">
          <cell r="H4881" t="str">
            <v xml:space="preserve">Harbour School , The </v>
          </cell>
        </row>
        <row r="4882">
          <cell r="H4882" t="str">
            <v xml:space="preserve">Harilela Foundation </v>
          </cell>
        </row>
        <row r="4883">
          <cell r="H4883" t="str">
            <v>Harmonevergreen Service Association 和諧長青服務聯會</v>
          </cell>
        </row>
        <row r="4884">
          <cell r="H4884" t="str">
            <v>Harmonious Society Development Foundation 和諧社會發展基金會</v>
          </cell>
        </row>
        <row r="4885">
          <cell r="E4885" t="str">
            <v>ASSOCIATION OF BAPTISTS FOR WORLD EVANGELISM, INC.</v>
          </cell>
          <cell r="G4885" t="str">
            <v>http://www.abwe.org.hk/</v>
          </cell>
          <cell r="H4885" t="str">
            <v xml:space="preserve">Harmony Baptist Church </v>
          </cell>
        </row>
        <row r="4886">
          <cell r="H4886" t="str">
            <v>Harmony Charitable Fund 祥和慈善基金</v>
          </cell>
        </row>
        <row r="4887">
          <cell r="H4887" t="str">
            <v>Harmony Elderly Centre 康頤長者中心</v>
          </cell>
        </row>
        <row r="4888">
          <cell r="D4888" t="str">
            <v>http://www.harmonyfound.org</v>
          </cell>
          <cell r="H4888" t="str">
            <v>Harmony Foundation International 和諧事業國際基金會</v>
          </cell>
        </row>
        <row r="4889">
          <cell r="E4889" t="str">
            <v>LUTHERAN CHURCH - HONG KONG SYNOD LIMITED, THE</v>
          </cell>
          <cell r="F4889" t="str">
            <v>香港路德會有限公司</v>
          </cell>
          <cell r="G4889" t="str">
            <v>http://www.lutheran.org.hk/tsunami.html</v>
          </cell>
          <cell r="H4889" t="str">
            <v>Harmony Garden Lutheran Centre For The Elderly 路德會富欣花園耆年中心</v>
          </cell>
        </row>
        <row r="4890">
          <cell r="H4890" t="str">
            <v>Harriet And C. C. Tung Foundation 董建成伉儷基金會</v>
          </cell>
        </row>
        <row r="4891">
          <cell r="H4891" t="str">
            <v>Harris Fraser Volunteers &amp; Charity Foundation 晉裕慈善服務基金</v>
          </cell>
        </row>
        <row r="4892">
          <cell r="D4892" t="str">
            <v>http://www.harrowschool.hk/</v>
          </cell>
          <cell r="E4892" t="str">
            <v>HARROW INTERNATIONAL SCHOOL (HONG KONG) LIMITED</v>
          </cell>
          <cell r="F4892" t="str">
            <v>哈羅國際學校(香港)有限公司</v>
          </cell>
          <cell r="G4892" t="str">
            <v>http://www.harrowschool.hk/</v>
          </cell>
          <cell r="H4892" t="str">
            <v xml:space="preserve">Harrow International School (Hong Kong) </v>
          </cell>
        </row>
        <row r="4893">
          <cell r="D4893" t="str">
            <v>http://www.harrowschool.hk/</v>
          </cell>
          <cell r="H4893" t="str">
            <v>Harrow International School (Hong Kong) 哈羅國際學校</v>
          </cell>
        </row>
        <row r="4894">
          <cell r="H4894" t="str">
            <v xml:space="preserve">Harrow International School Foundation </v>
          </cell>
        </row>
        <row r="4895">
          <cell r="H4895" t="str">
            <v>Harvest Charity Foundation 豐收慈善基金</v>
          </cell>
        </row>
        <row r="4896">
          <cell r="H4896" t="str">
            <v>Harvest Church 豐收教會</v>
          </cell>
        </row>
        <row r="4897">
          <cell r="H4897" t="str">
            <v>Harvest Evangelism (H.K.) 豐收佈道團</v>
          </cell>
        </row>
        <row r="4898">
          <cell r="H4898" t="str">
            <v>Harvest Mission 豐收使團</v>
          </cell>
        </row>
        <row r="4899">
          <cell r="E4899" t="str">
            <v>SHATIN BAPTIST CHURCH</v>
          </cell>
          <cell r="F4899" t="str">
            <v>沙田浸信會</v>
          </cell>
          <cell r="G4899" t="str">
            <v>/en/donation/search/ngodetails.aspx?ID=116</v>
          </cell>
          <cell r="H4899" t="str">
            <v>Harvest Press 基稻田</v>
          </cell>
        </row>
        <row r="4900">
          <cell r="E4900" t="str">
            <v>HARVESTLAND CHURCH</v>
          </cell>
          <cell r="F4900" t="str">
            <v>莊稼之地教會</v>
          </cell>
          <cell r="H4900" t="str">
            <v>Harvest School 豐收學校</v>
          </cell>
        </row>
        <row r="4901">
          <cell r="E4901" t="str">
            <v>HARVESTLAND CHURCH</v>
          </cell>
          <cell r="F4901" t="str">
            <v>莊稼之地教會</v>
          </cell>
          <cell r="H4901" t="str">
            <v xml:space="preserve">Harvestland Campus Ministry </v>
          </cell>
        </row>
        <row r="4902">
          <cell r="E4902" t="str">
            <v>HARVESTLAND CHURCH</v>
          </cell>
          <cell r="F4902" t="str">
            <v>莊稼之地教會</v>
          </cell>
          <cell r="H4902" t="str">
            <v xml:space="preserve">Harvestland Church </v>
          </cell>
        </row>
        <row r="4903">
          <cell r="H4903" t="str">
            <v>Harvestland Church 莊稼之地教會</v>
          </cell>
        </row>
        <row r="4904">
          <cell r="E4904" t="str">
            <v>HAVEN OF HOPE CHRISTIAN SERVICE</v>
          </cell>
          <cell r="F4904" t="str">
            <v>基督教靈實協會</v>
          </cell>
          <cell r="G4904" t="str">
            <v>/en/donation/search/ngodetails.aspx?ID=106</v>
          </cell>
          <cell r="H4904" t="str">
            <v>Hau Tak Centre 厚德中心</v>
          </cell>
        </row>
        <row r="4905">
          <cell r="E4905" t="str">
            <v>HAVEN OF HOPE CHRISTIAN SERVICE</v>
          </cell>
          <cell r="F4905" t="str">
            <v>基督教靈實協會</v>
          </cell>
          <cell r="G4905" t="str">
            <v>/en/donation/search/ngodetails.aspx?ID=106</v>
          </cell>
          <cell r="H4905" t="str">
            <v>Hau Tak Community Rehabilitation &amp; Resources Centre For The Elderly 厚德社區長者復康及資源中心</v>
          </cell>
        </row>
        <row r="4906">
          <cell r="E4906" t="str">
            <v>HONG KONG BAPTIST UNIVERSITY, THE</v>
          </cell>
          <cell r="F4906" t="str">
            <v>香港浸會大學</v>
          </cell>
          <cell r="G4906" t="str">
            <v>http://buwww.hkbu.edu.hk</v>
          </cell>
          <cell r="H4906" t="str">
            <v>Haven Of Hope - Hong Kong Baptist University Chinese Medicine Specialty Clinic 靈實香港浸會大學中醫專科診所</v>
          </cell>
        </row>
        <row r="4907">
          <cell r="E4907" t="str">
            <v>HAVEN OF HOPE CHRISTIAN SERVICE</v>
          </cell>
          <cell r="F4907" t="str">
            <v>基督教靈實協會</v>
          </cell>
          <cell r="G4907" t="str">
            <v>/en/donation/search/ngodetails.aspx?ID=106</v>
          </cell>
          <cell r="H4907" t="str">
            <v>Haven Of Hope - The Chinese University Of Hong Kong Chinese Medicine Centre For Training And Research 靈實中大中醫教研中心</v>
          </cell>
        </row>
        <row r="4908">
          <cell r="E4908" t="str">
            <v>HAVEN OF HOPE CHRISTIAN SERVICE</v>
          </cell>
          <cell r="F4908" t="str">
            <v>基督教靈實協會</v>
          </cell>
          <cell r="G4908" t="str">
            <v>/en/donation/search/ngodetails.aspx?ID=106</v>
          </cell>
          <cell r="H4908" t="str">
            <v>Haven Of Hope (Sai Kung) Enhanced Home &amp; Community Care Service 靈實 (西貢)改善家居及社區照顧服務</v>
          </cell>
        </row>
        <row r="4909">
          <cell r="D4909" t="str">
            <v>http://www.hohcs.org.hk/elder_com2.php</v>
          </cell>
          <cell r="E4909" t="str">
            <v>HAVEN OF HOPE CHRISTIAN SERVICE</v>
          </cell>
          <cell r="F4909" t="str">
            <v>基督教靈實協會</v>
          </cell>
          <cell r="G4909" t="str">
            <v>/en/donation/search/ngodetails.aspx?ID=106</v>
          </cell>
          <cell r="H4909" t="str">
            <v>Haven Of Hope (Wong Tai Sin &amp; Sai Kung) Enhanced Home &amp; Community Care Service 靈實 (黃大仙及西貢)改善家居及社區照顧服務</v>
          </cell>
        </row>
        <row r="4910">
          <cell r="E4910" t="str">
            <v>HAVEN OF HOPE CHRISTIAN SERVICE</v>
          </cell>
          <cell r="F4910" t="str">
            <v>基督教靈實協會</v>
          </cell>
          <cell r="G4910" t="str">
            <v>/en/donation/search/ngodetails.aspx?ID=106</v>
          </cell>
          <cell r="H4910" t="str">
            <v>Haven Of Hope Bradbury King Lam Clinic 靈實白普理景林診所</v>
          </cell>
        </row>
        <row r="4911">
          <cell r="E4911" t="str">
            <v>HAVEN OF HOPE CHRISTIAN SERVICE</v>
          </cell>
          <cell r="F4911" t="str">
            <v>基督教靈實協會</v>
          </cell>
          <cell r="G4911" t="str">
            <v>/en/donation/search/ngodetails.aspx?ID=106</v>
          </cell>
          <cell r="H4911" t="str">
            <v>Haven Of Hope Bradbury King Lam Community Health Development Centre 靈實白普理景林社區健康發展中心</v>
          </cell>
        </row>
        <row r="4912">
          <cell r="E4912" t="str">
            <v>HAVEN OF HOPE CHRISTIAN SERVICE</v>
          </cell>
          <cell r="F4912" t="str">
            <v>基督教靈實協會</v>
          </cell>
          <cell r="G4912" t="str">
            <v>/en/donation/search/ngodetails.aspx?ID=106</v>
          </cell>
          <cell r="H4912" t="str">
            <v>Haven Of Hope Bradbury Po Lam Community Health Development Centre 靈實白普理寶林社區健康發展中心</v>
          </cell>
        </row>
        <row r="4913">
          <cell r="E4913" t="str">
            <v>HAVEN OF HOPE CHRISTIAN SERVICE</v>
          </cell>
          <cell r="F4913" t="str">
            <v>基督教靈實協會</v>
          </cell>
          <cell r="G4913" t="str">
            <v>/en/donation/search/ngodetails.aspx?ID=106</v>
          </cell>
          <cell r="H4913" t="str">
            <v>Haven Of Hope Causeway Bay Medical Centre 靈實銅鑼灣醫療中心</v>
          </cell>
        </row>
        <row r="4914">
          <cell r="E4914" t="str">
            <v>HAVEN OF HOPE CHRISTIAN SERVICE</v>
          </cell>
          <cell r="F4914" t="str">
            <v>基督教靈實協會</v>
          </cell>
          <cell r="G4914" t="str">
            <v>/en/donation/search/ngodetails.aspx?ID=106</v>
          </cell>
          <cell r="H4914" t="str">
            <v>Haven Of Hope Children Rehabilitation &amp; Training 靈實兒童復康及訓練</v>
          </cell>
        </row>
        <row r="4915">
          <cell r="E4915" t="str">
            <v>HAVEN OF HOPE CHRISTIAN SERVICE</v>
          </cell>
          <cell r="F4915" t="str">
            <v>基督教靈實協會</v>
          </cell>
          <cell r="G4915" t="str">
            <v>/en/donation/search/ngodetails.aspx?ID=106</v>
          </cell>
          <cell r="H4915" t="str">
            <v>Haven Of Hope Community Rehabilitation Day Centre 靈實日間社區康復中心</v>
          </cell>
        </row>
        <row r="4916">
          <cell r="E4916" t="str">
            <v>HAVEN OF HOPE CHRISTIAN SERVICE</v>
          </cell>
          <cell r="F4916" t="str">
            <v>基督教靈實協會</v>
          </cell>
          <cell r="G4916" t="str">
            <v>/en/donation/search/ngodetails.aspx?ID=106</v>
          </cell>
          <cell r="H4916" t="str">
            <v>Haven Of Hope Day Care Cum Rehabilitation Centre For Elderly (Hk East) 靈實長者日間暨復康中心(港島東)</v>
          </cell>
        </row>
        <row r="4917">
          <cell r="E4917" t="str">
            <v>HAVEN OF HOPE CHRISTIAN SERVICE</v>
          </cell>
          <cell r="F4917" t="str">
            <v>基督教靈實協會</v>
          </cell>
          <cell r="G4917" t="str">
            <v>/en/donation/search/ngodetails.aspx?ID=106</v>
          </cell>
          <cell r="H4917" t="str">
            <v>Haven Of Hope Day Care Service For Severely Disabled Persons 靈實日間護理服務</v>
          </cell>
        </row>
        <row r="4918">
          <cell r="E4918" t="str">
            <v>HAVEN OF HOPE CHRISTIAN SERVICE</v>
          </cell>
          <cell r="F4918" t="str">
            <v>基督教靈實協會</v>
          </cell>
          <cell r="G4918" t="str">
            <v>/en/donation/search/ngodetails.aspx?ID=106</v>
          </cell>
          <cell r="H4918" t="str">
            <v>Haven Of Hope District Elderly Community Service 靈實長者地區服務</v>
          </cell>
        </row>
        <row r="4919">
          <cell r="E4919" t="str">
            <v>HAVEN OF HOPE CHRISTIAN SERVICE</v>
          </cell>
          <cell r="F4919" t="str">
            <v>基督教靈實協會</v>
          </cell>
          <cell r="G4919" t="str">
            <v>/en/donation/search/ngodetails.aspx?ID=106</v>
          </cell>
          <cell r="H4919" t="str">
            <v>Haven Of Hope District Elderly Community Service - Health Promotion Office 靈實長者地區服務─健康推廣及教育辦公室</v>
          </cell>
        </row>
        <row r="4920">
          <cell r="E4920" t="str">
            <v>HAVEN OF HOPE CHRISTIAN SERVICE</v>
          </cell>
          <cell r="F4920" t="str">
            <v>基督教靈實協會</v>
          </cell>
          <cell r="G4920" t="str">
            <v>/en/donation/search/ngodetails.aspx?ID=106</v>
          </cell>
          <cell r="H4920" t="str">
            <v>Haven Of Hope District-Based Speech Therapy Team 靈實言語治療服務隊</v>
          </cell>
        </row>
        <row r="4921">
          <cell r="E4921" t="str">
            <v>HAVEN OF HOPE CHRISTIAN SERVICE</v>
          </cell>
          <cell r="F4921" t="str">
            <v>基督教靈實協會</v>
          </cell>
          <cell r="G4921" t="str">
            <v>/en/donation/search/ngodetails.aspx?ID=106</v>
          </cell>
          <cell r="H4921" t="str">
            <v>Haven Of Hope Family Life Education Unit 靈實家庭生活教育組</v>
          </cell>
        </row>
        <row r="4922">
          <cell r="E4922" t="str">
            <v>HAVEN OF HOPE CHRISTIAN SERVICE</v>
          </cell>
          <cell r="F4922" t="str">
            <v>基督教靈實協會</v>
          </cell>
          <cell r="G4922" t="str">
            <v>/en/donation/search/ngodetails.aspx?ID=106</v>
          </cell>
          <cell r="H4922" t="str">
            <v>Haven Of Hope Hang Hau Care &amp; Attention Home For Severely Disabled 靈實坑口護理院</v>
          </cell>
        </row>
        <row r="4923">
          <cell r="E4923" t="str">
            <v>HAVEN OF HOPE CHRISTIAN SERVICE</v>
          </cell>
          <cell r="F4923" t="str">
            <v>基督教靈實協會</v>
          </cell>
          <cell r="G4923" t="str">
            <v>/en/donation/search/ngodetails.aspx?ID=106</v>
          </cell>
          <cell r="H4923" t="str">
            <v>Haven Of Hope Holistic Care Centre 靈實寧養院</v>
          </cell>
        </row>
        <row r="4924">
          <cell r="E4924" t="str">
            <v>HAVEN OF HOPE CHRISTIAN SERVICE</v>
          </cell>
          <cell r="F4924" t="str">
            <v>基督教靈實協會</v>
          </cell>
          <cell r="G4924" t="str">
            <v>/en/donation/search/ngodetails.aspx?ID=106</v>
          </cell>
          <cell r="H4924" t="str">
            <v>Haven Of Hope Home Care And Support Centre 靈實錢涵洲老人家居護理及支援中心</v>
          </cell>
        </row>
        <row r="4925">
          <cell r="E4925" t="str">
            <v>HAVEN OF HOPE CHRISTIAN SERVICE</v>
          </cell>
          <cell r="F4925" t="str">
            <v>基督教靈實協會</v>
          </cell>
          <cell r="G4925" t="str">
            <v>/en/donation/search/ngodetails.aspx?ID=106</v>
          </cell>
          <cell r="H4925" t="str">
            <v>Haven Of Hope Home Care Service For Persons With Disabilities 靈實殘疾人士家居照顧服務</v>
          </cell>
        </row>
        <row r="4926">
          <cell r="E4926" t="str">
            <v>HAVEN OF HOPE CHRISTIAN SERVICE</v>
          </cell>
          <cell r="F4926" t="str">
            <v>基督教靈實協會</v>
          </cell>
          <cell r="G4926" t="str">
            <v>/en/donation/search/ngodetails.aspx?ID=106</v>
          </cell>
          <cell r="H4926" t="str">
            <v>Haven Of Hope Home Care Services For Frail Elders 靈實體弱長者家居照顧服務</v>
          </cell>
        </row>
        <row r="4927">
          <cell r="E4927" t="str">
            <v>HOSPITAL AUTHORITY</v>
          </cell>
          <cell r="F4927" t="str">
            <v>醫院管理局</v>
          </cell>
          <cell r="G4927" t="str">
            <v>http://www.ha.org.hk</v>
          </cell>
          <cell r="H4927" t="str">
            <v>Haven Of Hope Hospital 靈實醫院</v>
          </cell>
        </row>
        <row r="4928">
          <cell r="E4928" t="str">
            <v>HAVEN OF HOPE CHRISTIAN SERVICE</v>
          </cell>
          <cell r="F4928" t="str">
            <v>基督教靈實協會</v>
          </cell>
          <cell r="G4928" t="str">
            <v>/en/donation/search/ngodetails.aspx?ID=106</v>
          </cell>
          <cell r="H4928" t="str">
            <v>Haven Of Hope Integrated Vocational Rehabilitation Services Centre 靈實創毅中心</v>
          </cell>
        </row>
        <row r="4929">
          <cell r="E4929" t="str">
            <v>HAVEN OF HOPE CHRISTIAN SERVICE</v>
          </cell>
          <cell r="F4929" t="str">
            <v>基督教靈實協會</v>
          </cell>
          <cell r="G4929" t="str">
            <v>/en/donation/search/ngodetails.aspx?ID=106</v>
          </cell>
          <cell r="H4929" t="str">
            <v>Haven Of Hope K C Liang Po Lam Early Education &amp; Training Centre 靈實梁烱初寶林早期教育及訓練中心</v>
          </cell>
        </row>
        <row r="4930">
          <cell r="E4930" t="str">
            <v>HAVEN OF HOPE CHRISTIAN SERVICE</v>
          </cell>
          <cell r="F4930" t="str">
            <v>基督教靈實協會</v>
          </cell>
          <cell r="G4930" t="str">
            <v>/en/donation/search/ngodetails.aspx?ID=106</v>
          </cell>
          <cell r="H4930" t="str">
            <v>Haven Of Hope Ming Tak Day Activity Centre Cum Hostel 靈實明德日間活動中心暨宿舍</v>
          </cell>
        </row>
        <row r="4931">
          <cell r="E4931" t="str">
            <v>HAVEN OF HOPE CHRISTIAN SERVICE</v>
          </cell>
          <cell r="F4931" t="str">
            <v>基督教靈實協會</v>
          </cell>
          <cell r="G4931" t="str">
            <v>/en/donation/search/ngodetails.aspx?ID=106</v>
          </cell>
          <cell r="H4931" t="str">
            <v>Haven Of Hope Nursing Home 靈實護養院</v>
          </cell>
        </row>
        <row r="4932">
          <cell r="E4932" t="str">
            <v>HAVEN OF HOPE CHRISTIAN SERVICE</v>
          </cell>
          <cell r="F4932" t="str">
            <v>基督教靈實協會</v>
          </cell>
          <cell r="G4932" t="str">
            <v>/en/donation/search/ngodetails.aspx?ID=106</v>
          </cell>
          <cell r="H4932" t="str">
            <v>Haven Of Hope Po Lam Day Activity Centre Cum Hostel 靈實寶林日間活動中心暨宿舍</v>
          </cell>
        </row>
        <row r="4933">
          <cell r="E4933" t="str">
            <v>HAVEN OF HOPE CHRISTIAN SERVICE</v>
          </cell>
          <cell r="F4933" t="str">
            <v>基督教靈實協會</v>
          </cell>
          <cell r="G4933" t="str">
            <v>/en/donation/search/ngodetails.aspx?ID=106</v>
          </cell>
          <cell r="H4933" t="str">
            <v>Haven Of Hope S K Yee Hang Hau Clinic 靈實余兆麒坑口診所</v>
          </cell>
        </row>
        <row r="4934">
          <cell r="E4934" t="str">
            <v>HAVEN OF HOPE CHRISTIAN SERVICE</v>
          </cell>
          <cell r="F4934" t="str">
            <v>基督教靈實協會</v>
          </cell>
          <cell r="G4934" t="str">
            <v>/en/donation/search/ngodetails.aspx?ID=106</v>
          </cell>
          <cell r="H4934" t="str">
            <v>Haven Of Hope S K Yee Hau Tak Clinic 靈實余兆麒厚德診所</v>
          </cell>
        </row>
        <row r="4935">
          <cell r="E4935" t="str">
            <v>HAVEN OF HOPE CHRISTIAN SERVICE</v>
          </cell>
          <cell r="F4935" t="str">
            <v>基督教靈實協會</v>
          </cell>
          <cell r="G4935" t="str">
            <v>/en/donation/search/ngodetails.aspx?ID=106</v>
          </cell>
          <cell r="H4935" t="str">
            <v>Haven Of Hope S K Yee Po Lam Clinic 靈實余兆麒寶林診所</v>
          </cell>
        </row>
        <row r="4936">
          <cell r="E4936" t="str">
            <v>HAVEN OF HOPE CHRISTIAN SERVICE</v>
          </cell>
          <cell r="F4936" t="str">
            <v>基督教靈實協會</v>
          </cell>
          <cell r="G4936" t="str">
            <v>/en/donation/search/ngodetails.aspx?ID=106</v>
          </cell>
          <cell r="H4936" t="str">
            <v>Haven Of Hope S K Yee Tiu Keng Leng Clinic 靈實余兆麒調景嶺診所</v>
          </cell>
        </row>
        <row r="4937">
          <cell r="E4937" t="str">
            <v>HAVEN OF HOPE CHRISTIAN SERVICE</v>
          </cell>
          <cell r="F4937" t="str">
            <v>基督教靈實協會</v>
          </cell>
          <cell r="G4937" t="str">
            <v>/en/donation/search/ngodetails.aspx?ID=106</v>
          </cell>
          <cell r="H4937" t="str">
            <v>Haven Of Hope S K Yee Verbena Heights Clinic 靈實余兆麒茵怡診所</v>
          </cell>
        </row>
        <row r="4938">
          <cell r="E4938" t="str">
            <v>HAVEN OF HOPE CHRISTIAN SERVICE</v>
          </cell>
          <cell r="F4938" t="str">
            <v>基督教靈實協會</v>
          </cell>
          <cell r="G4938" t="str">
            <v>/en/donation/search/ngodetails.aspx?ID=106</v>
          </cell>
          <cell r="H4938" t="str">
            <v>Haven Of Hope Sau Mau Ping Clinic 靈實秀茂坪診所</v>
          </cell>
        </row>
        <row r="4939">
          <cell r="E4939" t="str">
            <v>HAVEN OF HOPE CHRISTIAN SERVICE</v>
          </cell>
          <cell r="F4939" t="str">
            <v>基督教靈實協會</v>
          </cell>
          <cell r="G4939" t="str">
            <v>/en/donation/search/ngodetails.aspx?ID=106</v>
          </cell>
          <cell r="H4939" t="str">
            <v>Haven Of Hope Sau Mau Ping Day Activity Centre Cum Hostel 靈實秀茂坪日間活動中心暨宿舍</v>
          </cell>
        </row>
        <row r="4940">
          <cell r="E4940" t="str">
            <v>HAVEN OF HOPE CHRISTIAN SERVICE</v>
          </cell>
          <cell r="F4940" t="str">
            <v>基督教靈實協會</v>
          </cell>
          <cell r="G4940" t="str">
            <v>/en/donation/search/ngodetails.aspx?ID=106</v>
          </cell>
          <cell r="H4940" t="str">
            <v>Haven Of Hope Self-Financing Rehabilitation Service 靈實專業復康服務</v>
          </cell>
        </row>
        <row r="4941">
          <cell r="E4941" t="str">
            <v>HAVEN OF HOPE CHRISTIAN SERVICE</v>
          </cell>
          <cell r="F4941" t="str">
            <v>基督教靈實協會</v>
          </cell>
          <cell r="G4941" t="str">
            <v>/en/donation/search/ngodetails.aspx?ID=106</v>
          </cell>
          <cell r="H4941" t="str">
            <v>Haven Of Hope Sheung Tak Community Health Development Centre 靈實尚德社區健康發展中心</v>
          </cell>
        </row>
        <row r="4942">
          <cell r="E4942" t="str">
            <v>HAVEN OF HOPE CHRISTIAN SERVICE</v>
          </cell>
          <cell r="F4942" t="str">
            <v>基督教靈實協會</v>
          </cell>
          <cell r="G4942" t="str">
            <v>/en/donation/search/ngodetails.aspx?ID=106</v>
          </cell>
          <cell r="H4942" t="str">
            <v>Haven Of Hope Sister Annie Skau Nursing Home 靈實司務道護養院</v>
          </cell>
        </row>
        <row r="4943">
          <cell r="E4943" t="str">
            <v>HAVEN OF HOPE CHRISTIAN SERVICE</v>
          </cell>
          <cell r="F4943" t="str">
            <v>基督教靈實協會</v>
          </cell>
          <cell r="G4943" t="str">
            <v>/en/donation/search/ngodetails.aspx?ID=106</v>
          </cell>
          <cell r="H4943" t="str">
            <v>Haven Of Hope Sunnyside Enabling Centre 靈實恩光成長中心</v>
          </cell>
        </row>
        <row r="4944">
          <cell r="E4944" t="str">
            <v>HAVEN OF HOPE CHRISTIAN SERVICE</v>
          </cell>
          <cell r="F4944" t="str">
            <v>基督教靈實協會</v>
          </cell>
          <cell r="G4944" t="str">
            <v>/en/donation/search/ngodetails.aspx?ID=106</v>
          </cell>
          <cell r="H4944" t="str">
            <v>Haven Of Hope Sunnyside School 靈實恩光學校</v>
          </cell>
        </row>
        <row r="4945">
          <cell r="E4945" t="str">
            <v>HAVEN OF HOPE CHRISTIAN SERVICE</v>
          </cell>
          <cell r="F4945" t="str">
            <v>基督教靈實協會</v>
          </cell>
          <cell r="G4945" t="str">
            <v>/en/donation/search/ngodetails.aspx?ID=106</v>
          </cell>
          <cell r="H4945" t="str">
            <v>Haven Of Hope Sunnyway - On The Job Training Programme For Young People With Disabilities 靈實「陽光路上」培訓計劃</v>
          </cell>
        </row>
        <row r="4946">
          <cell r="E4946" t="str">
            <v>HAVEN OF HOPE CHRISTIAN SERVICE</v>
          </cell>
          <cell r="F4946" t="str">
            <v>基督教靈實協會</v>
          </cell>
          <cell r="G4946" t="str">
            <v>/en/donation/search/ngodetails.aspx?ID=106</v>
          </cell>
          <cell r="H4946" t="str">
            <v>Haven Of Hope Supported Employment Unit 靈實輔助就業組</v>
          </cell>
        </row>
        <row r="4947">
          <cell r="E4947" t="str">
            <v>HAVEN OF HOPE CHRISTIAN SERVICE</v>
          </cell>
          <cell r="F4947" t="str">
            <v>基督教靈實協會</v>
          </cell>
          <cell r="G4947" t="str">
            <v>/en/donation/search/ngodetails.aspx?ID=106</v>
          </cell>
          <cell r="H4947" t="str">
            <v>Haven Of Hope Tseung Kwan O And Sai Kung District Support Centre 靈實將軍澳及西貢地區支援中心</v>
          </cell>
        </row>
        <row r="4948">
          <cell r="E4948" t="str">
            <v>HAVEN OF HOPE CHRISTIAN SERVICE</v>
          </cell>
          <cell r="F4948" t="str">
            <v>基督教靈實協會</v>
          </cell>
          <cell r="G4948" t="str">
            <v>/en/donation/search/ngodetails.aspx?ID=106</v>
          </cell>
          <cell r="H4948" t="str">
            <v>Haven Of Hope Tsui Lam Day Care Centre For The Elderly 靈實翠林老人日間活動中心</v>
          </cell>
        </row>
        <row r="4949">
          <cell r="E4949" t="str">
            <v>HAVEN OF HOPE CHRISTIAN SERVICE</v>
          </cell>
          <cell r="F4949" t="str">
            <v>基督教靈實協會</v>
          </cell>
          <cell r="G4949" t="str">
            <v>/en/donation/search/ngodetails.aspx?ID=106</v>
          </cell>
          <cell r="H4949" t="str">
            <v>Haven Of Hope Tsui Lam Hostel Sai Kung Healthy &amp; Safe City Project Office 靈實翠林智樂居「西貢健康安全城市」統籌辦事處</v>
          </cell>
        </row>
        <row r="4950">
          <cell r="E4950" t="str">
            <v>HAVEN OF HOPE CHRISTIAN SERVICE</v>
          </cell>
          <cell r="F4950" t="str">
            <v>基督教靈實協會</v>
          </cell>
          <cell r="G4950" t="str">
            <v>/en/donation/search/ngodetails.aspx?ID=106</v>
          </cell>
          <cell r="H4950" t="str">
            <v>Haven Of Hope Tsui Lam Resources Centre For The Elderly 靈實翠林護老資源中心</v>
          </cell>
        </row>
        <row r="4951">
          <cell r="E4951" t="str">
            <v>HAVEN OF HOPE CHRISTIAN SERVICE</v>
          </cell>
          <cell r="F4951" t="str">
            <v>基督教靈實協會</v>
          </cell>
          <cell r="G4951" t="str">
            <v>/en/donation/search/ngodetails.aspx?ID=106</v>
          </cell>
          <cell r="H4951" t="str">
            <v>Haven Of Hope Woo Ping Care &amp; Attention Home 靈實胡平頤養院</v>
          </cell>
        </row>
        <row r="4952">
          <cell r="H4952" t="str">
            <v>Haw Par Music Foundation 虎豹音樂基金</v>
          </cell>
        </row>
        <row r="4953">
          <cell r="H4953" t="str">
            <v>Hay Nien Foundation 禧年行基金</v>
          </cell>
        </row>
        <row r="4954">
          <cell r="H4954" t="str">
            <v>Haystack Missions 禾捆使團</v>
          </cell>
        </row>
        <row r="4955">
          <cell r="H4955" t="str">
            <v xml:space="preserve">Hbsa - Hk Trust </v>
          </cell>
        </row>
        <row r="4956">
          <cell r="E4956" t="str">
            <v>HONG CHI ASSOCIATION</v>
          </cell>
          <cell r="F4956" t="str">
            <v>匡智會</v>
          </cell>
          <cell r="G4956" t="str">
            <v>/en/donation/search/ngodetails.aspx?ID=11</v>
          </cell>
          <cell r="H4956" t="str">
            <v xml:space="preserve">Hc Café </v>
          </cell>
        </row>
        <row r="4957">
          <cell r="H4957" t="str">
            <v xml:space="preserve">Hcs Foundation </v>
          </cell>
        </row>
        <row r="4958">
          <cell r="H4958" t="str">
            <v>He Cares Centre 同行坊</v>
          </cell>
        </row>
        <row r="4959">
          <cell r="E4959" t="str">
            <v>HONG KONG COUNCIL OF SOCIAL SERVICE, THE</v>
          </cell>
          <cell r="F4959" t="str">
            <v>香港社會服務聯會</v>
          </cell>
          <cell r="G4959" t="str">
            <v>/en/donation/search/ngodetails.aspx?ID=1</v>
          </cell>
          <cell r="H4959" t="str">
            <v xml:space="preserve">Headquarter At Duke Of Windsor Social Service Building </v>
          </cell>
        </row>
        <row r="4960">
          <cell r="H4960" t="str">
            <v>Heal Foundation 海育愛心基金責任</v>
          </cell>
        </row>
        <row r="4961">
          <cell r="H4961" t="str">
            <v>Healing Hope Organization 康泉醫療協進會</v>
          </cell>
        </row>
        <row r="4962">
          <cell r="D4962" t="str">
            <v>http://www.hmc.org.hk</v>
          </cell>
          <cell r="H4962" t="str">
            <v>Healing Musical Club 勵絃樂舍</v>
          </cell>
        </row>
        <row r="4963">
          <cell r="D4963" t="str">
            <v>http://www.healthbeauty.org.hk</v>
          </cell>
          <cell r="H4963" t="str">
            <v>Health Beauty Health And Care Services Centre 美健健康與關懷服務中心</v>
          </cell>
        </row>
        <row r="4964">
          <cell r="H4964" t="str">
            <v>Health Beauty Outreach Dental Team 美健牙科外展隊</v>
          </cell>
        </row>
        <row r="4965">
          <cell r="H4965" t="str">
            <v>Health Care Advocator International 健康倡導者國際</v>
          </cell>
        </row>
        <row r="4966">
          <cell r="H4966" t="str">
            <v>Health Care Club 迎康社</v>
          </cell>
        </row>
        <row r="4967">
          <cell r="D4967" t="str">
            <v>http://charity.hkhealthcheck.com</v>
          </cell>
          <cell r="H4967" t="str">
            <v>Health Check Charity Funds 體檢慈善基金</v>
          </cell>
        </row>
        <row r="4968">
          <cell r="H4968" t="str">
            <v>Health In Action 醫護行者</v>
          </cell>
        </row>
        <row r="4969">
          <cell r="H4969" t="str">
            <v>Health Promotion Association (Hk) Company 促進健康協會</v>
          </cell>
        </row>
        <row r="4970">
          <cell r="H4970" t="str">
            <v>Health Works Charitable Fund 愛健慈善基金</v>
          </cell>
        </row>
        <row r="4971">
          <cell r="H4971" t="str">
            <v>Healthcare Action 健康活力行動</v>
          </cell>
        </row>
        <row r="4972">
          <cell r="H4972" t="str">
            <v>Healthcare Association , The 康護協會</v>
          </cell>
        </row>
        <row r="4973">
          <cell r="E4973" t="str">
            <v>HONG KONG YOUNG WOMENS CHRISTIAN ASSOCIATION</v>
          </cell>
          <cell r="F4973" t="str">
            <v>香港基督教女青年會</v>
          </cell>
          <cell r="G4973" t="str">
            <v>http://ywca.org.hk</v>
          </cell>
          <cell r="H4973" t="str">
            <v>Healthcare Massage Office 保健按摩服務辨事處</v>
          </cell>
        </row>
        <row r="4974">
          <cell r="D4974" t="str">
            <v>http://www.cfsc.org.hk/health/index.php?option=com_content&amp;view=article&amp;id=16&amp;lang=hk</v>
          </cell>
          <cell r="E4974" t="str">
            <v>CHRISTIAN FAMILY SERVICE CENTRE</v>
          </cell>
          <cell r="F4974" t="str">
            <v>基督教家庭服務中心</v>
          </cell>
          <cell r="G4974" t="str">
            <v>/en/donation/search/ngodetails.aspx?ID=52</v>
          </cell>
          <cell r="H4974" t="str">
            <v>Healthy Chinese Medical Centre 樂健中醫中心</v>
          </cell>
        </row>
        <row r="4975">
          <cell r="E4975" t="str">
            <v>NEW LIFE PSYCHIATRIC REHABILITATION ASSOCIATION</v>
          </cell>
          <cell r="F4975" t="str">
            <v>新生精神康復會</v>
          </cell>
          <cell r="G4975" t="str">
            <v>/en/donation/search/ngodetails.aspx?ID=223</v>
          </cell>
          <cell r="H4975" t="str">
            <v>Healthy Living Specialty Shop 新生農社</v>
          </cell>
        </row>
        <row r="4976">
          <cell r="D4976" t="str">
            <v>http://www.heartalk.org</v>
          </cell>
          <cell r="H4976" t="str">
            <v>Hear Talk Foundation 耳聽心言基金</v>
          </cell>
        </row>
        <row r="4977">
          <cell r="D4977" t="str">
            <v>http://www.heartnavigation.com</v>
          </cell>
          <cell r="H4977" t="str">
            <v>Heart Navigation 無國界心靈導航</v>
          </cell>
        </row>
        <row r="4978">
          <cell r="H4978" t="str">
            <v>Heart Of Love Aid Charity Foundation 仁心同濟慈善基金</v>
          </cell>
        </row>
        <row r="4979">
          <cell r="H4979" t="str">
            <v>Heart To Heart Foundation 盡訴心中情基金</v>
          </cell>
        </row>
        <row r="4980">
          <cell r="H4980" t="str">
            <v>Heart Touch Charity Foundation , The 雅趣聚緣藝術基金會</v>
          </cell>
        </row>
        <row r="4981">
          <cell r="H4981" t="str">
            <v>Heart Warming Fund , The 送暖基金</v>
          </cell>
        </row>
        <row r="4982">
          <cell r="D4982" t="str">
            <v>http://hkhgpa.org/webpages/chi_t/menu.html</v>
          </cell>
          <cell r="H4982" t="str">
            <v>Hearts For Green Planet Association 綠億善</v>
          </cell>
        </row>
        <row r="4983">
          <cell r="H4983" t="str">
            <v>Heartstrings Foundation 樂心基金</v>
          </cell>
        </row>
        <row r="4984">
          <cell r="E4984" t="str">
            <v>ASSOCIATION OF CHINESE EVANGELICAL MINISTRY LIMITED, THE</v>
          </cell>
          <cell r="F4984" t="str">
            <v>中國福音事工促進會有限公司</v>
          </cell>
          <cell r="G4984" t="str">
            <v>/en/donation/search/ngodetails.aspx?ID=58</v>
          </cell>
          <cell r="H4984" t="str">
            <v>Heavenly Bread Relief 天糧賑災</v>
          </cell>
        </row>
        <row r="4985">
          <cell r="H4985" t="str">
            <v>Heavenly Gates Ministries International Company 天門國際事工</v>
          </cell>
        </row>
        <row r="4986">
          <cell r="D4986" t="str">
            <v>http://heavenlygracegospel.com/</v>
          </cell>
          <cell r="H4986" t="str">
            <v>Heavenly Grace Gospel Ministry 天恩福音曲社</v>
          </cell>
        </row>
        <row r="4987">
          <cell r="H4987" t="str">
            <v>Heavenly Kingdom Church 基督國度教會</v>
          </cell>
        </row>
        <row r="4988">
          <cell r="E4988" t="str">
            <v>WORLD-WIDE EVANGELISTIC MISSION, LIMITED</v>
          </cell>
          <cell r="F4988" t="str">
            <v>環球佈道會有限公司</v>
          </cell>
          <cell r="G4988" t="str">
            <v>http://www.weml.org.hk/</v>
          </cell>
          <cell r="H4988" t="str">
            <v xml:space="preserve">Heavenly People Depot </v>
          </cell>
        </row>
        <row r="4989">
          <cell r="H4989" t="str">
            <v>Heavens Fun Fook Ministry Company , The 咫尺天堂(婚福事工)</v>
          </cell>
        </row>
        <row r="4990">
          <cell r="E4990" t="str">
            <v>BIBLICAL MINISTRIES WORLDWIDE</v>
          </cell>
          <cell r="F4990" t="str">
            <v>基信傳道會</v>
          </cell>
          <cell r="H4990" t="str">
            <v xml:space="preserve">Heborn Baptist Church </v>
          </cell>
        </row>
        <row r="4991">
          <cell r="H4991" t="str">
            <v>Hebron Church 希伯崙教會</v>
          </cell>
        </row>
        <row r="4992">
          <cell r="E4992" t="str">
            <v>CHRISTIAN &amp; MISSIONARY ALLIANCE CHURCH UNION HONG KONG LIMITED</v>
          </cell>
          <cell r="F4992" t="str">
            <v>基督教宣道會香港區聯會有限公司</v>
          </cell>
          <cell r="G4992" t="str">
            <v>/en/donation/search/ngodetails.aspx?ID=191</v>
          </cell>
          <cell r="H4992" t="str">
            <v>Hebron Mission 宣道會希伯崙差會</v>
          </cell>
        </row>
        <row r="4993">
          <cell r="H4993" t="str">
            <v xml:space="preserve">Hec 1890-1990 Lamma Fund, The </v>
          </cell>
        </row>
        <row r="4994">
          <cell r="E4994" t="str">
            <v>HEEP HONG SOCIETY</v>
          </cell>
          <cell r="F4994" t="str">
            <v>協康會</v>
          </cell>
          <cell r="G4994" t="str">
            <v>/en/donation/search/ngodetails.aspx?ID=107</v>
          </cell>
          <cell r="H4994" t="str">
            <v>Heep Hong Society Healthy Kids Nursery School 協康會康苗幼兒園</v>
          </cell>
        </row>
        <row r="4995">
          <cell r="D4995" t="str">
            <v>http://www.hyps.edu.hk</v>
          </cell>
          <cell r="E4995" t="str">
            <v>HEEP YUNN SCHOOL</v>
          </cell>
          <cell r="F4995" t="str">
            <v>協恩中學</v>
          </cell>
          <cell r="G4995" t="str">
            <v>http://www.hys.edu.hk</v>
          </cell>
          <cell r="H4995" t="str">
            <v xml:space="preserve">Heep Yunn Primary School </v>
          </cell>
        </row>
        <row r="4996">
          <cell r="D4996" t="str">
            <v>http://www.hys.edu.hk</v>
          </cell>
          <cell r="H4996" t="str">
            <v>Heep Yunn School 協恩中學</v>
          </cell>
        </row>
        <row r="4997">
          <cell r="H4997" t="str">
            <v>Heep Yunn School Management Committee 協恩中學校董會</v>
          </cell>
        </row>
        <row r="4998">
          <cell r="D4998" t="str">
            <v>http://www.hykg.edu.hk</v>
          </cell>
          <cell r="E4998" t="str">
            <v>HEEP YUNN SCHOOL</v>
          </cell>
          <cell r="F4998" t="str">
            <v>協恩中學</v>
          </cell>
          <cell r="G4998" t="str">
            <v>http://www.hys.edu.hk</v>
          </cell>
          <cell r="H4998" t="str">
            <v xml:space="preserve">Heep Yunn School Private Kindergarten </v>
          </cell>
        </row>
        <row r="4999">
          <cell r="H4999" t="str">
            <v>Hefei Normal University Dr. Y. Y. &amp; Mrs. S. K. Cheung Scholarship Fund 合肥師範學院張應友陳雪娟獎助學金</v>
          </cell>
        </row>
        <row r="5000">
          <cell r="H5000" t="str">
            <v xml:space="preserve">Helen Liang Memorial Scholarship Fund </v>
          </cell>
        </row>
        <row r="5001">
          <cell r="H5001" t="str">
            <v xml:space="preserve">Helena House Of Hope And Care Foundation </v>
          </cell>
        </row>
        <row r="5002">
          <cell r="D5002" t="str">
            <v>http://helpactually.org/index.html</v>
          </cell>
          <cell r="H5002" t="str">
            <v>Help Actually Association 意外之友協會</v>
          </cell>
        </row>
        <row r="5003">
          <cell r="H5003" t="str">
            <v>Help International Hong Kong 國際援助協會</v>
          </cell>
        </row>
        <row r="5004">
          <cell r="H5004" t="str">
            <v>Help Mobile 搜索服務</v>
          </cell>
        </row>
        <row r="5005">
          <cell r="H5005" t="str">
            <v xml:space="preserve">Help The Blind Foundation </v>
          </cell>
        </row>
        <row r="5006">
          <cell r="H5006" t="str">
            <v xml:space="preserve">Helping Hand Charitable Trust </v>
          </cell>
        </row>
        <row r="5007">
          <cell r="E5007" t="str">
            <v>HELPING HAND</v>
          </cell>
          <cell r="F5007" t="str">
            <v>伸手助人協會</v>
          </cell>
          <cell r="G5007" t="str">
            <v>/en/donation/search/ngodetails.aspx?ID=138</v>
          </cell>
          <cell r="H5007" t="str">
            <v>Helping Hand Cheung Muk Tau Holiday Centre For The Elderly 伸手助人協會樟木頭老人度假中心</v>
          </cell>
        </row>
        <row r="5008">
          <cell r="E5008" t="str">
            <v>CONFERENCE OF MENNONITE CHURCHES IN HONG KONG, THE</v>
          </cell>
          <cell r="F5008" t="str">
            <v>基督教門諾會香港聯會</v>
          </cell>
          <cell r="H5008" t="str">
            <v>Helping Hands Ministries 基督教門諾會恩手服務團</v>
          </cell>
        </row>
        <row r="5009">
          <cell r="H5009" t="str">
            <v>Helping Heart Charity Foundation 仁心護老慈善基金</v>
          </cell>
        </row>
        <row r="5010">
          <cell r="H5010" t="str">
            <v>Helping Injury Association 傷亡助人協會</v>
          </cell>
        </row>
        <row r="5011">
          <cell r="H5011" t="str">
            <v>Henderson Warmth Foundation 恒基溫暖工程基金</v>
          </cell>
        </row>
        <row r="5012">
          <cell r="H5012" t="str">
            <v>Heng Ai Hui (Hong Kong) 恆愛會</v>
          </cell>
        </row>
        <row r="5013">
          <cell r="E5013" t="str">
            <v>LUTHERAN CHURCH - HONG KONG SYNOD LIMITED, THE</v>
          </cell>
          <cell r="F5013" t="str">
            <v>香港路德會有限公司</v>
          </cell>
          <cell r="G5013" t="str">
            <v>http://www.lutheran.org.hk/tsunami.html</v>
          </cell>
          <cell r="H5013" t="str">
            <v>Heng Fa Chuen Lutheran Day Nursery 路德會杏花邨幼兒園</v>
          </cell>
        </row>
        <row r="5014">
          <cell r="E5014" t="str">
            <v>HONG KONG FEDERATION OF YOUTH GROUPS, THE</v>
          </cell>
          <cell r="F5014" t="str">
            <v>香港青年協會</v>
          </cell>
          <cell r="G5014" t="str">
            <v>http://www.hkfyg.org.hk</v>
          </cell>
          <cell r="H5014" t="str">
            <v>Heng Fa Chuen Youth S.P.O.T. 杏花村青年空間</v>
          </cell>
        </row>
        <row r="5015">
          <cell r="H5015" t="str">
            <v>Heng Ngai Charitable Foundation 恆毅慈善基金會</v>
          </cell>
        </row>
        <row r="5016">
          <cell r="H5016" t="str">
            <v>Heng On Baptist Church 恒安浸信會</v>
          </cell>
        </row>
        <row r="5017">
          <cell r="D5017" t="str">
            <v>http://www.hobns.edu.hk</v>
          </cell>
          <cell r="E5017" t="str">
            <v>ASSOCIATION OF BAPTISTS FOR WORLD EVANGELISM (HK) LIMITED</v>
          </cell>
          <cell r="F5017" t="str">
            <v>萬國宣道浸信會有限公司</v>
          </cell>
          <cell r="G5017" t="str">
            <v>http://www.abwe.org.hk</v>
          </cell>
          <cell r="H5017" t="str">
            <v>Heng On Baptist Nursery School 恒安浸信會幼兒學校</v>
          </cell>
        </row>
        <row r="5018">
          <cell r="E5018" t="str">
            <v>HONG KONG - MACAO CONFERENCE OF SEVENTH-DAY ADVENTISTS</v>
          </cell>
          <cell r="F5018" t="str">
            <v>基督復臨安息日會港澳區會</v>
          </cell>
          <cell r="G5018" t="str">
            <v>http://www.hkmcadventist.org</v>
          </cell>
          <cell r="H5018" t="str">
            <v>Heng On Chapel Of Seventh-Day Adventists 基督復臨安息日會恆安佈道所</v>
          </cell>
        </row>
        <row r="5019">
          <cell r="E5019" t="str">
            <v>HONG KONG - MACAO CONFERENCE OF SEVENTH-DAY ADVENTISTS</v>
          </cell>
          <cell r="F5019" t="str">
            <v>基督復臨安息日會港澳區會</v>
          </cell>
          <cell r="G5019" t="str">
            <v>http://www.hkmcadventist.org</v>
          </cell>
          <cell r="H5019" t="str">
            <v>Heng On Social Centre For The Elderly Of Seventh-Day Adventists 基督復臨安息日會恆安老人中心</v>
          </cell>
        </row>
        <row r="5020">
          <cell r="H5020" t="str">
            <v xml:space="preserve">Hennryk Lorenzs Charitable Trust, The </v>
          </cell>
        </row>
        <row r="5021">
          <cell r="D5021" t="str">
            <v>http://www.henrietta.edu.hk</v>
          </cell>
          <cell r="E5021" t="str">
            <v>HONG KONG BAPTIST CHURCH</v>
          </cell>
          <cell r="F5021" t="str">
            <v>香港浸信教會</v>
          </cell>
          <cell r="G5021" t="str">
            <v>http://www.hkbaptistchurch.org.hk</v>
          </cell>
          <cell r="H5021" t="str">
            <v>Henrietta Secondary School 顯理中學</v>
          </cell>
        </row>
        <row r="5022">
          <cell r="H5022" t="str">
            <v>Hephzibah Evangelistic Centre, Cheung Sha Wan (Church Of Jesus Christ) 長沙灣喜樂福音堂(基督耶穌的教會)</v>
          </cell>
        </row>
        <row r="5023">
          <cell r="H5023" t="str">
            <v>Here And Now 此時此刻</v>
          </cell>
        </row>
        <row r="5024">
          <cell r="D5024" t="str">
            <v>http://www.hbc.org.hk</v>
          </cell>
          <cell r="H5024" t="str">
            <v>Heritage Baptist Church 學基浸信會</v>
          </cell>
        </row>
        <row r="5025">
          <cell r="E5025" t="str">
            <v>HERITAGE BAPTIST CHURCH LIMITED</v>
          </cell>
          <cell r="F5025" t="str">
            <v>學基浸信會有限公司</v>
          </cell>
          <cell r="G5025" t="str">
            <v>http://www.hbc.org.hk</v>
          </cell>
          <cell r="H5025" t="str">
            <v>Heritage Community Care 學基愛鄰社</v>
          </cell>
        </row>
        <row r="5026">
          <cell r="H5026" t="str">
            <v>Heritage Hong Kong Foundation 香港文化遺產基金會</v>
          </cell>
        </row>
        <row r="5027">
          <cell r="H5027" t="str">
            <v>Heritage Revitalization Development 歷史文物活化發展</v>
          </cell>
        </row>
        <row r="5028">
          <cell r="H5028" t="str">
            <v xml:space="preserve">Heroes2 Foundation </v>
          </cell>
        </row>
        <row r="5029">
          <cell r="H5029" t="str">
            <v>Hesed Shepherd Community Church 基督教善牧堂</v>
          </cell>
        </row>
        <row r="5030">
          <cell r="H5030" t="str">
            <v>Heshan (Hong Kong) Women And Childrens Charitable Foundation 鶴山婦女兒童慈善基金會</v>
          </cell>
        </row>
        <row r="5031">
          <cell r="D5031" t="str">
            <v>http://www.buddhist-hhckla.com</v>
          </cell>
          <cell r="H5031" t="str">
            <v>Heung Hoi Ching Kok Lin Association 香海正覺蓮社</v>
          </cell>
        </row>
        <row r="5032">
          <cell r="D5032" t="str">
            <v>http://www.buddhist-hhckla.com</v>
          </cell>
          <cell r="E5032" t="str">
            <v>HEUNG HOI CHING KOK LIN ASSOCIATION</v>
          </cell>
          <cell r="F5032" t="str">
            <v>香海正覺蓮社</v>
          </cell>
          <cell r="G5032" t="str">
            <v>http://www.buddhist-hhckla.com</v>
          </cell>
          <cell r="H5032" t="str">
            <v xml:space="preserve">Heung Hoi Ching Kok Lin Association </v>
          </cell>
        </row>
        <row r="5033">
          <cell r="H5033" t="str">
            <v>Heung Hoi Ching Kok Lin Association 2003 香海正覺蓮社2003</v>
          </cell>
        </row>
        <row r="5034">
          <cell r="D5034" t="str">
            <v>http://www.buddhatu-hk.org</v>
          </cell>
          <cell r="H5034" t="str">
            <v>Heung Kong Ching Tse Buddhist Foundation 香光精舍佛學基金會</v>
          </cell>
        </row>
        <row r="5035">
          <cell r="H5035" t="str">
            <v>Heung To Alumni Association Foundation 香島校友基金會</v>
          </cell>
        </row>
        <row r="5036">
          <cell r="D5036" t="str">
            <v>http://www.heungto.info</v>
          </cell>
          <cell r="H5036" t="str">
            <v>Heung To College Of Professional Studies 香島專科學校</v>
          </cell>
        </row>
        <row r="5037">
          <cell r="H5037" t="str">
            <v>Heung To Education Organisation 香島教育機構</v>
          </cell>
        </row>
        <row r="5038">
          <cell r="H5038" t="str">
            <v>Heung To Educational Fund 香島教育基金</v>
          </cell>
        </row>
        <row r="5039">
          <cell r="H5039" t="str">
            <v>Heung To Middle School (Tin Shui Wai) School Management Committee 天水圍香島中學校董會</v>
          </cell>
        </row>
        <row r="5040">
          <cell r="H5040" t="str">
            <v>Heung To Secondary School (Tseung Kwan O) School Management Committee 將軍澳香島中學校董會</v>
          </cell>
        </row>
        <row r="5041">
          <cell r="H5041" t="str">
            <v>Heung Yee Kuk Foundation 鄉議局基金</v>
          </cell>
        </row>
        <row r="5042">
          <cell r="H5042" t="str">
            <v>Hgssaa Foundation 何文田官立中學校友會基金有限公</v>
          </cell>
        </row>
        <row r="5043">
          <cell r="D5043" t="str">
            <v>http://www.blwmwk.edu.hk</v>
          </cell>
          <cell r="E5043" t="str">
            <v>HEUNG HOI CHING KOK LIN ASSOCIATION</v>
          </cell>
          <cell r="F5043" t="str">
            <v>香海正覺蓮社</v>
          </cell>
          <cell r="G5043" t="str">
            <v>http://www.buddhist-hhckla.com</v>
          </cell>
          <cell r="H5043" t="str">
            <v>Hhckla Buddhist Lam Wong Ming Wai Kindergarten 香海正覺蓮社佛教林黃明慧幼稚園</v>
          </cell>
        </row>
        <row r="5044">
          <cell r="E5044" t="str">
            <v>HEUNG HOI CHING KOK LIN ASSOCIATION</v>
          </cell>
          <cell r="F5044" t="str">
            <v>香海正覺蓮社</v>
          </cell>
          <cell r="G5044" t="str">
            <v>http://www.buddhist-hhckla.com</v>
          </cell>
          <cell r="H5044" t="str">
            <v>Hhckla Buddhist Wai Kwong Ka Fuk Kindergarten 香海正覺蓮社佛教慧光嘉福幼稚園</v>
          </cell>
        </row>
        <row r="5045">
          <cell r="E5045" t="str">
            <v>HEUNG HOI CHING KOK LIN ASSOCIATION</v>
          </cell>
          <cell r="F5045" t="str">
            <v>香海正覺蓮社</v>
          </cell>
          <cell r="G5045" t="str">
            <v>http://www.buddhist-hhckla.com</v>
          </cell>
          <cell r="H5045" t="str">
            <v>Hhckla Buddhist Wai Kwong Kindergarten 香海正覺蓮社佛教慧光幼稚園</v>
          </cell>
        </row>
        <row r="5046">
          <cell r="H5046" t="str">
            <v>Hied Foundation Company 聲情教育基金</v>
          </cell>
        </row>
        <row r="5047">
          <cell r="D5047" t="str">
            <v>http://highrock.stewards.org.hk/</v>
          </cell>
          <cell r="E5047" t="str">
            <v>STEWARDS LIMITED</v>
          </cell>
          <cell r="F5047" t="str">
            <v>香港神託會有限公司</v>
          </cell>
          <cell r="G5047" t="str">
            <v>/en/donation/search/ngodetails.aspx?ID=130</v>
          </cell>
          <cell r="H5047" t="str">
            <v>High Rock Christian Camp 基督教靈基營</v>
          </cell>
        </row>
        <row r="5048">
          <cell r="H5048" t="str">
            <v>High Rock Evangelical Church 靈基福音堂</v>
          </cell>
        </row>
        <row r="5049">
          <cell r="H5049" t="str">
            <v>High Way Of Holiness Ministries International 聖潔大道國際事工</v>
          </cell>
        </row>
        <row r="5050">
          <cell r="D5050" t="str">
            <v>http://www.hightaste.net</v>
          </cell>
          <cell r="E5050" t="str">
            <v>ISKCON-INTERNATIONAL SOCIETY FOR KRISHNA CONSCIOUSNESS OF HONG KONG LIMITED</v>
          </cell>
          <cell r="F5050" t="str">
            <v>國際奎師那知覺協會香港有限公司</v>
          </cell>
          <cell r="G5050" t="str">
            <v>http://www.iskconhk.org/</v>
          </cell>
          <cell r="H5050" t="str">
            <v>Higher Taste International Vegetarian Society, The 品味高國際素食學會</v>
          </cell>
        </row>
        <row r="5051">
          <cell r="H5051" t="str">
            <v>Hima Foundation (Hong Kong) 喜瑪拉雅自然文明保護協會(香港分會)</v>
          </cell>
        </row>
        <row r="5052">
          <cell r="E5052" t="str">
            <v>MENTAL HEALTH ASSOCIATION OF HONG KONG, THE</v>
          </cell>
          <cell r="F5052" t="str">
            <v>香港心理衛生會</v>
          </cell>
          <cell r="G5052" t="str">
            <v>/en/donation/search/ngodetails.aspx?ID=59</v>
          </cell>
          <cell r="H5052" t="str">
            <v>Hin Keng House 顯徑宿舍</v>
          </cell>
        </row>
        <row r="5053">
          <cell r="H5053" t="str">
            <v xml:space="preserve">Hindu Association, The </v>
          </cell>
        </row>
        <row r="5054">
          <cell r="H5054" t="str">
            <v xml:space="preserve">Hindu Swayamsevak Sangh </v>
          </cell>
        </row>
        <row r="5055">
          <cell r="D5055" t="str">
            <v>http://hingfuk.org/</v>
          </cell>
          <cell r="E5055" t="str">
            <v>KOWLOON TONG CHURCH OF THE CHINESE CHRISTIAN AND MISSIONARY ALLIANCE, THE</v>
          </cell>
          <cell r="F5055" t="str">
            <v>香港九龍塘基督教中華宣道會</v>
          </cell>
          <cell r="G5055" t="str">
            <v>http://www.ktac.org</v>
          </cell>
          <cell r="H5055" t="str">
            <v>Hing Fuk Church 宣道會興福堂</v>
          </cell>
        </row>
        <row r="5056">
          <cell r="E5056" t="str">
            <v>PROJECT CONCERN HONG KONG</v>
          </cell>
          <cell r="F5056" t="str">
            <v>香港醫藥援助會</v>
          </cell>
          <cell r="G5056" t="str">
            <v>http://www.projectconcern.org.hk</v>
          </cell>
          <cell r="H5056" t="str">
            <v xml:space="preserve">Hing Man Estate Dental Clinic </v>
          </cell>
        </row>
        <row r="5057">
          <cell r="E5057" t="str">
            <v>MING TAK BUDDHIST ASSOCIATION</v>
          </cell>
          <cell r="F5057" t="str">
            <v>明德佛堂</v>
          </cell>
          <cell r="H5057" t="str">
            <v>Hing Tak Buddhist Association 興德佛堂</v>
          </cell>
        </row>
        <row r="5058">
          <cell r="D5058" t="str">
            <v>http://www.hingtak.edu.hk</v>
          </cell>
          <cell r="H5058" t="str">
            <v>Hing Tak Public School 公立興德學校</v>
          </cell>
        </row>
        <row r="5059">
          <cell r="E5059" t="str">
            <v>HING TAK PUBLIC SCHOOL LIMITED</v>
          </cell>
          <cell r="F5059" t="str">
            <v>公立興德學校有限公司</v>
          </cell>
          <cell r="G5059" t="str">
            <v>http://www.hingtak.edu.hk</v>
          </cell>
          <cell r="H5059" t="str">
            <v>Hing Tak School 興德學校</v>
          </cell>
        </row>
        <row r="5060">
          <cell r="D5060" t="str">
            <v>http://www.hingtinbaptist.org/</v>
          </cell>
          <cell r="H5060" t="str">
            <v>Hing Tin Baptist Church 興田浸信會</v>
          </cell>
        </row>
        <row r="5061">
          <cell r="D5061" t="str">
            <v>http://hwc.ath.cx/chi/</v>
          </cell>
          <cell r="E5061" t="str">
            <v>CHRISTIAN &amp; MISSIONARY ALLIANCE CHURCH UNION HONG KONG LIMITED</v>
          </cell>
          <cell r="F5061" t="str">
            <v>基督教宣道會香港區聯會有限公司</v>
          </cell>
          <cell r="G5061" t="str">
            <v>/en/donation/search/ngodetails.aspx?ID=191</v>
          </cell>
          <cell r="H5061" t="str">
            <v>Hing Wah Alliance Church 基督教宣道會興華堂</v>
          </cell>
        </row>
        <row r="5062">
          <cell r="H5062" t="str">
            <v>Hip On Gei 協安居</v>
          </cell>
        </row>
        <row r="5063">
          <cell r="E5063" t="str">
            <v>HIP WOH SCHOOL OF THE HONG KONG COUNCIL OF THE CHURCH OF CHRIST IN CHINA</v>
          </cell>
          <cell r="F5063" t="str">
            <v>中華基督教會香港區會協和學校</v>
          </cell>
          <cell r="G5063" t="str">
            <v>http://hipwohkg.edu.hk</v>
          </cell>
          <cell r="H5063" t="str">
            <v xml:space="preserve">Hip Woh School (Kindergarten) </v>
          </cell>
        </row>
        <row r="5064">
          <cell r="D5064" t="str">
            <v>http://hipwohkg.edu.hk</v>
          </cell>
          <cell r="H5064" t="str">
            <v>Hip Woh School Of The Hong Kong Council Of The Church Of Christ In China 中華基督教會香港區會協和學校</v>
          </cell>
        </row>
        <row r="5065">
          <cell r="D5065" t="str">
            <v>http://www.hisfoundation.org.hk</v>
          </cell>
          <cell r="H5065" t="str">
            <v>His Foundation 天鄰基金會</v>
          </cell>
        </row>
        <row r="5066">
          <cell r="H5066" t="str">
            <v xml:space="preserve">His Joy </v>
          </cell>
        </row>
        <row r="5067">
          <cell r="D5067" t="str">
            <v>http://hiulai.org/</v>
          </cell>
          <cell r="E5067" t="str">
            <v>KOWLOON TONG CHURCH OF THE CHINESE CHRISTIAN AND MISSIONARY ALLIANCE, THE</v>
          </cell>
          <cell r="F5067" t="str">
            <v>香港九龍塘基督教中華宣道會</v>
          </cell>
          <cell r="G5067" t="str">
            <v>http://www.ktac.org</v>
          </cell>
          <cell r="H5067" t="str">
            <v>Hiu Lai Church 宣道會曉麗堂</v>
          </cell>
        </row>
        <row r="5068">
          <cell r="E5068" t="str">
            <v>HONG KONG &amp; KOWLOON KAI-FONG WOMENS ASSOCIATION LIMITED</v>
          </cell>
          <cell r="F5068" t="str">
            <v>港九街坊婦女會有限公司</v>
          </cell>
          <cell r="G5068" t="str">
            <v>http://sunfc.school.hk/system/tool/announcements/index.php?netroom_id=1894&amp;channel=&amp;tool_id=31689&amp;tool_admin=0&amp;popup=1</v>
          </cell>
          <cell r="H5068" t="str">
            <v xml:space="preserve">Hk &amp; Kowloon Kaifong Womens Association Sun Fong Chung College </v>
          </cell>
        </row>
        <row r="5069">
          <cell r="H5069" t="str">
            <v>Hk &amp; Macau Taiwanese Charity Fund 港澳台灣慈善基金會</v>
          </cell>
        </row>
        <row r="5070">
          <cell r="E5070" t="str">
            <v>COMMUNITY WELFARE PROJECTS FOUNDATION</v>
          </cell>
          <cell r="F5070" t="str">
            <v>社區公益基金會</v>
          </cell>
          <cell r="H5070" t="str">
            <v>Hk 18 Symphony Orchestra 香港18交響樂團</v>
          </cell>
        </row>
        <row r="5071">
          <cell r="H5071" t="str">
            <v xml:space="preserve">Hk Animal Speak </v>
          </cell>
        </row>
        <row r="5072">
          <cell r="H5072" t="str">
            <v xml:space="preserve">Hk Arbitration Charity Ball </v>
          </cell>
        </row>
        <row r="5073">
          <cell r="H5073" t="str">
            <v>Hk Bright Life 香港明生</v>
          </cell>
        </row>
        <row r="5074">
          <cell r="H5074" t="str">
            <v>Hk Christian Doctor Network 香港基督徒醫生網絡</v>
          </cell>
        </row>
        <row r="5075">
          <cell r="H5075" t="str">
            <v>Hk Eastern District Charitable Chinese Medicine Association 香港東區慈善中醫診所</v>
          </cell>
        </row>
        <row r="5076">
          <cell r="H5076" t="str">
            <v>Hk Evergreen Association Of The Elderly 香港長者活力協會</v>
          </cell>
        </row>
        <row r="5077">
          <cell r="H5077" t="str">
            <v>Hk Ma On Shan Friends Association 香港馬鞍山扶苗之友會</v>
          </cell>
        </row>
        <row r="5078">
          <cell r="E5078" t="str">
            <v>WAH FU SWATOW CHRISTIAN CHURCH LIMITED, THE</v>
          </cell>
          <cell r="F5078" t="str">
            <v>基督教華富潮人生命堂有限公司</v>
          </cell>
          <cell r="G5078" t="str">
            <v>http://wahfu-swatow.org.hk</v>
          </cell>
          <cell r="H5078" t="str">
            <v>Hk Swatow Christian Church Wah Fu Branch Study Centre, The 香港潮人生命堂華富支堂自修中心</v>
          </cell>
        </row>
        <row r="5079">
          <cell r="D5079" t="str">
            <v>http://www.hkta.org.hk</v>
          </cell>
          <cell r="H5079" t="str">
            <v xml:space="preserve">Hk Theatre Association </v>
          </cell>
        </row>
        <row r="5080">
          <cell r="H5080" t="str">
            <v>Hk Virtuous Books Foundation 香港善書基金</v>
          </cell>
        </row>
        <row r="5081">
          <cell r="H5081" t="str">
            <v>Hkacs Cancer Services Development Foundation 香港防癌會癌症服務發展基金</v>
          </cell>
        </row>
        <row r="5082">
          <cell r="H5082" t="str">
            <v>Hkapa Education Trust 香港會計人員總會教育信託基金</v>
          </cell>
        </row>
        <row r="5083">
          <cell r="H5083" t="str">
            <v>Hkcfp Foundation Fund 香港家庭醫學學院教育基金</v>
          </cell>
        </row>
        <row r="5084">
          <cell r="H5084" t="str">
            <v>Hkclc Education Institute Company 聖依納爵教育機構</v>
          </cell>
        </row>
        <row r="5085">
          <cell r="H5085" t="str">
            <v xml:space="preserve">Hkcss Wisegiving </v>
          </cell>
        </row>
        <row r="5086">
          <cell r="H5086" t="str">
            <v>Hkct Group 港專機構</v>
          </cell>
        </row>
        <row r="5087">
          <cell r="D5087" t="str">
            <v>http://www.recycling.org.hk</v>
          </cell>
          <cell r="H5087" t="str">
            <v>Hkctu Workers Support Recycling Centre 職工盟回收助人中心</v>
          </cell>
        </row>
        <row r="5088">
          <cell r="D5088" t="str">
            <v>http://www.elite-kg.org</v>
          </cell>
          <cell r="E5088" t="str">
            <v>HONG KONG EVANGELICAL CHURCH</v>
          </cell>
          <cell r="F5088" t="str">
            <v>香港宣教會</v>
          </cell>
          <cell r="G5088" t="str">
            <v>http://www.hkec.org.hk</v>
          </cell>
          <cell r="H5088" t="str">
            <v>Hkec Elite Kindergarten 香港宣教會優質幼兒學校</v>
          </cell>
        </row>
        <row r="5089">
          <cell r="H5089" t="str">
            <v xml:space="preserve">Hkfms Foundation , The </v>
          </cell>
        </row>
        <row r="5090">
          <cell r="H5090" t="str">
            <v>Hkftu Disasters Relief Charity Fund, The 香港工會聯合會救災慈善基金</v>
          </cell>
        </row>
        <row r="5091">
          <cell r="D5091" t="str">
            <v>http://www.ftuclinics.org.hk/tc/about_us/background.html</v>
          </cell>
          <cell r="E5091" t="str">
            <v>HONG KONG FEDERATION OF TRADE UNIONS WORKERS MEDICAL CLINICS LIMITED</v>
          </cell>
          <cell r="F5091" t="str">
            <v>香港工會聯合會工人醫療所有限公司</v>
          </cell>
          <cell r="G5091" t="str">
            <v>http://www.ftuclinics.org.hk/tc/about_us/background.html</v>
          </cell>
          <cell r="H5091" t="str">
            <v>Hkftu Medical &amp; Healthcare Centre (Causeway Bay Chinese Medicine Clinic) 工聯醫療服務中心(銅鑼灣中醫分所)</v>
          </cell>
        </row>
        <row r="5092">
          <cell r="D5092" t="str">
            <v>http://www.ftuclinics.org.hk/tc/about_us/background.html</v>
          </cell>
          <cell r="E5092" t="str">
            <v>HONG KONG FEDERATION OF TRADE UNIONS WORKERS MEDICAL CLINICS LIMITED</v>
          </cell>
          <cell r="F5092" t="str">
            <v>香港工會聯合會工人醫療所有限公司</v>
          </cell>
          <cell r="G5092" t="str">
            <v>http://www.ftuclinics.org.hk/tc/about_us/background.html</v>
          </cell>
          <cell r="H5092" t="str">
            <v>Hkftu Medical &amp; Healthcare Centre (Causeway Bay Clinic) 工聯醫療服務中心(銅鑼灣分所)</v>
          </cell>
        </row>
        <row r="5093">
          <cell r="D5093" t="str">
            <v>http://www.ftuclinics.org.hk/tc/about_us/background.html</v>
          </cell>
          <cell r="E5093" t="str">
            <v>HONG KONG FEDERATION OF TRADE UNIONS WORKERS MEDICAL CLINICS LIMITED</v>
          </cell>
          <cell r="F5093" t="str">
            <v>香港工會聯合會工人醫療所有限公司</v>
          </cell>
          <cell r="G5093" t="str">
            <v>http://www.ftuclinics.org.hk/tc/about_us/background.html</v>
          </cell>
          <cell r="H5093" t="str">
            <v>Hkftu Medical &amp; Healthcare Centre (Central Chinese Medicine Clinic) 工聯醫療服務中心(中環中醫分所)</v>
          </cell>
        </row>
        <row r="5094">
          <cell r="D5094" t="str">
            <v>http://www.ftuclinics.org.hk/tc/about_us/background.html</v>
          </cell>
          <cell r="E5094" t="str">
            <v>HONG KONG FEDERATION OF TRADE UNIONS WORKERS MEDICAL CLINICS LIMITED</v>
          </cell>
          <cell r="F5094" t="str">
            <v>香港工會聯合會工人醫療所有限公司</v>
          </cell>
          <cell r="G5094" t="str">
            <v>http://www.ftuclinics.org.hk/tc/about_us/background.html</v>
          </cell>
          <cell r="H5094" t="str">
            <v>Hkftu Medical &amp; Healthcare Centre (Central Clinic) 工聯醫療服務中心(中環分所)</v>
          </cell>
        </row>
        <row r="5095">
          <cell r="D5095" t="str">
            <v>http://www.ftuclinics.org.hk/tc/about_us/background.html</v>
          </cell>
          <cell r="E5095" t="str">
            <v>HONG KONG FEDERATION OF TRADE UNIONS WORKERS MEDICAL CLINICS LIMITED</v>
          </cell>
          <cell r="F5095" t="str">
            <v>香港工會聯合會工人醫療所有限公司</v>
          </cell>
          <cell r="G5095" t="str">
            <v>http://www.ftuclinics.org.hk/tc/about_us/background.html</v>
          </cell>
          <cell r="H5095" t="str">
            <v>Hkftu Medical &amp; Healthcare Centre (X-Ray &amp; Laboratory Service - Central) 工聯醫療服務中心(中環X光化驗所)</v>
          </cell>
        </row>
        <row r="5096">
          <cell r="D5096" t="str">
            <v>http://www.ftuclinics.org.hk/tc/about_us/background.html</v>
          </cell>
          <cell r="E5096" t="str">
            <v>HONG KONG FEDERATION OF TRADE UNIONS WORKERS MEDICAL CLINICS LIMITED</v>
          </cell>
          <cell r="F5096" t="str">
            <v>香港工會聯合會工人醫療所有限公司</v>
          </cell>
          <cell r="G5096" t="str">
            <v>http://www.ftuclinics.org.hk/tc/about_us/background.html</v>
          </cell>
          <cell r="H5096" t="str">
            <v>Hkftu Workers Medical Clinics - Hong Kong Baptist University Fanling Chinese Medicine Training And Research Centre 工聯會工人醫療所 -香港浸會大學粉嶺中醫教研中心</v>
          </cell>
        </row>
        <row r="5097">
          <cell r="E5097" t="str">
            <v>HONG KONG FEDERATION OF YOUTH GROUPS, THE</v>
          </cell>
          <cell r="F5097" t="str">
            <v>香港青年協會</v>
          </cell>
          <cell r="G5097" t="str">
            <v>http://www.hkfyg.org.hk</v>
          </cell>
          <cell r="H5097" t="str">
            <v>Hkfyg Building Management Unit 香港青年協會大廈管理組</v>
          </cell>
        </row>
        <row r="5098">
          <cell r="D5098" t="str">
            <v>http://leadership21.hkfyg.org.hk/</v>
          </cell>
          <cell r="H5098" t="str">
            <v>Hkfyg Institute For Leadership Development , The 香港青年協會青年領袖發展中心</v>
          </cell>
        </row>
        <row r="5099">
          <cell r="D5099" t="str">
            <v>http://www.hlc.edu.hk</v>
          </cell>
          <cell r="H5099" t="str">
            <v>Hkfyg Lee Shau Kee College 香港青年協會李兆基書院</v>
          </cell>
        </row>
        <row r="5100">
          <cell r="E5100" t="str">
            <v>HONG KONG FEDERATION OF YOUTH GROUPS, THE</v>
          </cell>
          <cell r="F5100" t="str">
            <v>香港青年協會</v>
          </cell>
          <cell r="G5100" t="str">
            <v>http://www.hkfyg.org.hk</v>
          </cell>
          <cell r="H5100" t="str">
            <v>Hkfyg Museum 青協博物館</v>
          </cell>
        </row>
        <row r="5101">
          <cell r="D5101" t="str">
            <v>http://www.hkherp.org</v>
          </cell>
          <cell r="E5101" t="str">
            <v>HONG KONG SOCIETY OF HERPETOLOGY FOUNDATION LIMITED</v>
          </cell>
          <cell r="F5101" t="str">
            <v>香港兩棲及爬行動物保育基金有限公司</v>
          </cell>
          <cell r="G5101" t="str">
            <v>/en/donation/search/ngodetails.aspx?ID=226</v>
          </cell>
          <cell r="H5101" t="str">
            <v xml:space="preserve">Hkherp </v>
          </cell>
        </row>
        <row r="5102">
          <cell r="H5102" t="str">
            <v xml:space="preserve">Hkiaat Trust Fund, The </v>
          </cell>
        </row>
        <row r="5103">
          <cell r="H5103" t="str">
            <v>Hkicc Lee Shau Kee School Of Creativity Management Committee 香港兆基創意書院校董會</v>
          </cell>
        </row>
        <row r="5104">
          <cell r="H5104" t="str">
            <v xml:space="preserve">Hkicpa Trust Fund, The </v>
          </cell>
        </row>
        <row r="5105">
          <cell r="H5105" t="str">
            <v xml:space="preserve">Hkie Project Sichuan Trust Fund </v>
          </cell>
        </row>
        <row r="5106">
          <cell r="D5106" t="str">
            <v>http://www.scpe.ied.edu.hk</v>
          </cell>
          <cell r="H5106" t="str">
            <v>Hkied School Of Continuing And Professional Education 香港教育學院持續專業教育學院</v>
          </cell>
        </row>
        <row r="5107">
          <cell r="H5107" t="str">
            <v>Hkied Schools , The 香港教育學院附屬學校</v>
          </cell>
        </row>
        <row r="5108">
          <cell r="H5108" t="str">
            <v xml:space="preserve">Hong Kong Jewish Film Festival </v>
          </cell>
        </row>
        <row r="5109">
          <cell r="D5109" t="str">
            <v>http://www.mansangkg.edu.hk</v>
          </cell>
          <cell r="H5109" t="str">
            <v>Hkmskg Non-Profit Making 香港民生幼稚園</v>
          </cell>
        </row>
        <row r="5110">
          <cell r="H5110" t="str">
            <v>Hkrfu Community Foundation 香港欖球總會社區基金</v>
          </cell>
        </row>
        <row r="5111">
          <cell r="D5111" t="str">
            <v>http://www.hkrma.org</v>
          </cell>
          <cell r="E5111" t="str">
            <v>RAINBOW MISSIONS LIMITED</v>
          </cell>
          <cell r="F5111" t="str">
            <v>彩虹工程有限公司</v>
          </cell>
          <cell r="G5111" t="str">
            <v>http://www.54caihong.com</v>
          </cell>
          <cell r="H5111" t="str">
            <v xml:space="preserve">Hkrm </v>
          </cell>
        </row>
        <row r="5112">
          <cell r="H5112" t="str">
            <v>Hks Education Fund 偉新教育基金</v>
          </cell>
        </row>
        <row r="5113">
          <cell r="E5113" t="str">
            <v>HONG KONG SOCIETY OF ENDOCRINOLOGY, METABOLISM AND REPRODUCTION</v>
          </cell>
          <cell r="F5113" t="str">
            <v>香港內分泌學會</v>
          </cell>
          <cell r="H5113" t="str">
            <v xml:space="preserve">Hksemr Diabetes Division </v>
          </cell>
        </row>
        <row r="5114">
          <cell r="H5114" t="str">
            <v xml:space="preserve">Hksh Charitable Foundation </v>
          </cell>
        </row>
        <row r="5115">
          <cell r="H5115" t="str">
            <v>Hkskh Blessed Service Management 香港聖公會恩澤服務管理</v>
          </cell>
        </row>
        <row r="5116">
          <cell r="H5116" t="str">
            <v>Hkskh Calvary Church Social Service Centre 香港聖公會聖十架堂社會服務中心</v>
          </cell>
        </row>
        <row r="5117">
          <cell r="E5117" t="str">
            <v>CHURCH BODY OF THE HONG KONG SHENG KUNG HUI</v>
          </cell>
          <cell r="F5117" t="str">
            <v>香港聖公會管業委員會</v>
          </cell>
          <cell r="H5117" t="str">
            <v>Hkskh Ming Hua Theological College 香港聖公會明華神學院</v>
          </cell>
        </row>
        <row r="5118">
          <cell r="E5118" t="str">
            <v>HKSKH ST PETERS CHURCH CASTLE PEAK TSING WUN ROAD KINDERGARTEN</v>
          </cell>
          <cell r="F5118" t="str">
            <v>香港聖公會青山聖彼得堂青雲路幼稚園</v>
          </cell>
          <cell r="H5118" t="str">
            <v xml:space="preserve">Hkskh St Peters Church Castle Peak Tsing Wun Road Kindergarten </v>
          </cell>
        </row>
        <row r="5119">
          <cell r="H5119" t="str">
            <v>Hkskh St Peters Church Castle Peak Tsing Wun Road Kindergarten 香港聖公會青山聖彼得堂青雲路幼稚園</v>
          </cell>
        </row>
        <row r="5120">
          <cell r="E5120" t="str">
            <v>HONG KONG SOCIETY FOR THE PROTECTION OF CHILDREN</v>
          </cell>
          <cell r="F5120" t="str">
            <v>香港保護兒童會</v>
          </cell>
          <cell r="G5120" t="str">
            <v>http://www.hkspc.org</v>
          </cell>
          <cell r="H5120" t="str">
            <v>Hkspc Boc Nursery School 香港保護兒童會中銀幼兒學校</v>
          </cell>
        </row>
        <row r="5121">
          <cell r="E5121" t="str">
            <v>HONG KONG SOCIETY FOR THE PROTECTION OF CHILDREN</v>
          </cell>
          <cell r="F5121" t="str">
            <v>香港保護兒童會</v>
          </cell>
          <cell r="G5121" t="str">
            <v>http://www.hkspc.org</v>
          </cell>
          <cell r="H5121" t="str">
            <v>Hkspc Butterfly Estate Nursery School 香港保護兒童會蝴蝶幼兒學校</v>
          </cell>
        </row>
        <row r="5122">
          <cell r="E5122" t="str">
            <v>HONG KONG SOCIETY FOR THE PROTECTION OF CHILDREN</v>
          </cell>
          <cell r="F5122" t="str">
            <v>香港保護兒童會</v>
          </cell>
          <cell r="G5122" t="str">
            <v>http://www.hkspc.org</v>
          </cell>
          <cell r="H5122" t="str">
            <v>Hkspc Cheung Sha Wan Nursery School 香港保護兒童會長沙灣幼兒學校</v>
          </cell>
        </row>
        <row r="5123">
          <cell r="E5123" t="str">
            <v>HONG KONG SOCIETY FOR THE PROTECTION OF CHILDREN</v>
          </cell>
          <cell r="F5123" t="str">
            <v>香港保護兒童會</v>
          </cell>
          <cell r="G5123" t="str">
            <v>http://www.hkspc.org</v>
          </cell>
          <cell r="H5123" t="str">
            <v>Hkspc Hong Kong Bank Foundation Nursery School 香港保護兒童會匯豐銀行慈善基金幼兒學校</v>
          </cell>
        </row>
        <row r="5124">
          <cell r="E5124" t="str">
            <v>HONG KONG SOCIETY FOR THE PROTECTION OF CHILDREN</v>
          </cell>
          <cell r="F5124" t="str">
            <v>香港保護兒童會</v>
          </cell>
          <cell r="G5124" t="str">
            <v>http://www.hkspc.org</v>
          </cell>
          <cell r="H5124" t="str">
            <v>Hkspc Lam Woo Nursery School 香港保護兒童會林護幼兒學校</v>
          </cell>
        </row>
        <row r="5125">
          <cell r="E5125" t="str">
            <v>HONG KONG SOCIETY FOR THE PROTECTION OF CHILDREN</v>
          </cell>
          <cell r="F5125" t="str">
            <v>香港保護兒童會</v>
          </cell>
          <cell r="G5125" t="str">
            <v>http://www.hkspc.org</v>
          </cell>
          <cell r="H5125" t="str">
            <v>Hkspc Ma Tau Chung Nursery School 香港保護兒童會馬頭涌幼兒學校</v>
          </cell>
        </row>
        <row r="5126">
          <cell r="E5126" t="str">
            <v>HONG KONG SOCIETY FOR THE PROTECTION OF CHILDREN</v>
          </cell>
          <cell r="F5126" t="str">
            <v>香港保護兒童會</v>
          </cell>
          <cell r="G5126" t="str">
            <v>http://www.hkspc.org</v>
          </cell>
          <cell r="H5126" t="str">
            <v>Hkspc Mr &amp; Mrs Thomas Tam Nursery School 香港保護兒童會譚雅士伉儷幼兒學校</v>
          </cell>
        </row>
        <row r="5127">
          <cell r="E5127" t="str">
            <v>HONG KONG SOCIETY FOR THE PROTECTION OF CHILDREN</v>
          </cell>
          <cell r="F5127" t="str">
            <v>香港保護兒童會</v>
          </cell>
          <cell r="G5127" t="str">
            <v>http://www.hkspc.org</v>
          </cell>
          <cell r="H5127" t="str">
            <v>Hkspc Ocean Shores Nursery School 香港保護兒童會維景灣幼兒學校</v>
          </cell>
        </row>
        <row r="5128">
          <cell r="E5128" t="str">
            <v>HONG KONG SOCIETY FOR THE PROTECTION OF CHILDREN</v>
          </cell>
          <cell r="F5128" t="str">
            <v>香港保護兒童會</v>
          </cell>
          <cell r="G5128" t="str">
            <v>http://www.hkspc.org</v>
          </cell>
          <cell r="H5128" t="str">
            <v xml:space="preserve">Hkspc Operation Santa Claus Fanling Nursery School 香港保護兒童會聖誕老人愛心粉嶺幼兒學校 </v>
          </cell>
        </row>
        <row r="5129">
          <cell r="E5129" t="str">
            <v>HONG KONG SOCIETY FOR THE PROTECTION OF CHILDREN</v>
          </cell>
          <cell r="F5129" t="str">
            <v>香港保護兒童會</v>
          </cell>
          <cell r="G5129" t="str">
            <v>http://www.hkspc.org</v>
          </cell>
          <cell r="H5129" t="str">
            <v>Hkspc Parkn Shop Staff Charitable Fund Nursery School 香港保護兒童會百佳員工慈善基金幼兒學校</v>
          </cell>
        </row>
        <row r="5130">
          <cell r="E5130" t="str">
            <v>HONG KONG SOCIETY FOR THE PROTECTION OF CHILDREN</v>
          </cell>
          <cell r="F5130" t="str">
            <v>香港保護兒童會</v>
          </cell>
          <cell r="G5130" t="str">
            <v>http://www.hkspc.org</v>
          </cell>
          <cell r="H5130" t="str">
            <v>Hkspc Portland Street Nursery School 香港保護兒童會砵蘭街幼兒學校</v>
          </cell>
        </row>
        <row r="5131">
          <cell r="E5131" t="str">
            <v>HONG KONG SOCIETY FOR THE PROTECTION OF CHILDREN</v>
          </cell>
          <cell r="F5131" t="str">
            <v>香港保護兒童會</v>
          </cell>
          <cell r="G5131" t="str">
            <v>http://www.hkspc.org</v>
          </cell>
          <cell r="H5131" t="str">
            <v>Hkspc Sham Tseng Nursery School 香港保護兒童會深井幼兒學校</v>
          </cell>
        </row>
        <row r="5132">
          <cell r="E5132" t="str">
            <v>HONG KONG SOCIETY FOR THE PROTECTION OF CHILDREN</v>
          </cell>
          <cell r="F5132" t="str">
            <v>香港保護兒童會</v>
          </cell>
          <cell r="G5132" t="str">
            <v>http://www.hkspc.org</v>
          </cell>
          <cell r="H5132" t="str">
            <v>Hkspc Sia Whampoa Nursery School 香港保護兒童會新航黃埔幼兒學校</v>
          </cell>
        </row>
        <row r="5133">
          <cell r="E5133" t="str">
            <v>HONG KONG SOCIETY FOR THE PROTECTION OF CHILDREN</v>
          </cell>
          <cell r="F5133" t="str">
            <v>香港保護兒童會</v>
          </cell>
          <cell r="G5133" t="str">
            <v>http://www.hkspc.org</v>
          </cell>
          <cell r="H5133" t="str">
            <v>Hkspc Sze Wu Shu Min Nursery School 香港保護兒童會施吳淑敏幼兒學校</v>
          </cell>
        </row>
        <row r="5134">
          <cell r="E5134" t="str">
            <v>HONG KONG SOCIETY FOR THE PROTECTION OF CHILDREN</v>
          </cell>
          <cell r="F5134" t="str">
            <v>香港保護兒童會</v>
          </cell>
          <cell r="G5134" t="str">
            <v>http://www.hkspc.org</v>
          </cell>
          <cell r="H5134" t="str">
            <v>Hkspc The Jockey Club Hok Sam Nursery School 香港保護兒童會賽馬會學心幼兒學校</v>
          </cell>
        </row>
        <row r="5135">
          <cell r="E5135" t="str">
            <v>HONG KONG SOCIETY FOR THE PROTECTION OF CHILDREN</v>
          </cell>
          <cell r="F5135" t="str">
            <v>香港保護兒童會</v>
          </cell>
          <cell r="G5135" t="str">
            <v>http://www.hkspc.org</v>
          </cell>
          <cell r="H5135" t="str">
            <v>Hkspc Thomas Tam Nursery School 香港保護兒童會譚雅士幼兒學校</v>
          </cell>
        </row>
        <row r="5136">
          <cell r="H5136" t="str">
            <v>Hktva Charity Fund 香港電視專業人員協會援急基金</v>
          </cell>
        </row>
        <row r="5137">
          <cell r="D5137" t="str">
            <v>http://www.hkupasteur.hku.hk</v>
          </cell>
          <cell r="H5137" t="str">
            <v xml:space="preserve">Hku - Pasteur Research Centre </v>
          </cell>
        </row>
        <row r="5138">
          <cell r="H5138" t="str">
            <v>Hku Alumni Association For China Study 香港大學國事校友會</v>
          </cell>
        </row>
        <row r="5139">
          <cell r="H5139" t="str">
            <v>Hku Asa &amp; Eu Benevolent Fund 香港大學教職員職工會緊急援助基金</v>
          </cell>
        </row>
        <row r="5140">
          <cell r="H5140" t="str">
            <v xml:space="preserve">Hku Law Alumni Charity </v>
          </cell>
        </row>
        <row r="5141">
          <cell r="H5141" t="str">
            <v>Hku Machs Alumni Association 香港大學中國歷史研究文學碩士課程同學會</v>
          </cell>
        </row>
        <row r="5142">
          <cell r="D5142" t="str">
            <v>http://hkuspace.hku.hk/index.php</v>
          </cell>
          <cell r="H5142" t="str">
            <v>Hku School Of Professional And Continuing Education (Hku Space) 香港大學專業進修學院</v>
          </cell>
        </row>
        <row r="5143">
          <cell r="D5143" t="str">
            <v>http://www.hkuspace-plk.hku.hk</v>
          </cell>
          <cell r="H5143" t="str">
            <v>Hku Space Po Leung Kuk Community College 香港大學專業進修學院保良局社區書院</v>
          </cell>
        </row>
        <row r="5144">
          <cell r="H5144" t="str">
            <v xml:space="preserve">Hkwpea Charitable Foundation </v>
          </cell>
        </row>
        <row r="5145">
          <cell r="H5145" t="str">
            <v>Ho &amp; Ho Foundation 可蘊基金</v>
          </cell>
        </row>
        <row r="5146">
          <cell r="E5146" t="str">
            <v>SIK SIK YUEN</v>
          </cell>
          <cell r="F5146" t="str">
            <v>嗇色園</v>
          </cell>
          <cell r="G5146" t="str">
            <v>http://www.siksikyuen.org.hk</v>
          </cell>
          <cell r="H5146" t="str">
            <v>Ho Chak Neighbourhood Centre For Senior Citizens (Sponsored By Sik Sik Yuen) 嗇色園主辦可澤耆英鄰舍中心</v>
          </cell>
        </row>
        <row r="5147">
          <cell r="H5147" t="str">
            <v>Ho Chan Shook Kam Charity Fund For The Under-Privileged 何陳淑琴扶弱慈善基金</v>
          </cell>
        </row>
        <row r="5148">
          <cell r="D5148" t="str">
            <v>http://www.siksikyuen.org.hk/public/main</v>
          </cell>
          <cell r="E5148" t="str">
            <v>SIK SIK YUEN</v>
          </cell>
          <cell r="F5148" t="str">
            <v>嗇色園</v>
          </cell>
          <cell r="G5148" t="str">
            <v>http://www.siksikyuen.org.hk</v>
          </cell>
          <cell r="H5148" t="str">
            <v>Ho Cheung Home For The Elderly (Sponsored By Sik Sik Yuen) 嗇色園主辦可祥護理安老院</v>
          </cell>
        </row>
        <row r="5149">
          <cell r="H5149" t="str">
            <v>Ho Cheung Shuk Yuen Charitable Foundation 何張淑婉慈善基金</v>
          </cell>
        </row>
        <row r="5150">
          <cell r="E5150" t="str">
            <v>SIK SIK YUEN</v>
          </cell>
          <cell r="F5150" t="str">
            <v>嗇色園</v>
          </cell>
          <cell r="G5150" t="str">
            <v>http://www.siksikyuen.org.hk</v>
          </cell>
          <cell r="H5150" t="str">
            <v>Ho Ching Kindergarten (Sponsored By Sik Sik Yuen) 嗇色園主辦可正幼稚園</v>
          </cell>
        </row>
        <row r="5151">
          <cell r="D5151" t="str">
            <v>http://www.siksikyuen.org.hk/public/main</v>
          </cell>
          <cell r="E5151" t="str">
            <v>SIK SIK YUEN</v>
          </cell>
          <cell r="F5151" t="str">
            <v>嗇色園</v>
          </cell>
          <cell r="G5151" t="str">
            <v>http://www.siksikyuen.org.hk</v>
          </cell>
          <cell r="H5151" t="str">
            <v>Ho Chui District Community Centre For Senior Citizens (Sponsored By Sik Sik Yuen) 嗇色園主辦可聚耆英地區中心</v>
          </cell>
        </row>
        <row r="5152">
          <cell r="D5152" t="str">
            <v>http://www.hodao.edu.hk</v>
          </cell>
          <cell r="E5152" t="str">
            <v>SIK SIK YUEN</v>
          </cell>
          <cell r="F5152" t="str">
            <v>嗇色園</v>
          </cell>
          <cell r="G5152" t="str">
            <v>http://www.siksikyuen.org.hk</v>
          </cell>
          <cell r="H5152" t="str">
            <v>Ho Dao College (Sponsored By Sik Sik Yuen) 可道中學(嗇色園主辦)</v>
          </cell>
        </row>
        <row r="5153">
          <cell r="D5153" t="str">
            <v>http://www.siksikyuen.org.hk/public/main</v>
          </cell>
          <cell r="E5153" t="str">
            <v>SIK SIK YUEN</v>
          </cell>
          <cell r="F5153" t="str">
            <v>嗇色園</v>
          </cell>
          <cell r="G5153" t="str">
            <v>http://www.siksikyuen.org.hk</v>
          </cell>
          <cell r="H5153" t="str">
            <v>Ho Fu Neighbourhood Centre For Senior Citizens (Sponsored By Sik Sik Yuen) 嗇色園主辦可富耆英鄰舍中心</v>
          </cell>
        </row>
        <row r="5154">
          <cell r="D5154" t="str">
            <v>http://www.hofung.edu.hk</v>
          </cell>
          <cell r="E5154" t="str">
            <v>SIK SIK YUEN</v>
          </cell>
          <cell r="F5154" t="str">
            <v>嗇色園</v>
          </cell>
          <cell r="G5154" t="str">
            <v>http://www.siksikyuen.org.hk</v>
          </cell>
          <cell r="H5154" t="str">
            <v>Ho Fung College (Sponsored By The Sik Sik Yuen) 可風中學(嗇色園主辦)</v>
          </cell>
        </row>
        <row r="5155">
          <cell r="E5155" t="str">
            <v>SIK SIK YUEN</v>
          </cell>
          <cell r="F5155" t="str">
            <v>嗇色園</v>
          </cell>
          <cell r="G5155" t="str">
            <v>http://www.siksikyuen.org.hk</v>
          </cell>
          <cell r="H5155" t="str">
            <v>Ho Hing Health Care Services Centre (Sponsored By Sik Sik Yuen) 嗇色園主辦可慶健康服務中心</v>
          </cell>
        </row>
        <row r="5156">
          <cell r="E5156" t="str">
            <v>SIK SIK YUEN</v>
          </cell>
          <cell r="F5156" t="str">
            <v>嗇色園</v>
          </cell>
          <cell r="G5156" t="str">
            <v>http://www.siksikyuen.org.hk</v>
          </cell>
          <cell r="H5156" t="str">
            <v>Ho Hong Neighbourhood Centre For Senior Citizens (Sponsored By Sik Sik Yuen) 嗇色園主辦可康耆英鄰舍中心</v>
          </cell>
        </row>
        <row r="5157">
          <cell r="H5157" t="str">
            <v>Ho Hung-Chiu Medical Education Foundation 何鴻超醫學教育基金</v>
          </cell>
        </row>
        <row r="5158">
          <cell r="H5158" t="str">
            <v>Ho Iu Kwong Charity Foundation 何耀光慈善基金</v>
          </cell>
        </row>
        <row r="5159">
          <cell r="E5159" t="str">
            <v>SIK SIK YUEN</v>
          </cell>
          <cell r="F5159" t="str">
            <v>嗇色園</v>
          </cell>
          <cell r="G5159" t="str">
            <v>http://www.siksikyuen.org.hk</v>
          </cell>
          <cell r="H5159" t="str">
            <v>Ho Kin District Community Centre For Senior Citizens (Sponsored By Sik Sik Yuen) 嗇色園主辦可健耆英地區中心</v>
          </cell>
        </row>
        <row r="5160">
          <cell r="D5160" t="str">
            <v>http://www.hokoon.edu.hk</v>
          </cell>
          <cell r="E5160" t="str">
            <v>SIK SIK YUEN</v>
          </cell>
          <cell r="F5160" t="str">
            <v>嗇色園</v>
          </cell>
          <cell r="G5160" t="str">
            <v>http://www.siksikyuen.org.hk</v>
          </cell>
          <cell r="H5160" t="str">
            <v>Ho Koon Nature Education Cum Astronomical Centre 可觀自然教育中心暨天文館</v>
          </cell>
        </row>
        <row r="5161">
          <cell r="E5161" t="str">
            <v>HONG KONG WOMEN FOUNDATION</v>
          </cell>
          <cell r="F5161" t="str">
            <v>香港婦女基金會</v>
          </cell>
          <cell r="H5161" t="str">
            <v>Ho Kwok Pui Chun Social Centre For The Elderly 何郭佩珍耆康中心</v>
          </cell>
        </row>
        <row r="5162">
          <cell r="D5162" t="str">
            <v>http://www.holap.edu.hk</v>
          </cell>
          <cell r="E5162" t="str">
            <v>SIK SIK YUEN</v>
          </cell>
          <cell r="F5162" t="str">
            <v>嗇色園</v>
          </cell>
          <cell r="G5162" t="str">
            <v>http://www.siksikyuen.org.hk</v>
          </cell>
          <cell r="H5162" t="str">
            <v>Ho Lap College (Sponsored By The Sik Sik Yuen) 可立中學(嗇色園主辦)</v>
          </cell>
        </row>
        <row r="5163">
          <cell r="D5163" t="str">
            <v>http://www.siksikyuen.org.hk/public/main</v>
          </cell>
          <cell r="E5163" t="str">
            <v>SIK SIK YUEN</v>
          </cell>
          <cell r="F5163" t="str">
            <v>嗇色園</v>
          </cell>
          <cell r="G5163" t="str">
            <v>http://www.siksikyuen.org.hk</v>
          </cell>
          <cell r="H5163" t="str">
            <v>Ho Lap Kindergarten (Sponsored By Sik Sik Yuen) 嗇色園主辦可立幼稚園</v>
          </cell>
        </row>
        <row r="5164">
          <cell r="D5164" t="str">
            <v>http://www.holap-p.edu.hk</v>
          </cell>
          <cell r="E5164" t="str">
            <v>SIK SIK YUEN</v>
          </cell>
          <cell r="F5164" t="str">
            <v>嗇色園</v>
          </cell>
          <cell r="G5164" t="str">
            <v>http://www.siksikyuen.org.hk</v>
          </cell>
          <cell r="H5164" t="str">
            <v>Ho Lap Primary School (Sponsored By Sik Sik Yuen) 嗇色園主辦可立小學</v>
          </cell>
        </row>
        <row r="5165">
          <cell r="D5165" t="str">
            <v>http://www.hlhl.org.cn/big5/index.asp</v>
          </cell>
          <cell r="H5165" t="str">
            <v>Ho Leung Ho Lee Foundation 何梁何利基金</v>
          </cell>
        </row>
        <row r="5166">
          <cell r="D5166" t="str">
            <v>http://www.awl.org.hk</v>
          </cell>
          <cell r="E5166" t="str">
            <v>ASIA WOMENS LEAGUE LIMITED</v>
          </cell>
          <cell r="F5166" t="str">
            <v>亞洲婦女協進會有限公司</v>
          </cell>
          <cell r="G5166" t="str">
            <v>/en/donation/search/ngodetails.aspx?ID=34</v>
          </cell>
          <cell r="H5166" t="str">
            <v>Ho Leung Kit Ting Care And Attention Home For The Elderly 何梁潔庭頤養之家護理院</v>
          </cell>
        </row>
        <row r="5167">
          <cell r="E5167" t="str">
            <v>ASIA WOMENS LEAGUE LIMITED</v>
          </cell>
          <cell r="F5167" t="str">
            <v>亞洲婦女協進會有限公司</v>
          </cell>
          <cell r="G5167" t="str">
            <v>/en/donation/search/ngodetails.aspx?ID=34</v>
          </cell>
          <cell r="H5167" t="str">
            <v>Ho Leung Kit Ting Social Centre For The Elderly 何梁潔庭頤老中心</v>
          </cell>
        </row>
        <row r="5168">
          <cell r="H5168" t="str">
            <v xml:space="preserve">Ho Man Fat Memorial Foundation </v>
          </cell>
        </row>
        <row r="5169">
          <cell r="D5169" t="str">
            <v>http://www.homing.edu.hk</v>
          </cell>
          <cell r="E5169" t="str">
            <v>SIK SIK YUEN</v>
          </cell>
          <cell r="F5169" t="str">
            <v>嗇色園</v>
          </cell>
          <cell r="G5169" t="str">
            <v>http://www.siksikyuen.org.hk</v>
          </cell>
          <cell r="H5169" t="str">
            <v>Ho Ming Primary School (Sponsored By Sik Sik Yuen) 嗇色園主辦可銘學校</v>
          </cell>
        </row>
        <row r="5170">
          <cell r="D5170" t="str">
            <v>http://www.hongai.edu.hk</v>
          </cell>
          <cell r="E5170" t="str">
            <v>SIK SIK YUEN</v>
          </cell>
          <cell r="F5170" t="str">
            <v>嗇色園</v>
          </cell>
          <cell r="G5170" t="str">
            <v>http://www.siksikyuen.org.hk</v>
          </cell>
          <cell r="H5170" t="str">
            <v>Ho Ngai College (Sponsored By Sik Sik Yuen) 嗇色園主辦可藝中學</v>
          </cell>
        </row>
        <row r="5171">
          <cell r="D5171" t="str">
            <v>http://www.siksikyuen.org.hk/public/main</v>
          </cell>
          <cell r="E5171" t="str">
            <v>SIK SIK YUEN</v>
          </cell>
          <cell r="F5171" t="str">
            <v>嗇色園</v>
          </cell>
          <cell r="G5171" t="str">
            <v>http://www.siksikyuen.org.hk</v>
          </cell>
          <cell r="H5171" t="str">
            <v>Ho Ning Social Centre For Senior Citizens (Sponsored By Sik Sik Yuen) 嗇色園主辦可寧耆英康樂中心</v>
          </cell>
        </row>
        <row r="5172">
          <cell r="E5172" t="str">
            <v>SIK SIK YUEN</v>
          </cell>
          <cell r="F5172" t="str">
            <v>嗇色園</v>
          </cell>
          <cell r="G5172" t="str">
            <v>http://www.siksikyuen.org.hk</v>
          </cell>
          <cell r="H5172" t="str">
            <v>Ho Oi Day Nursery (Sponsored By Sik Sik Yuen) 嗇色園主辦可愛幼兒園</v>
          </cell>
        </row>
        <row r="5173">
          <cell r="D5173" t="str">
            <v>http://www.siksikyuen.org.hk/public/main</v>
          </cell>
          <cell r="E5173" t="str">
            <v>SIK SIK YUEN</v>
          </cell>
          <cell r="F5173" t="str">
            <v>嗇色園</v>
          </cell>
          <cell r="G5173" t="str">
            <v>http://www.siksikyuen.org.hk</v>
          </cell>
          <cell r="H5173" t="str">
            <v>Ho On Home For The Elderly (Sponsored By Sik Sik Yuen) 嗇色園主辦可安護理安老院</v>
          </cell>
        </row>
        <row r="5174">
          <cell r="D5174" t="str">
            <v>http://www.siksikyuen.org.hk/public/main</v>
          </cell>
          <cell r="E5174" t="str">
            <v>SIK SIK YUEN</v>
          </cell>
          <cell r="F5174" t="str">
            <v>嗇色園</v>
          </cell>
          <cell r="G5174" t="str">
            <v>http://www.siksikyuen.org.hk</v>
          </cell>
          <cell r="H5174" t="str">
            <v>Ho Ping Neighbourhood Centre For Senior Citizens (Sponsored By Sik Sik Yuen) 嗇色園主辦可平耆英鄰舍中心</v>
          </cell>
        </row>
        <row r="5175">
          <cell r="H5175" t="str">
            <v xml:space="preserve">Ho Pui Fun Charitable Trust </v>
          </cell>
        </row>
        <row r="5176">
          <cell r="H5176" t="str">
            <v>Ho Sai Ming Foundation 何世明基金</v>
          </cell>
        </row>
        <row r="5177">
          <cell r="H5177" t="str">
            <v>Ho Shek Tsing She 荷石精舍</v>
          </cell>
        </row>
        <row r="5178">
          <cell r="D5178" t="str">
            <v>http://www.siksikyuen.org.hk/public/main</v>
          </cell>
          <cell r="E5178" t="str">
            <v>SIK SIK YUEN</v>
          </cell>
          <cell r="F5178" t="str">
            <v>嗇色園</v>
          </cell>
          <cell r="G5178" t="str">
            <v>http://www.siksikyuen.org.hk</v>
          </cell>
          <cell r="H5178" t="str">
            <v>Ho Shin Home For The Elderly (Sponsored By Sik Sik Yuen) 嗇色園主辦可善護理安老院</v>
          </cell>
        </row>
        <row r="5179">
          <cell r="D5179" t="str">
            <v>http://www.siksikyuen.org.hk/public/main</v>
          </cell>
          <cell r="E5179" t="str">
            <v>SIK SIK YUEN</v>
          </cell>
          <cell r="F5179" t="str">
            <v>嗇色園</v>
          </cell>
          <cell r="G5179" t="str">
            <v>http://www.siksikyuen.org.hk</v>
          </cell>
          <cell r="H5179" t="str">
            <v>Ho Shing Home For The Elderly (Sponsored By Sik Sik Yuen) 嗇色園主辦可誠護理安老院</v>
          </cell>
        </row>
        <row r="5180">
          <cell r="D5180" t="str">
            <v>http://www.siksikyuen.org.hk/public/main</v>
          </cell>
          <cell r="E5180" t="str">
            <v>SIK SIK YUEN</v>
          </cell>
          <cell r="F5180" t="str">
            <v>嗇色園</v>
          </cell>
          <cell r="G5180" t="str">
            <v>http://www.siksikyuen.org.hk</v>
          </cell>
          <cell r="H5180" t="str">
            <v>Ho Shui Kindergarten (Sponsored By Sik Sik Yuen) 嗇色園主辦可瑞幼稚園</v>
          </cell>
        </row>
        <row r="5181">
          <cell r="D5181" t="str">
            <v>http://www.hoshun.edu.hk</v>
          </cell>
          <cell r="E5181" t="str">
            <v>SIK SIK YUEN</v>
          </cell>
          <cell r="F5181" t="str">
            <v>嗇色園</v>
          </cell>
          <cell r="G5181" t="str">
            <v>http://www.siksikyuen.org.hk</v>
          </cell>
          <cell r="H5181" t="str">
            <v>Ho Shun Primary School (Sponsored By Sik Sik Yuen) 可信學校(嗇色園主辦)</v>
          </cell>
        </row>
        <row r="5182">
          <cell r="D5182" t="str">
            <v>http://www.hosiknam.edu.hk/</v>
          </cell>
          <cell r="E5182" t="str">
            <v>YAN CHAI HOSPITAL</v>
          </cell>
          <cell r="F5182" t="str">
            <v>仁濟醫院</v>
          </cell>
          <cell r="G5182" t="str">
            <v>http://www.yanchai.org.hk</v>
          </cell>
          <cell r="H5182" t="str">
            <v xml:space="preserve">Ho Sik Nam Primary School </v>
          </cell>
        </row>
        <row r="5183">
          <cell r="D5183" t="str">
            <v>http://www.siksikyuen.org.hk/public/main</v>
          </cell>
          <cell r="E5183" t="str">
            <v>SIK SIK YUEN</v>
          </cell>
          <cell r="F5183" t="str">
            <v>嗇色園</v>
          </cell>
          <cell r="G5183" t="str">
            <v>http://www.siksikyuen.org.hk</v>
          </cell>
          <cell r="H5183" t="str">
            <v>Ho Tai Neighbourhood Centre For Senior Citizens (Sponsored By Sik Sik Yuen) 嗇色園主辦可泰耆英鄰舍中心</v>
          </cell>
        </row>
        <row r="5184">
          <cell r="E5184" t="str">
            <v>SIK SIK YUEN</v>
          </cell>
          <cell r="F5184" t="str">
            <v>嗇色園</v>
          </cell>
          <cell r="G5184" t="str">
            <v>http://www.siksikyuen.org.hk</v>
          </cell>
          <cell r="H5184" t="str">
            <v>Ho Tak Child Care Centre (Sponsored By Sik Sik Yuen) 嗇色園主辦可德幼兒中心</v>
          </cell>
        </row>
        <row r="5185">
          <cell r="D5185" t="str">
            <v>http://www.siksikyuen.org.hk/public/contents/article?ha=&amp;wc=0&amp;hb=&amp;hc=&amp;revision_id=19444&amp;item_id=1270</v>
          </cell>
          <cell r="E5185" t="str">
            <v>SIK SIK YUEN</v>
          </cell>
          <cell r="F5185" t="str">
            <v>嗇色園</v>
          </cell>
          <cell r="G5185" t="str">
            <v>http://www.siksikyuen.org.hk</v>
          </cell>
          <cell r="H5185" t="str">
            <v>Ho Tak Kindergarten (Sponsored By Sik Sik Yuen) 嗇色園主辦可德幼稚園</v>
          </cell>
        </row>
        <row r="5186">
          <cell r="H5186" t="str">
            <v>Ho Tim Foundation 何添基金</v>
          </cell>
        </row>
        <row r="5187">
          <cell r="D5187" t="str">
            <v>http://www.siksikyuen.org.hk/public/main</v>
          </cell>
          <cell r="E5187" t="str">
            <v>SIK SIK YUEN</v>
          </cell>
          <cell r="F5187" t="str">
            <v>嗇色園</v>
          </cell>
          <cell r="G5187" t="str">
            <v>http://www.siksikyuen.org.hk</v>
          </cell>
          <cell r="H5187" t="str">
            <v>Ho Wing Neighbourhood Centre For Senior Citizens (Sponsored By Sik Sik Yuen) 嗇色園主辦可榮耆英鄰舍中心</v>
          </cell>
        </row>
        <row r="5188">
          <cell r="D5188" t="str">
            <v>http://www.siksikyuen.org.hk/public/main</v>
          </cell>
          <cell r="E5188" t="str">
            <v>SIK SIK YUEN</v>
          </cell>
          <cell r="F5188" t="str">
            <v>嗇色園</v>
          </cell>
          <cell r="G5188" t="str">
            <v>http://www.siksikyuen.org.hk</v>
          </cell>
          <cell r="H5188" t="str">
            <v>Ho Wong Neighbourhood Centre For Senior Citizens (Sponsored By Sik Sik Yuen) 嗇色園主辦可旺耆英鄰舍中心</v>
          </cell>
        </row>
        <row r="5189">
          <cell r="D5189" t="str">
            <v>http://www.siksikyuen.org.hk/public/main</v>
          </cell>
          <cell r="E5189" t="str">
            <v>SIK SIK YUEN</v>
          </cell>
          <cell r="F5189" t="str">
            <v>嗇色園</v>
          </cell>
          <cell r="G5189" t="str">
            <v>http://www.siksikyuen.org.hk</v>
          </cell>
          <cell r="H5189" t="str">
            <v>Ho Yam Care And Attention Home For The Elderly (Sponsored By Sik Sik Yuen) 嗇色園主辦可蔭護理安老院</v>
          </cell>
        </row>
        <row r="5190">
          <cell r="E5190" t="str">
            <v>SIK SIK YUEN</v>
          </cell>
          <cell r="F5190" t="str">
            <v>嗇色園</v>
          </cell>
          <cell r="G5190" t="str">
            <v>http://www.siksikyuen.org.hk</v>
          </cell>
          <cell r="H5190" t="str">
            <v>Ho Yan Kindergarten (Sponsored By Sik Sik Yuen) 嗇色園主辦可仁幼稚園</v>
          </cell>
        </row>
        <row r="5191">
          <cell r="D5191" t="str">
            <v>http://www.siksikyuen.org.hk/public/main</v>
          </cell>
          <cell r="E5191" t="str">
            <v>SIK SIK YUEN</v>
          </cell>
          <cell r="F5191" t="str">
            <v>嗇色園</v>
          </cell>
          <cell r="G5191" t="str">
            <v>http://www.siksikyuen.org.hk</v>
          </cell>
          <cell r="H5191" t="str">
            <v>Ho Yee Neighbourhood Centre For Senior Citizens (Sponsored By Sik Sik Yuen) 嗇色園主辦可頤耆英鄰舍中心</v>
          </cell>
        </row>
        <row r="5192">
          <cell r="H5192" t="str">
            <v>Ho Ying Chie Foundation 何英傑基金會</v>
          </cell>
        </row>
        <row r="5193">
          <cell r="D5193" t="str">
            <v>http://www.hoyu.edu.hk</v>
          </cell>
          <cell r="E5193" t="str">
            <v>SIK SIK YUEN</v>
          </cell>
          <cell r="F5193" t="str">
            <v>嗇色園</v>
          </cell>
          <cell r="G5193" t="str">
            <v>http://www.siksikyuen.org.hk</v>
          </cell>
          <cell r="H5193" t="str">
            <v>Ho Yu College &amp; Primary School (Sponsored By Sik Sik Yuen) 嗇色園主辦可譽中學暨可譽小學</v>
          </cell>
        </row>
        <row r="5194">
          <cell r="E5194" t="str">
            <v>SIK SIK YUEN</v>
          </cell>
          <cell r="F5194" t="str">
            <v>嗇色園</v>
          </cell>
          <cell r="G5194" t="str">
            <v>http://www.siksikyuen.org.hk</v>
          </cell>
          <cell r="H5194" t="str">
            <v>Ho Yu Kindergarten (Sponsored By Sik Sik Yuen) 嗇色園主辦可譽幼稚園</v>
          </cell>
        </row>
        <row r="5195">
          <cell r="H5195" t="str">
            <v>Ho, Leung, Ho &amp; Lee Educational Scholarship Fund 何梁何利教育獎學基金</v>
          </cell>
        </row>
        <row r="5196">
          <cell r="H5196" t="str">
            <v>Hocc Charity Fund 何韻詩慈善基金</v>
          </cell>
        </row>
        <row r="5197">
          <cell r="E5197" t="str">
            <v>HONG KONG COUNCIL OF THE CHURCH OF CHRIST IN CHINA, THE</v>
          </cell>
          <cell r="F5197" t="str">
            <v>中華基督教會香港區會</v>
          </cell>
          <cell r="G5197" t="str">
            <v>http://www.hkcccc.org/index.php</v>
          </cell>
          <cell r="H5197" t="str">
            <v>Hoh Fuk Tong Centre 何福堂會所</v>
          </cell>
        </row>
        <row r="5198">
          <cell r="E5198" t="str">
            <v>CHURCH OF CHRIST IN CHINA TUEN MUN CHURCH LIMITED, THE</v>
          </cell>
          <cell r="F5198" t="str">
            <v>中華基督教會屯門堂有限公司</v>
          </cell>
          <cell r="G5198" t="str">
            <v>http://tmc.hkcccc.org/</v>
          </cell>
          <cell r="H5198" t="str">
            <v>Hoh Fuk Tong Kindergarten Tuen Mun Church, The Church Of Christ In China, Hong Kong Council 中華基督教會屯門堂何福堂幼稚園</v>
          </cell>
        </row>
        <row r="5199">
          <cell r="E5199" t="str">
            <v>CHURCH OF CHRIST IN CHINA TUEN MUN CHURCH LIMITED, THE</v>
          </cell>
          <cell r="F5199" t="str">
            <v>中華基督教會屯門堂有限公司</v>
          </cell>
          <cell r="G5199" t="str">
            <v>http://tmc.hkcccc.org/</v>
          </cell>
          <cell r="H5199" t="str">
            <v>Hoh Fuk Tong Nursery School Tuen Mun Church, The Church Of Christ In China, Hong Kong Council 中華基督教會屯門堂何福堂幼兒園</v>
          </cell>
        </row>
        <row r="5200">
          <cell r="E5200" t="str">
            <v>TUNG WAH GROUP OF HOSPITALS</v>
          </cell>
          <cell r="F5200" t="str">
            <v>東華三院</v>
          </cell>
          <cell r="G5200" t="str">
            <v>/en/donation/search/ngodetails.aspx?ID=206</v>
          </cell>
          <cell r="H5200" t="str">
            <v>Hoi Lai Service Unit 海麗服務處</v>
          </cell>
        </row>
        <row r="5201">
          <cell r="H5201" t="str">
            <v>Hoi Meng Foundation 開明基金</v>
          </cell>
        </row>
        <row r="5202">
          <cell r="H5202" t="str">
            <v>Hoi Pa Street Government Primary School Parents &amp; Teachers Association 海壩街官立小學家長教師會</v>
          </cell>
        </row>
        <row r="5203">
          <cell r="H5203" t="str">
            <v>Hok Hoi Library 香港學海書樓</v>
          </cell>
        </row>
        <row r="5204">
          <cell r="H5204" t="str">
            <v>Hok Ming Benevolent Society 學明善社</v>
          </cell>
        </row>
        <row r="5205">
          <cell r="E5205" t="str">
            <v>HONG KONG HOK SHAN ASSOCIATION</v>
          </cell>
          <cell r="F5205" t="str">
            <v>香港鶴山同鄉會</v>
          </cell>
          <cell r="H5205" t="str">
            <v>Hok Shan Association Primary School 鶴山學校</v>
          </cell>
        </row>
        <row r="5206">
          <cell r="D5206" t="str">
            <v>http://www.hyc.org.hk</v>
          </cell>
          <cell r="H5206" t="str">
            <v>Hok Yau Club 學友社</v>
          </cell>
        </row>
        <row r="5207">
          <cell r="D5207" t="str">
            <v>http://www.bilok-holford.edu.hk</v>
          </cell>
          <cell r="E5207" t="str">
            <v>BILOK EDUCATIONAL ORGANISATION LIMITED</v>
          </cell>
          <cell r="F5207" t="str">
            <v>比諾教育機構有限公司</v>
          </cell>
          <cell r="G5207" t="str">
            <v>http://www.bilok-holford.edu.hk</v>
          </cell>
          <cell r="H5207" t="str">
            <v xml:space="preserve">Holford Anglo-Chinese Kindergarten </v>
          </cell>
        </row>
        <row r="5208">
          <cell r="H5208" t="str">
            <v>Holistic Adventure Association 毅歷協會</v>
          </cell>
        </row>
        <row r="5209">
          <cell r="D5209" t="str">
            <v>http://www.hk-holistic.org/</v>
          </cell>
          <cell r="H5209" t="str">
            <v>Holistic Development Association 全人發展協會</v>
          </cell>
        </row>
        <row r="5210">
          <cell r="D5210" t="str">
            <v>http://www.hksas.org.hk</v>
          </cell>
          <cell r="E5210" t="str">
            <v>HONG KONG STUDENT AID SOCIETY</v>
          </cell>
          <cell r="F5210" t="str">
            <v>香港學生輔助會</v>
          </cell>
          <cell r="G5210" t="str">
            <v>/en/donation/search/ngodetails.aspx?ID=164</v>
          </cell>
          <cell r="H5210" t="str">
            <v>Holland Hostel 荷蘭宿舍</v>
          </cell>
        </row>
        <row r="5211">
          <cell r="D5211" t="str">
            <v>http://www.hacs.edu.hk</v>
          </cell>
          <cell r="E5211" t="str">
            <v>DAUGHTERS OF CHARITY OF THE CANOSSIAN INSTITUTE INC. (Alias / Notes: Canossian Missions)</v>
          </cell>
          <cell r="F5211" t="str">
            <v>嘉諾撒仁愛女修會</v>
          </cell>
          <cell r="G5211" t="str">
            <v>http://home.netvigator.com/~cmissionhk</v>
          </cell>
          <cell r="H5211" t="str">
            <v>Holy Angels Canossian School 天神嘉諾撒學校</v>
          </cell>
        </row>
        <row r="5212">
          <cell r="E5212" t="str">
            <v>CHURCH BODY OF THE HONG KONG SHENG KUNG HUI</v>
          </cell>
          <cell r="F5212" t="str">
            <v>香港聖公會管業委員會</v>
          </cell>
          <cell r="H5212" t="str">
            <v>Holy Carpenter Church 聖匠堂</v>
          </cell>
        </row>
        <row r="5213">
          <cell r="E5213" t="str">
            <v>CHURCH BODY OF THE HONG KONG SHENG KUNG HUI</v>
          </cell>
          <cell r="F5213" t="str">
            <v>香港聖公會管業委員會</v>
          </cell>
          <cell r="H5213" t="str">
            <v>Holy Carpenter Primary School 聖匠小學</v>
          </cell>
        </row>
        <row r="5214">
          <cell r="E5214" t="str">
            <v>CATHOLIC DIOCESE OF HONG KONG (Alias: Bishop of The Roman Catholic Church in Hong Kong, Inc., Catholic Mission)</v>
          </cell>
          <cell r="F5214" t="str">
            <v>天主教香港教區</v>
          </cell>
          <cell r="G5214" t="str">
            <v>http://catholic.org.hk/v2/b5/index.html</v>
          </cell>
          <cell r="H5214" t="str">
            <v>Holy Cross Catholic Cemetery 聖十字架天主教墳場</v>
          </cell>
        </row>
        <row r="5215">
          <cell r="D5215" t="str">
            <v>http://holycross.catholic.org.hk</v>
          </cell>
          <cell r="E5215" t="str">
            <v>CATHOLIC DIOCESE OF HONG KONG (Alias: Bishop of The Roman Catholic Church in Hong Kong, Inc., Catholic Mission)</v>
          </cell>
          <cell r="F5215" t="str">
            <v>天主教香港教區</v>
          </cell>
          <cell r="G5215" t="str">
            <v>http://catholic.org.hk/v2/b5/index.html</v>
          </cell>
          <cell r="H5215" t="str">
            <v>Holy Cross Church 聖十字架堂</v>
          </cell>
        </row>
        <row r="5216">
          <cell r="E5216" t="str">
            <v>LUTHERAN CHURCH - HONG KONG SYNOD LIMITED, THE</v>
          </cell>
          <cell r="F5216" t="str">
            <v>香港路德會有限公司</v>
          </cell>
          <cell r="G5216" t="str">
            <v>http://www.lutheran.org.hk/tsunami.html</v>
          </cell>
          <cell r="H5216" t="str">
            <v>Holy Cross Lutheran Church 香港路德會聖十架堂</v>
          </cell>
        </row>
        <row r="5217">
          <cell r="D5217" t="str">
            <v>http://www.evening-college.edu.hk/hclec/index.htm</v>
          </cell>
          <cell r="E5217" t="str">
            <v>LUTHERAN CHURCH - HONG KONG SYNOD LIMITED, THE</v>
          </cell>
          <cell r="F5217" t="str">
            <v>香港路德會有限公司</v>
          </cell>
          <cell r="G5217" t="str">
            <v>http://www.lutheran.org.hk/tsunami.html</v>
          </cell>
          <cell r="H5217" t="str">
            <v>Holy Cross Lutheran Evening College 路德會聖十架夜中學</v>
          </cell>
        </row>
        <row r="5218">
          <cell r="H5218" t="str">
            <v>Holy Cross Lutheran Mission (Tsuen Wan) 路德會聖十架堂(荃灣)</v>
          </cell>
        </row>
        <row r="5219">
          <cell r="D5219" t="str">
            <v>http://218.189.205.149/it-school/php/webcms/public/mainpage/</v>
          </cell>
          <cell r="E5219" t="str">
            <v>LUTHERAN CHURCH - HONG KONG SYNOD LIMITED, THE</v>
          </cell>
          <cell r="F5219" t="str">
            <v>香港路德會有限公司</v>
          </cell>
          <cell r="G5219" t="str">
            <v>http://www.lutheran.org.hk/tsunami.html</v>
          </cell>
          <cell r="H5219" t="str">
            <v>Holy Cross Lutheran School 路德會聖十架學校</v>
          </cell>
        </row>
        <row r="5220">
          <cell r="D5220" t="str">
            <v>http://hfcc.school.net.hk</v>
          </cell>
          <cell r="E5220" t="str">
            <v>DAUGHTERS OF CHARITY OF THE CANOSSIAN INSTITUTE INC. (Alias / Notes: Canossian Missions)</v>
          </cell>
          <cell r="F5220" t="str">
            <v>嘉諾撒仁愛女修會</v>
          </cell>
          <cell r="G5220" t="str">
            <v>http://home.netvigator.com/~cmissionhk</v>
          </cell>
          <cell r="H5220" t="str">
            <v>Holy Family Canossian College 嘉諾撒聖家書院</v>
          </cell>
        </row>
        <row r="5221">
          <cell r="D5221" t="str">
            <v>http://www.hfkc.edu.hk</v>
          </cell>
          <cell r="E5221" t="str">
            <v>DAUGHTERS OF CHARITY OF THE CANOSSIAN INSTITUTE INC. (Alias / Notes: Canossian Missions)</v>
          </cell>
          <cell r="F5221" t="str">
            <v>嘉諾撒仁愛女修會</v>
          </cell>
          <cell r="G5221" t="str">
            <v>http://home.netvigator.com/~cmissionhk</v>
          </cell>
          <cell r="H5221" t="str">
            <v>Holy Family Canossian School 嘉諾撒聖家學校</v>
          </cell>
        </row>
        <row r="5222">
          <cell r="D5222" t="str">
            <v>http://www.holyfamilykt.edu.hk</v>
          </cell>
          <cell r="E5222" t="str">
            <v>DAUGHTERS OF CHARITY OF THE CANOSSIAN INSTITUTE INC. (Alias / Notes: Canossian Missions)</v>
          </cell>
          <cell r="F5222" t="str">
            <v>嘉諾撒仁愛女修會</v>
          </cell>
          <cell r="G5222" t="str">
            <v>http://home.netvigator.com/~cmissionhk</v>
          </cell>
          <cell r="H5222" t="str">
            <v>Holy Family Canossian School (Kowloon 嘉諾撒聖家學校(九龍塘)</v>
          </cell>
        </row>
        <row r="5223">
          <cell r="H5223" t="str">
            <v>Holy Family Canossian School (Kowloon Tong) Management Committee 嘉諾撒聖家學校(九龍塘)校董會</v>
          </cell>
        </row>
        <row r="5224">
          <cell r="E5224" t="str">
            <v>DIVINE WORD MISSIONARIES</v>
          </cell>
          <cell r="F5224" t="str">
            <v>聖言會</v>
          </cell>
          <cell r="H5224" t="str">
            <v xml:space="preserve">Holy Family Community </v>
          </cell>
        </row>
        <row r="5225">
          <cell r="D5225" t="str">
            <v>http://hf.catholic.org.hk/main.html</v>
          </cell>
          <cell r="E5225" t="str">
            <v>CATHOLIC DIOCESE OF HONG KONG (Alias: Bishop of The Roman Catholic Church in Hong Kong, Inc., Catholic Mission)</v>
          </cell>
          <cell r="F5225" t="str">
            <v>天主教香港教區</v>
          </cell>
          <cell r="G5225" t="str">
            <v>http://catholic.org.hk/v2/b5/index.html</v>
          </cell>
          <cell r="H5225" t="str">
            <v>Holy Family Parish 聖家堂區</v>
          </cell>
        </row>
        <row r="5226">
          <cell r="D5226" t="str">
            <v>http://www.holyfamily.edu.hk/</v>
          </cell>
          <cell r="E5226" t="str">
            <v>CATHOLIC DIOCESE OF HONG KONG (Alias: Bishop of The Roman Catholic Church in Hong Kong, Inc., Catholic Mission)</v>
          </cell>
          <cell r="F5226" t="str">
            <v>天主教香港教區</v>
          </cell>
          <cell r="G5226" t="str">
            <v>http://catholic.org.hk/v2/b5/index.html</v>
          </cell>
          <cell r="H5226" t="str">
            <v>Holy Family School - Peng Chau 聖家學校 -坪洲</v>
          </cell>
        </row>
        <row r="5227">
          <cell r="E5227" t="str">
            <v>CHURCH BODY OF THE HONG KONG SHENG KUNG HUI</v>
          </cell>
          <cell r="F5227" t="str">
            <v>香港聖公會管業委員會</v>
          </cell>
          <cell r="H5227" t="str">
            <v>Holy Nativity Church 聖公會主誕堂</v>
          </cell>
        </row>
        <row r="5228">
          <cell r="D5228" t="str">
            <v>http://holyredeemer.catholic.org.hk/church/church_set1.html</v>
          </cell>
          <cell r="E5228" t="str">
            <v>CATHOLIC DIOCESE OF HONG KONG (Alias: Bishop of The Roman Catholic Church in Hong Kong, Inc., Catholic Mission)</v>
          </cell>
          <cell r="F5228" t="str">
            <v>天主教香港教區</v>
          </cell>
          <cell r="G5228" t="str">
            <v>http://catholic.org.hk/v2/b5/index.html</v>
          </cell>
          <cell r="H5228" t="str">
            <v>Holy Redeemer Church 贖世主堂</v>
          </cell>
        </row>
        <row r="5229">
          <cell r="E5229" t="str">
            <v>SUPERIORESS OF THE SISTERS OF THE PRECIOUS BLOOD, THE</v>
          </cell>
          <cell r="F5229" t="str">
            <v>寶血女修會</v>
          </cell>
          <cell r="G5229" t="str">
            <v>http://www.spb.org.hk</v>
          </cell>
          <cell r="H5229" t="str">
            <v>Holy Spirit Community 寶血靈豐會院</v>
          </cell>
        </row>
        <row r="5230">
          <cell r="E5230" t="str">
            <v>CATHOLIC DIOCESE OF HONG KONG (Alias: Bishop of The Roman Catholic Church in Hong Kong, Inc., Catholic Mission)</v>
          </cell>
          <cell r="F5230" t="str">
            <v>天主教香港教區</v>
          </cell>
          <cell r="G5230" t="str">
            <v>http://catholic.org.hk/v2/b5/index.html</v>
          </cell>
          <cell r="H5230" t="str">
            <v>Holy Spirit Seminary - Aberdeen 聖神修院 -香港仔</v>
          </cell>
        </row>
        <row r="5231">
          <cell r="D5231" t="str">
            <v>http://www.hsscol.org.hk/</v>
          </cell>
          <cell r="E5231" t="str">
            <v>CATHOLIC DIOCESE OF HONG KONG (Alias: Bishop of The Roman Catholic Church in Hong Kong, Inc., Catholic Mission)</v>
          </cell>
          <cell r="F5231" t="str">
            <v>天主教香港教區</v>
          </cell>
          <cell r="G5231" t="str">
            <v>http://catholic.org.hk/v2/b5/index.html</v>
          </cell>
          <cell r="H5231" t="str">
            <v>Holy Spirit Seminary College Of Theology And Philosophy 聖神修院神哲學院</v>
          </cell>
        </row>
        <row r="5232">
          <cell r="D5232" t="str">
            <v>http://www.hsstudyc.org.hk/big5/b5_intro.html</v>
          </cell>
          <cell r="E5232" t="str">
            <v>CATHOLIC DIOCESE OF HONG KONG (Alias: Bishop of The Roman Catholic Church in Hong Kong, Inc., Catholic Mission)</v>
          </cell>
          <cell r="F5232" t="str">
            <v>天主教香港教區</v>
          </cell>
          <cell r="G5232" t="str">
            <v>http://catholic.org.hk/v2/b5/index.html</v>
          </cell>
          <cell r="H5232" t="str">
            <v>Holy Spirit Study Centre 聖神研究中心</v>
          </cell>
        </row>
        <row r="5233">
          <cell r="E5233" t="str">
            <v>CHURCH BODY OF THE HONG KONG SHENG KUNG HUI</v>
          </cell>
          <cell r="F5233" t="str">
            <v>香港聖公會管業委員會</v>
          </cell>
          <cell r="H5233" t="str">
            <v>Holy Trinity Cathedral 聖三一座堂</v>
          </cell>
        </row>
        <row r="5234">
          <cell r="E5234" t="str">
            <v>CHURCH BODY OF THE HONG KONG SHENG KUNG HUI</v>
          </cell>
          <cell r="F5234" t="str">
            <v>香港聖公會管業委員會</v>
          </cell>
          <cell r="H5234" t="str">
            <v>Holy Trinity Centre Day Nursery 聖三一中心幼兒園</v>
          </cell>
        </row>
        <row r="5235">
          <cell r="E5235" t="str">
            <v>CHURCH BODY OF THE HONG KONG SHENG KUNG HUI</v>
          </cell>
          <cell r="F5235" t="str">
            <v>香港聖公會管業委員會</v>
          </cell>
          <cell r="H5235" t="str">
            <v>Holy Trinity Church 聖三一堂</v>
          </cell>
        </row>
        <row r="5236">
          <cell r="D5236" t="str">
            <v>http://htc.school.net.hk</v>
          </cell>
          <cell r="E5236" t="str">
            <v>SUPERIORESS OF THE SISTERS OF THE PRECIOUS BLOOD, THE</v>
          </cell>
          <cell r="F5236" t="str">
            <v>寶血女修會</v>
          </cell>
          <cell r="G5236" t="str">
            <v>http://www.spb.org.hk</v>
          </cell>
          <cell r="H5236" t="str">
            <v>Holy Trinity College 寶血會上智英文書院</v>
          </cell>
        </row>
        <row r="5237">
          <cell r="D5237" t="str">
            <v>http://www.htlc.org.hk/</v>
          </cell>
          <cell r="E5237" t="str">
            <v>LUTHERAN CHURCH - HONG KONG SYNOD LIMITED, THE</v>
          </cell>
          <cell r="F5237" t="str">
            <v>香港路德會有限公司</v>
          </cell>
          <cell r="G5237" t="str">
            <v>http://www.lutheran.org.hk/tsunami.html</v>
          </cell>
          <cell r="H5237" t="str">
            <v>Holy Trinity Lutheran Church 香港路德會聖三一堂</v>
          </cell>
        </row>
        <row r="5238">
          <cell r="D5238" t="str">
            <v>http://www.htlc.org.hk</v>
          </cell>
          <cell r="H5238" t="str">
            <v>Holy Trinity Lutheran Church ,The 路德會聖三一堂</v>
          </cell>
        </row>
        <row r="5239">
          <cell r="E5239" t="str">
            <v>CHURCH BODY OF THE HONG KONG SHENG KUNG HUI</v>
          </cell>
          <cell r="F5239" t="str">
            <v>香港聖公會管業委員會</v>
          </cell>
          <cell r="H5239" t="str">
            <v>Holy Trinity Primary School 聖三一堂小學</v>
          </cell>
        </row>
        <row r="5240">
          <cell r="E5240" t="str">
            <v>LUTHERAN CHURCH - HONG KONG SYNOD LIMITED, THE</v>
          </cell>
          <cell r="F5240" t="str">
            <v>香港路德會有限公司</v>
          </cell>
          <cell r="G5240" t="str">
            <v>http://www.lutheran.org.hk/tsunami.html</v>
          </cell>
          <cell r="H5240" t="str">
            <v>Holy Word Lutheran Church Mission Station 香港路德會聖道佈道所</v>
          </cell>
        </row>
        <row r="5241">
          <cell r="D5241" t="str">
            <v>http://www.hmtbck.edu.hk/php/brief/brief.php</v>
          </cell>
          <cell r="E5241" t="str">
            <v>SHAMSHUIPO BAPTIST CHURCH</v>
          </cell>
          <cell r="F5241" t="str">
            <v>深水埗浸信會</v>
          </cell>
          <cell r="G5241" t="str">
            <v>http://www.sspbc.org.hk</v>
          </cell>
          <cell r="H5241" t="str">
            <v>Homantin Baptist Church Kindergarten 何文田浸信會幼稚園</v>
          </cell>
        </row>
        <row r="5242">
          <cell r="E5242" t="str">
            <v>SHAMSHUIPO BAPTIST CHURCH</v>
          </cell>
          <cell r="F5242" t="str">
            <v>深水埗浸信會</v>
          </cell>
          <cell r="G5242" t="str">
            <v>http://www.sspbc.org.hk</v>
          </cell>
          <cell r="H5242" t="str">
            <v>Homantin Chapel 何文田浸信會福音堂</v>
          </cell>
        </row>
        <row r="5243">
          <cell r="E5243" t="str">
            <v>METHODIST CHURCH, HONG KONG, THE</v>
          </cell>
          <cell r="F5243" t="str">
            <v>香港基督教循道衛理聯合教會</v>
          </cell>
          <cell r="G5243" t="str">
            <v>http://www.methodist.org.hk</v>
          </cell>
          <cell r="H5243" t="str">
            <v>Homantin Yang Memorial Methodist Pre-School 何文田循道衛理楊震幼兒學校</v>
          </cell>
        </row>
        <row r="5244">
          <cell r="D5244" t="str">
            <v>http://www.hcgirls.org</v>
          </cell>
          <cell r="H5244" t="str">
            <v>Home Care For Girls 關愛之家</v>
          </cell>
        </row>
        <row r="5245">
          <cell r="H5245" t="str">
            <v>Home Dog Home 狗家狗</v>
          </cell>
        </row>
        <row r="5246">
          <cell r="E5246" t="str">
            <v>HONG KONG SOCIETY FOR THE BLIND, THE</v>
          </cell>
          <cell r="F5246" t="str">
            <v>香港盲人輔導會</v>
          </cell>
          <cell r="G5246" t="str">
            <v>/en/donation/search/ngodetails.aspx?ID=184</v>
          </cell>
          <cell r="H5246" t="str">
            <v xml:space="preserve">Home For The Aged Blind </v>
          </cell>
        </row>
        <row r="5247">
          <cell r="E5247" t="str">
            <v>HONG KONG - MACAO CONFERENCE OF SEVENTH-DAY ADVENTISTS</v>
          </cell>
          <cell r="F5247" t="str">
            <v>基督復臨安息日會港澳區會</v>
          </cell>
          <cell r="G5247" t="str">
            <v>http://www.hkmcadventist.org</v>
          </cell>
          <cell r="H5247" t="str">
            <v>Home Health Education Service 家庭健康教育服務社</v>
          </cell>
        </row>
        <row r="5248">
          <cell r="H5248" t="str">
            <v>Home Of Artists 藝人之家</v>
          </cell>
        </row>
        <row r="5249">
          <cell r="H5249" t="str">
            <v>Home Of Beauty 美麗之家</v>
          </cell>
        </row>
        <row r="5250">
          <cell r="H5250" t="str">
            <v>Home Of The Elderly Charitable Foundation 長者家慈善基金</v>
          </cell>
        </row>
        <row r="5251">
          <cell r="D5251" t="str">
            <v>http://hbrs.sahk1963.org.hk</v>
          </cell>
          <cell r="E5251" t="str">
            <v>SAHK</v>
          </cell>
          <cell r="F5251" t="str">
            <v>香港耀能協會</v>
          </cell>
          <cell r="G5251" t="str">
            <v>/en/donation/search/ngodetails.aspx?ID=115</v>
          </cell>
          <cell r="H5251" t="str">
            <v>Home-Based Rehabilitation Services 家居復康服務</v>
          </cell>
        </row>
        <row r="5252">
          <cell r="D5252" t="str">
            <v>http://layprison.catholic.org.hk/honjor.htm</v>
          </cell>
          <cell r="H5252" t="str">
            <v>Hon Jor Sapientia Association 翰佐智慧會</v>
          </cell>
        </row>
        <row r="5253">
          <cell r="H5253" t="str">
            <v>Hon Wah College Management Committee 漢華中學校董會</v>
          </cell>
        </row>
        <row r="5254">
          <cell r="H5254" t="str">
            <v>Hon Wah Educational Organization 漢華教育機構</v>
          </cell>
        </row>
        <row r="5255">
          <cell r="H5255" t="str">
            <v>Hon Wha Yi Lam Presbyterian Church 韓華以琳長老教會</v>
          </cell>
        </row>
        <row r="5256">
          <cell r="H5256" t="str">
            <v>Honest And Kindness Association 信孝善心會</v>
          </cell>
        </row>
        <row r="5257">
          <cell r="D5257" t="str">
            <v>http://home.netvigator.com/~honeyvil/</v>
          </cell>
          <cell r="E5257" t="str">
            <v>DAUGHTERS OF CHARITY OF THE CANOSSIAN INSTITUTE INC. (Alias / Notes: Canossian Missions)</v>
          </cell>
          <cell r="F5257" t="str">
            <v>嘉諾撒仁愛女修會</v>
          </cell>
          <cell r="G5257" t="str">
            <v>http://home.netvigator.com/~cmissionhk</v>
          </cell>
          <cell r="H5257" t="str">
            <v>Honeyville Canossian Retreat House 嘉諾撒靜修院</v>
          </cell>
        </row>
        <row r="5258">
          <cell r="H5258" t="str">
            <v>Hong Cheng Seen Koon 泓澄仙觀</v>
          </cell>
        </row>
        <row r="5259">
          <cell r="H5259" t="str">
            <v>Hong Chi Association Schools 匡智會學校</v>
          </cell>
        </row>
        <row r="5260">
          <cell r="E5260" t="str">
            <v>HONG CHI ASSOCIATION</v>
          </cell>
          <cell r="F5260" t="str">
            <v>匡智會</v>
          </cell>
          <cell r="G5260" t="str">
            <v>/en/donation/search/ngodetails.aspx?ID=11</v>
          </cell>
          <cell r="H5260" t="str">
            <v>Hong Chi Children Home Hong Chi District-Based Speech Therapy Team (Tuen Mun &amp; Tin Shui Wai) 匡智之家匡智地區言語治療服務隊(屯門及天水圍)</v>
          </cell>
        </row>
        <row r="5261">
          <cell r="E5261" t="str">
            <v>HONG CHI ASSOCIATION</v>
          </cell>
          <cell r="F5261" t="str">
            <v>匡智會</v>
          </cell>
          <cell r="G5261" t="str">
            <v>/en/donation/search/ngodetails.aspx?ID=11</v>
          </cell>
          <cell r="H5261" t="str">
            <v>Hong Chi District Supoort Centre (Kwun Tong West) 匡智地區支援中心(觀塘西)</v>
          </cell>
        </row>
        <row r="5262">
          <cell r="E5262" t="str">
            <v>HONG CHI ASSOCIATION</v>
          </cell>
          <cell r="F5262" t="str">
            <v>匡智會</v>
          </cell>
          <cell r="G5262" t="str">
            <v>/en/donation/search/ngodetails.aspx?ID=11</v>
          </cell>
          <cell r="H5262" t="str">
            <v>Hong Chi District Support Centre - N.T. (North District) 匡智地區支援中心(新界北區)</v>
          </cell>
        </row>
        <row r="5263">
          <cell r="E5263" t="str">
            <v>HONG CHI ASSOCIATION</v>
          </cell>
          <cell r="F5263" t="str">
            <v>匡智會</v>
          </cell>
          <cell r="G5263" t="str">
            <v>/en/donation/search/ngodetails.aspx?ID=11</v>
          </cell>
          <cell r="H5263" t="str">
            <v>Hong Chi Fanling Integrative Rehabilitation Complex - Day Activity Centre 匡智粉嶺綜合復康中心-展能中心</v>
          </cell>
        </row>
        <row r="5264">
          <cell r="E5264" t="str">
            <v>HONG CHI ASSOCIATION</v>
          </cell>
          <cell r="F5264" t="str">
            <v>匡智會</v>
          </cell>
          <cell r="G5264" t="str">
            <v>/en/donation/search/ngodetails.aspx?ID=11</v>
          </cell>
          <cell r="H5264" t="str">
            <v>Hong Chi Fanling Integrative Rehabilitation Complex - Care &amp; Attention Home For The Severely Disabled (C &amp; A/Sd) 匡智粉嶺綜合復康中心-嚴重殘疾人士護理院</v>
          </cell>
        </row>
        <row r="5265">
          <cell r="E5265" t="str">
            <v>HONG CHI ASSOCIATION</v>
          </cell>
          <cell r="F5265" t="str">
            <v>匡智會</v>
          </cell>
          <cell r="G5265" t="str">
            <v>/en/donation/search/ngodetails.aspx?ID=11</v>
          </cell>
          <cell r="H5265" t="str">
            <v>Hong Chi Fanling Integrative Rehabilitation Complex - Central Administration Division 匡智粉嶺綜合復康中心-中央行政部</v>
          </cell>
        </row>
        <row r="5266">
          <cell r="E5266" t="str">
            <v>HONG CHI ASSOCIATION</v>
          </cell>
          <cell r="F5266" t="str">
            <v>匡智會</v>
          </cell>
          <cell r="G5266" t="str">
            <v>/en/donation/search/ngodetails.aspx?ID=11</v>
          </cell>
          <cell r="H5266" t="str">
            <v>Hong Chi Fanling Integrative Rehabilitation Complex - Day Care Service For Severely Disabled Persons (Dc/Sd) 匡智粉嶺綜合復康中心-嚴重殘疾人士日間照顧服務</v>
          </cell>
        </row>
        <row r="5267">
          <cell r="E5267" t="str">
            <v>HONG CHI ASSOCIATION</v>
          </cell>
          <cell r="F5267" t="str">
            <v>匡智會</v>
          </cell>
          <cell r="G5267" t="str">
            <v>/en/donation/search/ngodetails.aspx?ID=11</v>
          </cell>
          <cell r="H5267" t="str">
            <v>Hong Chi Fanling Integrative Rehabilitation Complex - Glass Bottle Recycling Campaign 匡智粉嶺綜合復康中心-玻璃樽回收行動</v>
          </cell>
        </row>
        <row r="5268">
          <cell r="E5268" t="str">
            <v>HONG CHI ASSOCIATION</v>
          </cell>
          <cell r="F5268" t="str">
            <v>匡智會</v>
          </cell>
          <cell r="G5268" t="str">
            <v>/en/donation/search/ngodetails.aspx?ID=11</v>
          </cell>
          <cell r="H5268" t="str">
            <v xml:space="preserve">Hong Chi Fanling Integrative Rehabilitation Complex - Hong Chi Adult Education Service </v>
          </cell>
        </row>
        <row r="5269">
          <cell r="E5269" t="str">
            <v>HONG CHI ASSOCIATION</v>
          </cell>
          <cell r="F5269" t="str">
            <v>匡智會</v>
          </cell>
          <cell r="G5269" t="str">
            <v>/en/donation/search/ngodetails.aspx?ID=11</v>
          </cell>
          <cell r="H5269" t="str">
            <v>Hong Chi Fanling Integrative Rehabilitation Complex - Hong Chi Onthe-Job Training Programme 匡智粉嶺綜合復康中心-匡智在職培訓計劃</v>
          </cell>
        </row>
        <row r="5270">
          <cell r="E5270" t="str">
            <v>HONG CHI ASSOCIATION</v>
          </cell>
          <cell r="F5270" t="str">
            <v>匡智會</v>
          </cell>
          <cell r="G5270" t="str">
            <v>/en/donation/search/ngodetails.aspx?ID=11</v>
          </cell>
          <cell r="H5270" t="str">
            <v xml:space="preserve">Hong Chi Fanling Integrative Rehabilitation Complex - Hong Chi Sunnyway Training Programme </v>
          </cell>
        </row>
        <row r="5271">
          <cell r="E5271" t="str">
            <v>HONG CHI ASSOCIATION</v>
          </cell>
          <cell r="F5271" t="str">
            <v>匡智會</v>
          </cell>
          <cell r="G5271" t="str">
            <v>/en/donation/search/ngodetails.aspx?ID=11</v>
          </cell>
          <cell r="H5271" t="str">
            <v xml:space="preserve">Hong Chi Fanling Integrative Rehabilitation Complex - Hong Chi Super Service Team </v>
          </cell>
        </row>
        <row r="5272">
          <cell r="E5272" t="str">
            <v>HONG CHI ASSOCIATION</v>
          </cell>
          <cell r="F5272" t="str">
            <v>匡智會</v>
          </cell>
          <cell r="G5272" t="str">
            <v>/en/donation/search/ngodetails.aspx?ID=11</v>
          </cell>
          <cell r="H5272" t="str">
            <v xml:space="preserve">Hong Chi Fanling Integrative Rehabilitation Complex - Hostel For The Moderately Mentally Handicapped (Hmmh) </v>
          </cell>
        </row>
        <row r="5273">
          <cell r="E5273" t="str">
            <v>HONG CHI ASSOCIATION</v>
          </cell>
          <cell r="F5273" t="str">
            <v>匡智會</v>
          </cell>
          <cell r="G5273" t="str">
            <v>/en/donation/search/ngodetails.aspx?ID=11</v>
          </cell>
          <cell r="H5273" t="str">
            <v xml:space="preserve">Hong Chi Fanling Integrative Rehabilitation Complex - Hostel For The Severely Mentally Handicapped (Hsmh) </v>
          </cell>
        </row>
        <row r="5274">
          <cell r="E5274" t="str">
            <v>HONG CHI ASSOCIATION</v>
          </cell>
          <cell r="F5274" t="str">
            <v>匡智會</v>
          </cell>
          <cell r="G5274" t="str">
            <v>/en/donation/search/ngodetails.aspx?ID=11</v>
          </cell>
          <cell r="H5274" t="str">
            <v xml:space="preserve">Hong Chi Fanling Integrative Rehabilitation Complex - Professional Therapy Division </v>
          </cell>
        </row>
        <row r="5275">
          <cell r="E5275" t="str">
            <v>HONG CHI ASSOCIATION</v>
          </cell>
          <cell r="F5275" t="str">
            <v>匡智會</v>
          </cell>
          <cell r="G5275" t="str">
            <v>/en/donation/search/ngodetails.aspx?ID=11</v>
          </cell>
          <cell r="H5275" t="str">
            <v>Hong Chi Fanling Integrative Rehabilitation Complex - Supported Hostel (Shos) 匡智粉嶺綜合復康中心-輔助宿舍</v>
          </cell>
        </row>
        <row r="5276">
          <cell r="E5276" t="str">
            <v>HONG CHI ASSOCIATION</v>
          </cell>
          <cell r="F5276" t="str">
            <v>匡智會</v>
          </cell>
          <cell r="G5276" t="str">
            <v>/en/donation/search/ngodetails.aspx?ID=11</v>
          </cell>
          <cell r="H5276" t="str">
            <v xml:space="preserve">Hong Chi Fanling Integrative Rehabilitation Complex - The Hongkong Bank Foundation Hong Chi Community Education Institute </v>
          </cell>
        </row>
        <row r="5277">
          <cell r="E5277" t="str">
            <v>HONG CHI ASSOCIATION</v>
          </cell>
          <cell r="F5277" t="str">
            <v>匡智會</v>
          </cell>
          <cell r="G5277" t="str">
            <v>/en/donation/search/ngodetails.aspx?ID=11</v>
          </cell>
          <cell r="H5277" t="str">
            <v>Hong Chi Farmstead 匡智環保農莊</v>
          </cell>
        </row>
        <row r="5278">
          <cell r="E5278" t="str">
            <v>HONG CHI ASSOCIATION</v>
          </cell>
          <cell r="F5278" t="str">
            <v>匡智會</v>
          </cell>
          <cell r="G5278" t="str">
            <v>/en/donation/search/ngodetails.aspx?ID=11</v>
          </cell>
          <cell r="H5278" t="str">
            <v>Hong Chi Fu Heng Hostel 匡智富亨宿舍</v>
          </cell>
        </row>
        <row r="5279">
          <cell r="E5279" t="str">
            <v>HONG CHI ASSOCIATION</v>
          </cell>
          <cell r="F5279" t="str">
            <v>匡智會</v>
          </cell>
          <cell r="G5279" t="str">
            <v>/en/donation/search/ngodetails.aspx?ID=11</v>
          </cell>
          <cell r="H5279" t="str">
            <v>Hong Chi Fu Shin Centre 匡智富善中心</v>
          </cell>
        </row>
        <row r="5280">
          <cell r="E5280" t="str">
            <v>HONG CHI ASSOCIATION</v>
          </cell>
          <cell r="F5280" t="str">
            <v>匡智會</v>
          </cell>
          <cell r="G5280" t="str">
            <v>/en/donation/search/ngodetails.aspx?ID=11</v>
          </cell>
          <cell r="H5280" t="str">
            <v>Hong Chi Fu Shin Hostel 匡智富善宿舍</v>
          </cell>
        </row>
        <row r="5281">
          <cell r="E5281" t="str">
            <v>HONG CHI ASSOCIATION</v>
          </cell>
          <cell r="F5281" t="str">
            <v>匡智會</v>
          </cell>
          <cell r="G5281" t="str">
            <v>/en/donation/search/ngodetails.aspx?ID=11</v>
          </cell>
          <cell r="H5281" t="str">
            <v>Hong Chi Gateway Club 匡智健樂會</v>
          </cell>
        </row>
        <row r="5282">
          <cell r="E5282" t="str">
            <v>HONG CHI ASSOCIATION</v>
          </cell>
          <cell r="F5282" t="str">
            <v>匡智會</v>
          </cell>
          <cell r="G5282" t="str">
            <v>/en/donation/search/ngodetails.aspx?ID=11</v>
          </cell>
          <cell r="H5282" t="str">
            <v>Hong Chi Gourmet 匡智佳味</v>
          </cell>
        </row>
        <row r="5283">
          <cell r="E5283" t="str">
            <v>HONG CHI ASSOCIATION</v>
          </cell>
          <cell r="F5283" t="str">
            <v>匡智會</v>
          </cell>
          <cell r="G5283" t="str">
            <v>/en/donation/search/ngodetails.aspx?ID=11</v>
          </cell>
          <cell r="H5283" t="str">
            <v>Hong Chi Gourmet Cookies 匡智佳味曲奇</v>
          </cell>
        </row>
        <row r="5284">
          <cell r="E5284" t="str">
            <v>HONG CHI ASSOCIATION</v>
          </cell>
          <cell r="F5284" t="str">
            <v>匡智會</v>
          </cell>
          <cell r="G5284" t="str">
            <v>/en/donation/search/ngodetails.aspx?ID=11</v>
          </cell>
          <cell r="H5284" t="str">
            <v>Hong Chi Homestead 匡智園</v>
          </cell>
        </row>
        <row r="5285">
          <cell r="E5285" t="str">
            <v>HONG CHI ASSOCIATION</v>
          </cell>
          <cell r="F5285" t="str">
            <v>匡智會</v>
          </cell>
          <cell r="G5285" t="str">
            <v>/en/donation/search/ngodetails.aspx?ID=11</v>
          </cell>
          <cell r="H5285" t="str">
            <v>Hong Chi Job Training &amp; Employment Service (Hong Kong Island) 匡智就業輔導服務</v>
          </cell>
        </row>
        <row r="5286">
          <cell r="E5286" t="str">
            <v>HONG CHI ASSOCIATION</v>
          </cell>
          <cell r="F5286" t="str">
            <v>匡智會</v>
          </cell>
          <cell r="G5286" t="str">
            <v>/en/donation/search/ngodetails.aspx?ID=11</v>
          </cell>
          <cell r="H5286" t="str">
            <v>Hong Chi Job Training &amp; Employment Service (Kowloon) 匡智就業輔導服務(九龍)</v>
          </cell>
        </row>
        <row r="5287">
          <cell r="E5287" t="str">
            <v>HONG CHI ASSOCIATION</v>
          </cell>
          <cell r="F5287" t="str">
            <v>匡智會</v>
          </cell>
          <cell r="G5287" t="str">
            <v>/en/donation/search/ngodetails.aspx?ID=11</v>
          </cell>
          <cell r="H5287" t="str">
            <v>Hong Chi Job Training &amp; Employment Service (New Territories) 匡智就業輔導服務(新界)</v>
          </cell>
        </row>
        <row r="5288">
          <cell r="E5288" t="str">
            <v>HONG CHI ASSOCIATION</v>
          </cell>
          <cell r="F5288" t="str">
            <v>匡智會</v>
          </cell>
          <cell r="G5288" t="str">
            <v>/en/donation/search/ngodetails.aspx?ID=11</v>
          </cell>
          <cell r="H5288" t="str">
            <v>Hong Chi Kwan Fong Delight 匡智群芳軒</v>
          </cell>
        </row>
        <row r="5289">
          <cell r="E5289" t="str">
            <v>HONG CHI ASSOCIATION</v>
          </cell>
          <cell r="F5289" t="str">
            <v>匡智會</v>
          </cell>
          <cell r="G5289" t="str">
            <v>/en/donation/search/ngodetails.aspx?ID=11</v>
          </cell>
          <cell r="H5289" t="str">
            <v>Hong Chi Kwong Fuk Wai Yin Workshop 匡智廣福慧妍雅集工場</v>
          </cell>
        </row>
        <row r="5290">
          <cell r="E5290" t="str">
            <v>HONG CHI ASSOCIATION</v>
          </cell>
          <cell r="F5290" t="str">
            <v>匡智會</v>
          </cell>
          <cell r="G5290" t="str">
            <v>/en/donation/search/ngodetails.aspx?ID=11</v>
          </cell>
          <cell r="H5290" t="str">
            <v>Hong Chi Lam Tin Centre 匡智藍田中心</v>
          </cell>
        </row>
        <row r="5291">
          <cell r="E5291" t="str">
            <v>HONG CHI ASSOCIATION</v>
          </cell>
          <cell r="F5291" t="str">
            <v>匡智會</v>
          </cell>
          <cell r="G5291" t="str">
            <v>/en/donation/search/ngodetails.aspx?ID=11</v>
          </cell>
          <cell r="H5291" t="str">
            <v>Hong Chi Lei Muk Shue Centre 匡智梨木樹中心</v>
          </cell>
        </row>
        <row r="5292">
          <cell r="E5292" t="str">
            <v>HONG CHI ASSOCIATION</v>
          </cell>
          <cell r="F5292" t="str">
            <v>匡智會</v>
          </cell>
          <cell r="G5292" t="str">
            <v>/en/donation/search/ngodetails.aspx?ID=11</v>
          </cell>
          <cell r="H5292" t="str">
            <v>Hong Chi Lei Muk Shue Hostel 匡智梨木樹宿舍</v>
          </cell>
        </row>
        <row r="5293">
          <cell r="D5293" t="str">
            <v>http://www.hclions.edu.hk/all/index.asp</v>
          </cell>
          <cell r="E5293" t="str">
            <v>HONG CHI ASSOCIATION</v>
          </cell>
          <cell r="F5293" t="str">
            <v>匡智會</v>
          </cell>
          <cell r="G5293" t="str">
            <v>/en/donation/search/ngodetails.aspx?ID=11</v>
          </cell>
          <cell r="H5293" t="str">
            <v>Hong Chi Lions Morninghill School 匡智獅子會晨崗學校</v>
          </cell>
        </row>
        <row r="5294">
          <cell r="E5294" t="str">
            <v>HONG CHI ASSOCIATION</v>
          </cell>
          <cell r="F5294" t="str">
            <v>匡智會</v>
          </cell>
          <cell r="G5294" t="str">
            <v>/en/donation/search/ngodetails.aspx?ID=11</v>
          </cell>
          <cell r="H5294" t="str">
            <v>Hong Chi Ma Tau Kok Workshop 匡智馬頭角工場</v>
          </cell>
        </row>
        <row r="5295">
          <cell r="D5295" t="str">
            <v>http://www.hcmstl.edu.hk</v>
          </cell>
          <cell r="E5295" t="str">
            <v>HONG CHI ASSOCIATION</v>
          </cell>
          <cell r="F5295" t="str">
            <v>匡智會</v>
          </cell>
          <cell r="G5295" t="str">
            <v>/en/donation/search/ngodetails.aspx?ID=11</v>
          </cell>
          <cell r="H5295" t="str">
            <v>Hong Chi Morninghill School, Tsui Lam 匡智翠林晨崗學校</v>
          </cell>
        </row>
        <row r="5296">
          <cell r="D5296" t="str">
            <v>http://www.mhs.edu.hk</v>
          </cell>
          <cell r="E5296" t="str">
            <v>HONG CHI ASSOCIATION</v>
          </cell>
          <cell r="F5296" t="str">
            <v>匡智會</v>
          </cell>
          <cell r="G5296" t="str">
            <v>/en/donation/search/ngodetails.aspx?ID=11</v>
          </cell>
          <cell r="H5296" t="str">
            <v>Hong Chi Morninghill School, Tuen Mun 匡智屯門晨崗學校</v>
          </cell>
        </row>
        <row r="5297">
          <cell r="D5297" t="str">
            <v>http://www.hctmhope.edu.hk</v>
          </cell>
          <cell r="E5297" t="str">
            <v>HONG CHI ASSOCIATION</v>
          </cell>
          <cell r="F5297" t="str">
            <v>匡智會</v>
          </cell>
          <cell r="G5297" t="str">
            <v>/en/donation/search/ngodetails.aspx?ID=11</v>
          </cell>
          <cell r="H5297" t="str">
            <v>Hong Chi Morninghope School, Tuen Mun 匡智屯門晨輝學校</v>
          </cell>
        </row>
        <row r="5298">
          <cell r="D5298" t="str">
            <v>http://www.yljoy.edu.hk</v>
          </cell>
          <cell r="E5298" t="str">
            <v>HONG CHI ASSOCIATION</v>
          </cell>
          <cell r="F5298" t="str">
            <v>匡智會</v>
          </cell>
          <cell r="G5298" t="str">
            <v>/en/donation/search/ngodetails.aspx?ID=11</v>
          </cell>
          <cell r="H5298" t="str">
            <v>Hong Chi Morningjoy School, Yuen Long (With Residential Service) 匡智元朗晨樂學校(連住宿部)</v>
          </cell>
        </row>
        <row r="5299">
          <cell r="D5299" t="str">
            <v>http://www.hctmml.edu.hk</v>
          </cell>
          <cell r="E5299" t="str">
            <v>HONG CHI ASSOCIATION</v>
          </cell>
          <cell r="F5299" t="str">
            <v>匡智會</v>
          </cell>
          <cell r="G5299" t="str">
            <v>/en/donation/search/ngodetails.aspx?ID=11</v>
          </cell>
          <cell r="H5299" t="str">
            <v>Hong Chi Morninglight School, Tuen Mun 匡智屯門晨曦學校</v>
          </cell>
        </row>
        <row r="5300">
          <cell r="D5300" t="str">
            <v>http://www.hcmlsyl.edu.hk</v>
          </cell>
          <cell r="E5300" t="str">
            <v>HONG CHI ASSOCIATION</v>
          </cell>
          <cell r="F5300" t="str">
            <v>匡智會</v>
          </cell>
          <cell r="G5300" t="str">
            <v>/en/donation/search/ngodetails.aspx?ID=11</v>
          </cell>
          <cell r="H5300" t="str">
            <v>Hong Chi Morninglight School, Yuen Long 匡智元朗晨曦學校</v>
          </cell>
        </row>
        <row r="5301">
          <cell r="E5301" t="str">
            <v>HONG CHI ASSOCIATION</v>
          </cell>
          <cell r="F5301" t="str">
            <v>匡智會</v>
          </cell>
          <cell r="G5301" t="str">
            <v>/en/donation/search/ngodetails.aspx?ID=11</v>
          </cell>
          <cell r="H5301" t="str">
            <v>Hong Chi Oi Tung Hostel 匡智愛東宿舍</v>
          </cell>
        </row>
        <row r="5302">
          <cell r="E5302" t="str">
            <v>HONG CHI ASSOCIATION</v>
          </cell>
          <cell r="F5302" t="str">
            <v>匡智會</v>
          </cell>
          <cell r="G5302" t="str">
            <v>/en/donation/search/ngodetails.aspx?ID=11</v>
          </cell>
          <cell r="H5302" t="str">
            <v>Hong Chi Pedal Cafe And Kiosk 匡智廊及匡智庭</v>
          </cell>
        </row>
        <row r="5303">
          <cell r="E5303" t="str">
            <v>HONG CHI ASSOCIATION</v>
          </cell>
          <cell r="F5303" t="str">
            <v>匡智會</v>
          </cell>
          <cell r="G5303" t="str">
            <v>/en/donation/search/ngodetails.aspx?ID=11</v>
          </cell>
          <cell r="H5303" t="str">
            <v xml:space="preserve">Hong Chi Pinehill Integrated Vocational Training Centre (With Residentialservice) </v>
          </cell>
        </row>
        <row r="5304">
          <cell r="D5304" t="str">
            <v>http://www.hcp2.edu.hk</v>
          </cell>
          <cell r="E5304" t="str">
            <v>HONG CHI ASSOCIATION</v>
          </cell>
          <cell r="F5304" t="str">
            <v>匡智會</v>
          </cell>
          <cell r="G5304" t="str">
            <v>/en/donation/search/ngodetails.aspx?ID=11</v>
          </cell>
          <cell r="H5304" t="str">
            <v>Hong Chi Pinehill No.2 School (With Residential Service) 匡智松嶺第二校(連住宿部)</v>
          </cell>
        </row>
        <row r="5305">
          <cell r="D5305" t="str">
            <v>http://admin.hcp3.edu.hk/web/index.htm</v>
          </cell>
          <cell r="E5305" t="str">
            <v>HONG CHI ASSOCIATION</v>
          </cell>
          <cell r="F5305" t="str">
            <v>匡智會</v>
          </cell>
          <cell r="G5305" t="str">
            <v>/en/donation/search/ngodetails.aspx?ID=11</v>
          </cell>
          <cell r="H5305" t="str">
            <v>Hong Chi Pinehill No.3 School(With Residential Service) 匡智松嶺第三校(連住宿部)</v>
          </cell>
        </row>
        <row r="5306">
          <cell r="E5306" t="str">
            <v>HONG CHI ASSOCIATION</v>
          </cell>
          <cell r="F5306" t="str">
            <v>匡智會</v>
          </cell>
          <cell r="G5306" t="str">
            <v>/en/donation/search/ngodetails.aspx?ID=11</v>
          </cell>
          <cell r="H5306" t="str">
            <v>Hong Chi Pinehill Pottery Hong Chi Pinehill Pre-School Centre(With Residential Service) 匡智松嶺匡智松嶺學前兒童中心(連住宿部)</v>
          </cell>
        </row>
        <row r="5307">
          <cell r="D5307" t="str">
            <v>http://www.hcphs.edu.hk</v>
          </cell>
          <cell r="E5307" t="str">
            <v>HONG CHI ASSOCIATION</v>
          </cell>
          <cell r="F5307" t="str">
            <v>匡智會</v>
          </cell>
          <cell r="G5307" t="str">
            <v>/en/donation/search/ngodetails.aspx?ID=11</v>
          </cell>
          <cell r="H5307" t="str">
            <v>Hong Chi Pinehill School 匡智松嶺學校</v>
          </cell>
        </row>
        <row r="5308">
          <cell r="E5308" t="str">
            <v>HONG CHI ASSOCIATION</v>
          </cell>
          <cell r="F5308" t="str">
            <v>匡智會</v>
          </cell>
          <cell r="G5308" t="str">
            <v>/en/donation/search/ngodetails.aspx?ID=11</v>
          </cell>
          <cell r="H5308" t="str">
            <v>Hong Chi Place 匡智坊</v>
          </cell>
        </row>
        <row r="5309">
          <cell r="E5309" t="str">
            <v>HONG CHI ASSOCIATION</v>
          </cell>
          <cell r="F5309" t="str">
            <v>匡智會</v>
          </cell>
          <cell r="G5309" t="str">
            <v>/en/donation/search/ngodetails.aspx?ID=11</v>
          </cell>
          <cell r="H5309" t="str">
            <v>Hong Chi Shan King Centre 匡智山景中心</v>
          </cell>
        </row>
        <row r="5310">
          <cell r="E5310" t="str">
            <v>HONG CHI ASSOCIATION</v>
          </cell>
          <cell r="F5310" t="str">
            <v>匡智會</v>
          </cell>
          <cell r="G5310" t="str">
            <v>/en/donation/search/ngodetails.aspx?ID=11</v>
          </cell>
          <cell r="H5310" t="str">
            <v>Hong Chi Shui Choi Centre 匡智瑞財中心</v>
          </cell>
        </row>
        <row r="5311">
          <cell r="E5311" t="str">
            <v>HONG CHI ASSOCIATION</v>
          </cell>
          <cell r="F5311" t="str">
            <v>匡智會</v>
          </cell>
          <cell r="G5311" t="str">
            <v>/en/donation/search/ngodetails.aspx?ID=11</v>
          </cell>
          <cell r="H5311" t="str">
            <v>Hong Chi Shui Choi Hostel 匡智瑞財宿舍</v>
          </cell>
        </row>
        <row r="5312">
          <cell r="E5312" t="str">
            <v>HONG CHI ASSOCIATION</v>
          </cell>
          <cell r="F5312" t="str">
            <v>匡智會</v>
          </cell>
          <cell r="G5312" t="str">
            <v>/en/donation/search/ngodetails.aspx?ID=11</v>
          </cell>
          <cell r="H5312" t="str">
            <v>Hong Chi Tai Ping Centre 匡智太平中心</v>
          </cell>
        </row>
        <row r="5313">
          <cell r="E5313" t="str">
            <v>HONG CHI ASSOCIATION</v>
          </cell>
          <cell r="F5313" t="str">
            <v>匡智會</v>
          </cell>
          <cell r="G5313" t="str">
            <v>/en/donation/search/ngodetails.aspx?ID=11</v>
          </cell>
          <cell r="H5313" t="str">
            <v>Hong Chi Wan Tau Tong Centre 匡智運頭塘中心</v>
          </cell>
        </row>
        <row r="5314">
          <cell r="D5314" t="str">
            <v>http://www.hcwmc.edu.hk</v>
          </cell>
          <cell r="E5314" t="str">
            <v>HONG CHI ASSOCIATION</v>
          </cell>
          <cell r="F5314" t="str">
            <v>匡智會</v>
          </cell>
          <cell r="G5314" t="str">
            <v>/en/donation/search/ngodetails.aspx?ID=11</v>
          </cell>
          <cell r="H5314" t="str">
            <v>Hong Chi Winifred Mary Cheung Morninghope School 匡智張玉瓊晨輝學校</v>
          </cell>
        </row>
        <row r="5315">
          <cell r="D5315" t="str">
            <v>http://yantsuen.mcnet.com.hk/index.php?id=65</v>
          </cell>
          <cell r="E5315" t="str">
            <v>HONG KONG EVANGELICAL CHURCH</v>
          </cell>
          <cell r="F5315" t="str">
            <v>香港宣教會</v>
          </cell>
          <cell r="G5315" t="str">
            <v>http://www.hkec.org.hk</v>
          </cell>
          <cell r="H5315" t="str">
            <v>Hong Hong Evangelical Church Yan Tsuen Church 香港宣教會恩全堂</v>
          </cell>
        </row>
        <row r="5316">
          <cell r="D5316" t="str">
            <v>http://www.cuhk.edu.hk/hkac</v>
          </cell>
          <cell r="H5316" t="str">
            <v xml:space="preserve">Hong Kong - America Center , The </v>
          </cell>
        </row>
        <row r="5317">
          <cell r="H5317" t="str">
            <v>Hong Kong - China Relation Strategic Development Research Fund 中港關係策略發展研究基金</v>
          </cell>
        </row>
        <row r="5318">
          <cell r="H5318" t="str">
            <v>Hong Kong - Japan Cultural And Educational Exchange Foundation, The 港日文化 - 教育交流基金</v>
          </cell>
        </row>
        <row r="5319">
          <cell r="D5319" t="str">
            <v>http://www.hkmcadventist.org</v>
          </cell>
          <cell r="H5319" t="str">
            <v>Hong Kong - Macao Conference Of Seventh-Day Adventists 基督復臨安息日會港澳區會</v>
          </cell>
        </row>
        <row r="5320">
          <cell r="H5320" t="str">
            <v>Hong Kong - Shanghai Youth Exchange Promotion Association 滬港青年交流促進會</v>
          </cell>
        </row>
        <row r="5321">
          <cell r="H5321" t="str">
            <v>Hong Kong - Taiwan Exchange Foundation 港台交流基金會</v>
          </cell>
        </row>
        <row r="5322">
          <cell r="E5322" t="str">
            <v>HONGKONG &amp; KOWLOON CHIU CHOW PUBLIC ASSOCIATION</v>
          </cell>
          <cell r="F5322" t="str">
            <v>香港九龍潮州公會</v>
          </cell>
          <cell r="H5322" t="str">
            <v>Hong Kong &amp; Kowloon Chiu Chow Public Association Ma Chung Sum Secondary School 港九潮洲公會馬松深中學</v>
          </cell>
        </row>
        <row r="5323">
          <cell r="E5323" t="str">
            <v>HONGKONG &amp; KOWLOON CHIU CHOW PUBLIC ASSOCIATION</v>
          </cell>
          <cell r="F5323" t="str">
            <v>香港九龍潮州公會</v>
          </cell>
          <cell r="H5323" t="str">
            <v>Hong Kong &amp; Kowloon Chiu Chow Public Association Secondary School 港九潮州公會中學</v>
          </cell>
        </row>
        <row r="5324">
          <cell r="H5324" t="str">
            <v>Hong Kong &amp; Kowloon Electrical Appliances Merchants Association Social Welfare Funds 港九電器商聯會社會福利基金</v>
          </cell>
        </row>
        <row r="5325">
          <cell r="H5325" t="str">
            <v>Hong Kong &amp; Kowloon Fuk Tak Buddhist Association 港九福德念佛社</v>
          </cell>
        </row>
        <row r="5326">
          <cell r="H5326" t="str">
            <v>Hong Kong &amp; Kowloon Joint Kai Fong Research Council 港九各區街坊會研究委員會</v>
          </cell>
        </row>
        <row r="5327">
          <cell r="H5327" t="str">
            <v>Hong Kong &amp; Kowloon Joint Kai-Fong Education Committee, 港九各區街坊福利會教育委員會</v>
          </cell>
        </row>
        <row r="5328">
          <cell r="D5328" t="str">
            <v>http://sunfc.school.hk/system/tool/announcements/index.php?netroom_id=1894&amp;channel=&amp;tool_id=31689&amp;tool_admin=0&amp;popup=1</v>
          </cell>
          <cell r="H5328" t="str">
            <v>Hong Kong &amp; Kowloon Kai-Fong Womens Association 港九街坊婦女會</v>
          </cell>
        </row>
        <row r="5329">
          <cell r="D5329" t="str">
            <v>http://sfc.siliconworkshop.net/movie.php</v>
          </cell>
          <cell r="E5329" t="str">
            <v>HONG KONG &amp; KOWLOON KAI-FONG WOMENS ASSOCIATION LIMITED</v>
          </cell>
          <cell r="F5329" t="str">
            <v>港九街坊婦女會有限公司</v>
          </cell>
          <cell r="G5329" t="str">
            <v>http://sunfc.school.hk/system/tool/announcements/index.php?netroom_id=1894&amp;channel=&amp;tool_id=31689&amp;tool_admin=0&amp;popup=1</v>
          </cell>
          <cell r="H5329" t="str">
            <v>Hong Kong &amp; Kowloon Kaifong Womens Association Sun Fong Chung Kindergarten 港九街坊婦女會孫方中幼稚園</v>
          </cell>
        </row>
        <row r="5330">
          <cell r="E5330" t="str">
            <v>HONG KONG &amp; KOWLOON KAI-FONG WOMENS ASSOCIATION LIMITED</v>
          </cell>
          <cell r="F5330" t="str">
            <v>港九街坊婦女會有限公司</v>
          </cell>
          <cell r="G5330" t="str">
            <v>http://sunfc.school.hk/system/tool/announcements/index.php?netroom_id=1894&amp;channel=&amp;tool_id=31689&amp;tool_admin=0&amp;popup=1</v>
          </cell>
          <cell r="H5330" t="str">
            <v>Hong Kong &amp; Kowloon Kaifong Womens Association Sun Fong Chung Kindergarten (Sui Wo Court) 港九街坊婦女會孫方中幼稚園(穗禾苑)</v>
          </cell>
        </row>
        <row r="5331">
          <cell r="D5331" t="str">
            <v>http://www.tshckg.edu.hk</v>
          </cell>
          <cell r="E5331" t="str">
            <v>HONG KONG &amp; KOWLOON KAI-FONG WOMENS ASSOCIATION LIMITED</v>
          </cell>
          <cell r="F5331" t="str">
            <v>港九街坊婦女會有限公司</v>
          </cell>
          <cell r="G5331" t="str">
            <v>http://sunfc.school.hk/system/tool/announcements/index.php?netroom_id=1894&amp;channel=&amp;tool_id=31689&amp;tool_admin=0&amp;popup=1</v>
          </cell>
          <cell r="H5331" t="str">
            <v>Hong Kong &amp; Kowloon Kaifong Womens Association Ting Sun Hui Chiu Kindergarten 港九街坊婦女會丁孫慧珠幼稚園</v>
          </cell>
        </row>
        <row r="5332">
          <cell r="D5332" t="str">
            <v>http://www.tshckg.edu.hk</v>
          </cell>
          <cell r="E5332" t="str">
            <v>HONG KONG &amp; KOWLOON KAI-FONG WOMENS ASSOCIATION LIMITED</v>
          </cell>
          <cell r="F5332" t="str">
            <v>港九街坊婦女會有限公司</v>
          </cell>
          <cell r="G5332" t="str">
            <v>http://sunfc.school.hk/system/tool/announcements/index.php?netroom_id=1894&amp;channel=&amp;tool_id=31689&amp;tool_admin=0&amp;popup=1</v>
          </cell>
          <cell r="H5332" t="str">
            <v>Hong Kong &amp; Kowloon Kaifong Womens Association Ting Sun Hui Chiu Nursery 港九街坊婦女會丁孫慧珠幼兒園</v>
          </cell>
        </row>
        <row r="5333">
          <cell r="D5333" t="str">
            <v>http://www.hkkkwatyc.edu.hk/big5</v>
          </cell>
          <cell r="E5333" t="str">
            <v>HONG KONG &amp; KOWLOON KAI-FONG WOMENS ASSOCIATION LIMITED</v>
          </cell>
          <cell r="F5333" t="str">
            <v>港九街坊婦女會有限公司</v>
          </cell>
          <cell r="G5333" t="str">
            <v>http://sunfc.school.hk/system/tool/announcements/index.php?netroom_id=1894&amp;channel=&amp;tool_id=31689&amp;tool_admin=0&amp;popup=1</v>
          </cell>
          <cell r="H5333" t="str">
            <v>Hong Kong &amp; Kowloon Kaifong Womens Association Ting Yuk Chee Kindergarten 港九街坊婦女會丁毓珠幼稚園</v>
          </cell>
        </row>
        <row r="5334">
          <cell r="D5334" t="str">
            <v>http://www.hkkkwatyc.edu.hk/big5</v>
          </cell>
          <cell r="E5334" t="str">
            <v>HONG KONG &amp; KOWLOON KAI-FONG WOMENS ASSOCIATION LIMITED</v>
          </cell>
          <cell r="F5334" t="str">
            <v>港九街坊婦女會有限公司</v>
          </cell>
          <cell r="G5334" t="str">
            <v>http://sunfc.school.hk/system/tool/announcements/index.php?netroom_id=1894&amp;channel=&amp;tool_id=31689&amp;tool_admin=0&amp;popup=1</v>
          </cell>
          <cell r="H5334" t="str">
            <v>Hong Kong &amp; Kowloon Kaifong Womens Association Ting Yuk Chee Nursery 港九街坊婦女會丁毓珠幼兒園</v>
          </cell>
        </row>
        <row r="5335">
          <cell r="D5335" t="str">
            <v>http://www.wantsuikg.edu.hk</v>
          </cell>
          <cell r="E5335" t="str">
            <v>HONG KONG &amp; KOWLOON KAI-FONG WOMENS ASSOCIATION LIMITED</v>
          </cell>
          <cell r="F5335" t="str">
            <v>港九街坊婦女會有限公司</v>
          </cell>
          <cell r="G5335" t="str">
            <v>http://sunfc.school.hk/system/tool/announcements/index.php?netroom_id=1894&amp;channel=&amp;tool_id=31689&amp;tool_admin=0&amp;popup=1</v>
          </cell>
          <cell r="H5335" t="str">
            <v>Hong Kong &amp; Kowloon Kaifong Womens Association Wan Tsui Kindergarten 港九街坊婦女會環翠幼稚園</v>
          </cell>
        </row>
        <row r="5336">
          <cell r="D5336" t="str">
            <v>http://www.wantsuikg.edu.hk</v>
          </cell>
          <cell r="E5336" t="str">
            <v>HONG KONG &amp; KOWLOON KAI-FONG WOMENS ASSOCIATION LIMITED</v>
          </cell>
          <cell r="F5336" t="str">
            <v>港九街坊婦女會有限公司</v>
          </cell>
          <cell r="G5336" t="str">
            <v>http://sunfc.school.hk/system/tool/announcements/index.php?netroom_id=1894&amp;channel=&amp;tool_id=31689&amp;tool_admin=0&amp;popup=1</v>
          </cell>
          <cell r="H5336" t="str">
            <v>Hong Kong &amp; Kowloon Kaifong Womens Association Wan Tsui Nursery 港九街坊婦女會環翠幼兒園</v>
          </cell>
        </row>
        <row r="5337">
          <cell r="H5337" t="str">
            <v>Hong Kong &amp; Kowloon Ngam Nga Tong Sheung Chung Shing Wong Chi Company, , The 港九儼雅堂雙忠聖王祠</v>
          </cell>
        </row>
        <row r="5338">
          <cell r="H5338" t="str">
            <v>Hong Kong &amp; Macau Lions Foundation 港澳獅子基金</v>
          </cell>
        </row>
        <row r="5339">
          <cell r="D5339" t="str">
            <v>http://www.wfbhmrc.org.hk</v>
          </cell>
          <cell r="H5339" t="str">
            <v>Hong Kong &amp; Macau Regional Centre Of The World Fellowship Of Buddhists 世界佛教友誼會港澳分區總會</v>
          </cell>
        </row>
        <row r="5340">
          <cell r="H5340" t="str">
            <v>Hong Kong (Western) Swatow Baptist Church 香港(西區)潮語浸信會</v>
          </cell>
        </row>
        <row r="5341">
          <cell r="E5341" t="str">
            <v>5-S QUALITY EDUCATION INSTITUTION LIMITED</v>
          </cell>
          <cell r="F5341" t="str">
            <v>五常法優質教育機構有限公司</v>
          </cell>
          <cell r="G5341" t="str">
            <v>http://www.hk5sk.edu.hk</v>
          </cell>
          <cell r="H5341" t="str">
            <v>Hong Kong 5-S International Child Care Centre 香港五常法國際幼兒中心</v>
          </cell>
        </row>
        <row r="5342">
          <cell r="E5342" t="str">
            <v>5-S QUALITY EDUCATION INSTITUTION LIMITED</v>
          </cell>
          <cell r="F5342" t="str">
            <v>五常法優質教育機構有限公司</v>
          </cell>
          <cell r="G5342" t="str">
            <v>http://www.hk5sk.edu.hk</v>
          </cell>
          <cell r="H5342" t="str">
            <v>Hong Kong 5-S Kindergarten 香港五常法幼稚園</v>
          </cell>
        </row>
        <row r="5343">
          <cell r="H5343" t="str">
            <v>Hong Kong 8-17 Youth Development Foundation 香港8-17青少年發展基金</v>
          </cell>
        </row>
        <row r="5344">
          <cell r="H5344" t="str">
            <v>Hong Kong Abundant Life Christian Church 香港豐盛生命基督教會</v>
          </cell>
        </row>
        <row r="5345">
          <cell r="H5345" t="str">
            <v>Hong Kong Abwe Alliance 香港萬國宣道浸信聯會</v>
          </cell>
        </row>
        <row r="5346">
          <cell r="D5346" t="str">
            <v>http://www.abwemhk.org</v>
          </cell>
          <cell r="H5346" t="str">
            <v>Hong Kong Abwe Mission 香港萬國宣道浸信差會</v>
          </cell>
        </row>
        <row r="5347">
          <cell r="E5347" t="str">
            <v>HONG KONG ACADEMY EDUCATIONAL FOUNDATION, THE</v>
          </cell>
          <cell r="H5347" t="str">
            <v>Hong Kong Academy 香港學堂國際學校</v>
          </cell>
        </row>
        <row r="5348">
          <cell r="H5348" t="str">
            <v xml:space="preserve">Hong Kong Academy Educational Foundation , The </v>
          </cell>
        </row>
        <row r="5349">
          <cell r="D5349" t="str">
            <v>http://ge.hkage.org.hk/en/</v>
          </cell>
          <cell r="H5349" t="str">
            <v>Hong Kong Academy For Gifted Education , The 香港資優教育學苑</v>
          </cell>
        </row>
        <row r="5350">
          <cell r="E5350" t="str">
            <v>HONG KONG ACADEMY FOR GIFTED EDUCATION LIMITED, THE</v>
          </cell>
          <cell r="F5350" t="str">
            <v>香港資優教育學苑有限公司</v>
          </cell>
          <cell r="G5350" t="str">
            <v>http://ge.hkage.org.hk/en/</v>
          </cell>
          <cell r="H5350" t="str">
            <v xml:space="preserve">Hong Kong Academy For Gifted Education , The </v>
          </cell>
        </row>
        <row r="5351">
          <cell r="H5351" t="str">
            <v xml:space="preserve">Hong Kong Academy For Performing Arts Jockey Club Foundation, The </v>
          </cell>
        </row>
        <row r="5352">
          <cell r="D5352" t="str">
            <v>http://www.hkapa.edu</v>
          </cell>
          <cell r="H5352" t="str">
            <v>Hong Kong Academy For Performing Arts, The 香港演藝學院</v>
          </cell>
        </row>
        <row r="5353">
          <cell r="H5353" t="str">
            <v>Hong Kong Academy Of Chinese Culture 香港中華文化學院</v>
          </cell>
        </row>
        <row r="5354">
          <cell r="H5354" t="str">
            <v>Hong Kong Academy Of Engineering Sciences 香港工程科學院</v>
          </cell>
        </row>
        <row r="5355">
          <cell r="H5355" t="str">
            <v>Hong Kong Academy Of Law 香港法律專業學會</v>
          </cell>
        </row>
        <row r="5356">
          <cell r="D5356" t="str">
            <v>http://www.hkam.org.hk</v>
          </cell>
          <cell r="H5356" t="str">
            <v>Hong Kong Academy Of Medicine 香港醫學專科學院</v>
          </cell>
        </row>
        <row r="5357">
          <cell r="H5357" t="str">
            <v>Hong Kong Academy Of Medicine Foundation Fund, The 香港醫學專科學院基金會</v>
          </cell>
        </row>
        <row r="5358">
          <cell r="D5358" t="str">
            <v>http://hk.myblog.yahoo.com/rnkindkit</v>
          </cell>
          <cell r="H5358" t="str">
            <v>Hong Kong Adult Blood Cancer Group 心血會</v>
          </cell>
        </row>
        <row r="5359">
          <cell r="E5359" t="str">
            <v>SEVENTH-DAY ADVENTIST SCHOOLS ORGANISATION (HK)</v>
          </cell>
          <cell r="F5359" t="str">
            <v>基督復臨安息日會教育機構</v>
          </cell>
          <cell r="H5359" t="str">
            <v>Hong Kong Adventist College 華南三育書院</v>
          </cell>
        </row>
        <row r="5360">
          <cell r="E5360" t="str">
            <v>SEVENTH-DAY ADVENTIST CORPORATION (HK)</v>
          </cell>
          <cell r="F5360" t="str">
            <v>基督復臨安息日會</v>
          </cell>
          <cell r="H5360" t="str">
            <v xml:space="preserve">Hong Kong Adventist Hospital </v>
          </cell>
        </row>
        <row r="5361">
          <cell r="E5361" t="str">
            <v>HONG KONG - MACAO CONFERENCE OF SEVENTH-DAY ADVENTISTS</v>
          </cell>
          <cell r="F5361" t="str">
            <v>基督復臨安息日會港澳區會</v>
          </cell>
          <cell r="G5361" t="str">
            <v>http://www.hkmcadventist.org</v>
          </cell>
          <cell r="H5361" t="str">
            <v>Hong Kong Adventist Hospital Church Of Seventh-Day Adventists 基督復臨安息日會港安教會</v>
          </cell>
        </row>
        <row r="5362">
          <cell r="D5362" t="str">
            <v>http://www.hkahf.org.hk/</v>
          </cell>
          <cell r="H5362" t="str">
            <v>Hong Kong Adventist Hospital Foundation 港安醫院慈善基金</v>
          </cell>
        </row>
        <row r="5363">
          <cell r="E5363" t="str">
            <v>HONG KONG - MACAO CONFERENCE OF SEVENTH-DAY ADVENTISTS</v>
          </cell>
          <cell r="F5363" t="str">
            <v>基督復臨安息日會港澳區會</v>
          </cell>
          <cell r="G5363" t="str">
            <v>http://www.hkmcadventist.org</v>
          </cell>
          <cell r="H5363" t="str">
            <v>Hong Kong Adventist International Church Of Seventh-Day Adventist 基督復臨安息日會國際教會</v>
          </cell>
        </row>
        <row r="5364">
          <cell r="E5364" t="str">
            <v>SEVENTH-DAY ADVENTIST CORPORATION (HK)</v>
          </cell>
          <cell r="F5364" t="str">
            <v>基督復臨安息日會</v>
          </cell>
          <cell r="H5364" t="str">
            <v xml:space="preserve">Hong Kong Adventist School Of Nursing </v>
          </cell>
        </row>
        <row r="5365">
          <cell r="D5365" t="str">
            <v>http://www.hkac.org</v>
          </cell>
          <cell r="H5365" t="str">
            <v>Hong Kong Adventure Corps 香港少年領袖團</v>
          </cell>
        </row>
        <row r="5366">
          <cell r="H5366" t="str">
            <v>Hong Kong Advocacy Training Council 香港訟辯培訓學會</v>
          </cell>
        </row>
        <row r="5367">
          <cell r="D5367" t="str">
            <v>http://www.hkaged.org</v>
          </cell>
          <cell r="H5367" t="str">
            <v>Hong Kong Aged Concern 香港耆英協進會</v>
          </cell>
        </row>
        <row r="5368">
          <cell r="D5368" t="str">
            <v>http://www.aids.org.hk</v>
          </cell>
          <cell r="H5368" t="str">
            <v>Hong Kong Aids Foundation , The 香港愛滋病基金會</v>
          </cell>
        </row>
        <row r="5369">
          <cell r="H5369" t="str">
            <v>Hong Kong Aids Memorial Quilt Project 香港愛滋病紀念掛被計劃</v>
          </cell>
        </row>
        <row r="5370">
          <cell r="H5370" t="str">
            <v>Hong Kong Aids Prevention Society (Hkaps), The 香港預防愛滋病學會</v>
          </cell>
        </row>
        <row r="5371">
          <cell r="H5371" t="str">
            <v>Hong Kong Allergy Association , The 香港過敏協會</v>
          </cell>
        </row>
        <row r="5372">
          <cell r="D5372" t="str">
            <v>http://www.hkam.org</v>
          </cell>
          <cell r="H5372" t="str">
            <v>Hong Kong Alliance Mission 香港宣道差會</v>
          </cell>
        </row>
        <row r="5373">
          <cell r="H5373" t="str">
            <v>Hong Kong Alliance Of Patients Organizations 香港病人組織聯盟</v>
          </cell>
        </row>
        <row r="5374">
          <cell r="H5374" t="str">
            <v>Hong Kong Amateur Radio Transmitting Society 香港業餘電台聯會</v>
          </cell>
        </row>
        <row r="5375">
          <cell r="D5375" t="str">
            <v>http://www.ambassadors.org.hk</v>
          </cell>
          <cell r="H5375" t="str">
            <v xml:space="preserve">Hong Kong Ambassadors Of Design </v>
          </cell>
        </row>
        <row r="5376">
          <cell r="H5376" t="str">
            <v>Hong Kong And China Gas Charity Foundation , The 香港中華煤氣慈善基金</v>
          </cell>
        </row>
        <row r="5377">
          <cell r="H5377" t="str">
            <v xml:space="preserve">Hong Kong And Far East Masonic Benevolence Fund Corporation </v>
          </cell>
        </row>
        <row r="5378">
          <cell r="H5378" t="str">
            <v>Hong Kong And Kowloon Inhabitants Main Association 香港九龍居民總會</v>
          </cell>
        </row>
        <row r="5379">
          <cell r="D5379" t="str">
            <v>http://www.sfckg.edu.hk</v>
          </cell>
          <cell r="E5379" t="str">
            <v>HONG KONG &amp; KOWLOON KAI-FONG WOMENS ASSOCIATION LIMITED</v>
          </cell>
          <cell r="F5379" t="str">
            <v>港九街坊婦女會有限公司</v>
          </cell>
          <cell r="G5379" t="str">
            <v>http://sunfc.school.hk/system/tool/announcements/index.php?netroom_id=1894&amp;channel=&amp;tool_id=31689&amp;tool_admin=0&amp;popup=1</v>
          </cell>
          <cell r="H5379" t="str">
            <v>Hong Kong And Kowloon Kaifong Womens Association Sun Fong Chung Nursery 港九街坊婦女會孫方中幼兒園</v>
          </cell>
        </row>
        <row r="5380">
          <cell r="H5380" t="str">
            <v>Hong Kong And Macao Lions Beacon For Youth Foundation 獅子會港澳青少年輔導基金</v>
          </cell>
        </row>
        <row r="5381">
          <cell r="D5381" t="str">
            <v>http://www.hkmlc.org/charis.htm</v>
          </cell>
          <cell r="E5381" t="str">
            <v>HONG KONG AND MACAU LUTHERAN CHURCH</v>
          </cell>
          <cell r="F5381" t="str">
            <v>港澳信義會有限公司</v>
          </cell>
          <cell r="G5381" t="str">
            <v>http://www.hkmlc.org</v>
          </cell>
          <cell r="H5381" t="str">
            <v>Hong Kong And Macau Lutheran Charis Chapel 港澳信義會主恩佈道所</v>
          </cell>
        </row>
        <row r="5382">
          <cell r="D5382" t="str">
            <v>http://www.hkmlc.org</v>
          </cell>
          <cell r="H5382" t="str">
            <v>Hong Kong And Macau Lutheran Church 港澳信義會</v>
          </cell>
        </row>
        <row r="5383">
          <cell r="D5383" t="str">
            <v>http://kfc.homedns.org/modules/news/</v>
          </cell>
          <cell r="E5383" t="str">
            <v>HONG KONG AND MACAU LUTHERAN CHURCH</v>
          </cell>
          <cell r="F5383" t="str">
            <v>港澳信義會有限公司</v>
          </cell>
          <cell r="G5383" t="str">
            <v>http://www.hkmlc.org</v>
          </cell>
          <cell r="H5383" t="str">
            <v>Hong Kong And Macau Lutheran Church Kei Fuk Elderly Centre 港澳信義會耆福中心</v>
          </cell>
        </row>
        <row r="5384">
          <cell r="D5384" t="str">
            <v>http://www.hkmlc-mtps.edu.hk</v>
          </cell>
          <cell r="E5384" t="str">
            <v>HONG KONG AND MACAU LUTHERAN CHURCH</v>
          </cell>
          <cell r="F5384" t="str">
            <v>港澳信義會有限公司</v>
          </cell>
          <cell r="G5384" t="str">
            <v>http://www.hkmlc.org</v>
          </cell>
          <cell r="H5384" t="str">
            <v>Hong Kong And Macau Lutheran Church Ming Tao Primary School 港澳信義會明道小學</v>
          </cell>
        </row>
        <row r="5385">
          <cell r="D5385" t="str">
            <v>http://www.hkmlcps.edu.hk</v>
          </cell>
          <cell r="E5385" t="str">
            <v>HONG KONG AND MACAU LUTHERAN CHURCH</v>
          </cell>
          <cell r="F5385" t="str">
            <v>港澳信義會有限公司</v>
          </cell>
          <cell r="G5385" t="str">
            <v>http://www.hkmlc.org</v>
          </cell>
          <cell r="H5385" t="str">
            <v>Hong Kong And Macau Lutheran Church Primary School 港澳信義會小學</v>
          </cell>
        </row>
        <row r="5386">
          <cell r="D5386" t="str">
            <v>http://www.qmss.edu.hk</v>
          </cell>
          <cell r="E5386" t="str">
            <v>HONG KONG AND MACAU LUTHERAN CHURCH</v>
          </cell>
          <cell r="F5386" t="str">
            <v>港澳信義會有限公司</v>
          </cell>
          <cell r="G5386" t="str">
            <v>http://www.hkmlc.org</v>
          </cell>
          <cell r="H5386" t="str">
            <v>Hong Kong And Macau Lutheran Church Queen Maud Secondary School 港澳信義會慕德中學</v>
          </cell>
        </row>
        <row r="5387">
          <cell r="D5387" t="str">
            <v>http://www.hkmlc.org/sok.htm</v>
          </cell>
          <cell r="E5387" t="str">
            <v>HONG KONG AND MACAU LUTHERAN CHURCH</v>
          </cell>
          <cell r="F5387" t="str">
            <v>港澳信義會有限公司</v>
          </cell>
          <cell r="G5387" t="str">
            <v>http://www.hkmlc.org</v>
          </cell>
          <cell r="H5387" t="str">
            <v>Hong Kong And Macau Lutheran Church Shek On Memorial Kindergarten 港澳信義會錫安紀念幼稚園</v>
          </cell>
        </row>
        <row r="5388">
          <cell r="D5388" t="str">
            <v>http://tsuienkg.edu.hk</v>
          </cell>
          <cell r="E5388" t="str">
            <v>HONG KONG AND MACAU LUTHERAN CHURCH</v>
          </cell>
          <cell r="F5388" t="str">
            <v>港澳信義會有限公司</v>
          </cell>
          <cell r="G5388" t="str">
            <v>http://www.hkmlc.org</v>
          </cell>
          <cell r="H5388" t="str">
            <v>Hong Kong And Macau Lutheran Church Tsui En Kindergarten 港澳信義會翠恩幼稚園</v>
          </cell>
        </row>
        <row r="5389">
          <cell r="D5389" t="str">
            <v>http://www.hkmlc.org/waikei.htm</v>
          </cell>
          <cell r="E5389" t="str">
            <v>HONG KONG AND MACAU LUTHERAN CHURCH</v>
          </cell>
          <cell r="F5389" t="str">
            <v>港澳信義會有限公司</v>
          </cell>
          <cell r="G5389" t="str">
            <v>http://www.hkmlc.org</v>
          </cell>
          <cell r="H5389" t="str">
            <v>Hong Kong And Macau Lutheran Church Wai Kei Hostel 港澳信義會懷耆苑</v>
          </cell>
        </row>
        <row r="5390">
          <cell r="D5390" t="str">
            <v>http://www.wcsy.edu.hk</v>
          </cell>
          <cell r="E5390" t="str">
            <v>HONG KONG AND MACAU LUTHERAN CHURCH</v>
          </cell>
          <cell r="F5390" t="str">
            <v>港澳信義會有限公司</v>
          </cell>
          <cell r="G5390" t="str">
            <v>http://www.hkmlc.org</v>
          </cell>
          <cell r="H5390" t="str">
            <v>Hong Kong And Macau Lutheran Church Wong Chan Sook Ying Memorial School 港澳信義會黃陳淑英紀念學校</v>
          </cell>
        </row>
        <row r="5391">
          <cell r="H5391" t="str">
            <v>Hong Kong And Macau Lutheran Church Wong Chan Sook Ying Memorial School Parents And Teachers Association 港澳信義會黃陳淑英紀念學校家長教師會</v>
          </cell>
        </row>
        <row r="5392">
          <cell r="E5392" t="str">
            <v>HONG KONG AND MACAU LUTHERAN CHURCH</v>
          </cell>
          <cell r="F5392" t="str">
            <v>港澳信義會有限公司</v>
          </cell>
          <cell r="G5392" t="str">
            <v>http://www.hkmlc.org</v>
          </cell>
          <cell r="H5392" t="str">
            <v>Hong Kong And Macau Lutheran Church Yan Kei Elderly Centre, Macau 港澳信義會澳門恩耆中心</v>
          </cell>
        </row>
        <row r="5393">
          <cell r="E5393" t="str">
            <v>HONG KONG AND MACAU LUTHERAN CHURCH</v>
          </cell>
          <cell r="F5393" t="str">
            <v>港澳信義會有限公司</v>
          </cell>
          <cell r="G5393" t="str">
            <v>http://www.hkmlc.org</v>
          </cell>
          <cell r="H5393" t="str">
            <v>Hong Kong And Macau Lutheran Fairview Park Chapel 港澳信義會錦繡佈道所</v>
          </cell>
        </row>
        <row r="5394">
          <cell r="E5394" t="str">
            <v>HONG KONG AND MACAU LUTHERAN CHURCH</v>
          </cell>
          <cell r="F5394" t="str">
            <v>港澳信義會有限公司</v>
          </cell>
          <cell r="G5394" t="str">
            <v>http://www.hkmlc.org</v>
          </cell>
          <cell r="H5394" t="str">
            <v>Hong Kong And Macau Lutheran Grace Church 港澳信義會聖恩堂</v>
          </cell>
        </row>
        <row r="5395">
          <cell r="E5395" t="str">
            <v>HONG KONG AND MACAU LUTHERAN CHURCH</v>
          </cell>
          <cell r="F5395" t="str">
            <v>港澳信義會有限公司</v>
          </cell>
          <cell r="G5395" t="str">
            <v>http://www.hkmlc.org</v>
          </cell>
          <cell r="H5395" t="str">
            <v>Hong Kong And Macau Lutheran Hsin En Church 港澳信義會信恩堂</v>
          </cell>
        </row>
        <row r="5396">
          <cell r="D5396" t="str">
            <v>http://www.hsinon.com</v>
          </cell>
          <cell r="E5396" t="str">
            <v>HONG KONG AND MACAU LUTHERAN CHURCH</v>
          </cell>
          <cell r="F5396" t="str">
            <v>港澳信義會有限公司</v>
          </cell>
          <cell r="G5396" t="str">
            <v>http://www.hkmlc.org</v>
          </cell>
          <cell r="H5396" t="str">
            <v>Hong Kong And Macau Lutheran Hsin On Chapel 港澳信義會信安佈道所</v>
          </cell>
        </row>
        <row r="5397">
          <cell r="E5397" t="str">
            <v>HONG KONG AND MACAU LUTHERAN CHURCH</v>
          </cell>
          <cell r="F5397" t="str">
            <v>港澳信義會有限公司</v>
          </cell>
          <cell r="G5397" t="str">
            <v>http://www.hkmlc.org</v>
          </cell>
          <cell r="H5397" t="str">
            <v>Hong Kong And Macau Lutheran Living Stone Church 港澳信義會活石堂</v>
          </cell>
        </row>
        <row r="5398">
          <cell r="E5398" t="str">
            <v>HONG KONG AND MACAU LUTHERAN CHURCH</v>
          </cell>
          <cell r="F5398" t="str">
            <v>港澳信義會有限公司</v>
          </cell>
          <cell r="G5398" t="str">
            <v>http://www.hkmlc.org</v>
          </cell>
          <cell r="H5398" t="str">
            <v>Hong Kong And Macau Lutheran Ming Tao Chapel 港澳信義會明道佈道所</v>
          </cell>
        </row>
        <row r="5399">
          <cell r="E5399" t="str">
            <v>HONG KONG AND MACAU LUTHERAN CHURCH</v>
          </cell>
          <cell r="F5399" t="str">
            <v>港澳信義會有限公司</v>
          </cell>
          <cell r="G5399" t="str">
            <v>http://www.hkmlc.org</v>
          </cell>
          <cell r="H5399" t="str">
            <v>Hong Kong And Macau Lutheran Spirit Of Love Church 港澳信義會仁愛堂</v>
          </cell>
        </row>
        <row r="5400">
          <cell r="D5400" t="str">
            <v>http://thanksgc.church.org.hk/index.html</v>
          </cell>
          <cell r="E5400" t="str">
            <v>HONG KONG AND MACAU LUTHERAN CHURCH</v>
          </cell>
          <cell r="F5400" t="str">
            <v>港澳信義會有限公司</v>
          </cell>
          <cell r="G5400" t="str">
            <v>http://www.hkmlc.org</v>
          </cell>
          <cell r="H5400" t="str">
            <v>Hong Kong And Macau Lutheran Thanksgiving Church 港澳信義會感恩堂</v>
          </cell>
        </row>
        <row r="5401">
          <cell r="E5401" t="str">
            <v>HONG KONG AND MACAU LUTHERAN CHURCH</v>
          </cell>
          <cell r="F5401" t="str">
            <v>港澳信義會有限公司</v>
          </cell>
          <cell r="G5401" t="str">
            <v>http://www.hkmlc.org</v>
          </cell>
          <cell r="H5401" t="str">
            <v>Hong Kong And Macau Lutheran Yan Kei Chapel, Macau 港澳信義會澳門恩耆佈道所</v>
          </cell>
        </row>
        <row r="5402">
          <cell r="E5402" t="str">
            <v>HONG KONG AND MACAU LUTHERAN CHURCH</v>
          </cell>
          <cell r="F5402" t="str">
            <v>港澳信義會有限公司</v>
          </cell>
          <cell r="G5402" t="str">
            <v>http://www.hkmlc.org</v>
          </cell>
          <cell r="H5402" t="str">
            <v>Hong Kong And Macau Lutheran Yan Tsing Church 港澳信義會恩青堂</v>
          </cell>
        </row>
        <row r="5403">
          <cell r="E5403" t="str">
            <v>HONG KONG ANDREW CHARITABLE ASSOCIATION LIMITED</v>
          </cell>
          <cell r="F5403" t="str">
            <v>香港安得烈慈善協會有限公司</v>
          </cell>
          <cell r="G5403" t="str">
            <v>http://www.facebook.com/chaca.org.tw</v>
          </cell>
          <cell r="H5403" t="str">
            <v>Hong Kong Andrew Charitable Association 香港安得烈慈善協會</v>
          </cell>
        </row>
        <row r="5404">
          <cell r="D5404" t="str">
            <v>http://www.facebook.com/chaca.org.tw</v>
          </cell>
          <cell r="H5404" t="str">
            <v>Hong Kong Andrew Charitable Association 香港安得烈慈善協會</v>
          </cell>
        </row>
        <row r="5405">
          <cell r="D5405" t="str">
            <v>http://www.hk-aac.com/chi/housetry_2.html</v>
          </cell>
          <cell r="H5405" t="str">
            <v>Hong Kong Animal Adoption Centre 香港動物領養中心</v>
          </cell>
        </row>
        <row r="5406">
          <cell r="H5406" t="str">
            <v>Hong Kong Animal Welfare And Health Care Association 香港動物健康及福利協會</v>
          </cell>
        </row>
        <row r="5407">
          <cell r="H5407" t="str">
            <v>Hong Kong Animal Welfare Centre 香港動物保護組織</v>
          </cell>
        </row>
        <row r="5408">
          <cell r="D5408" t="str">
            <v>http://www.hkasa.hk/_mgxroot/page_10771.html</v>
          </cell>
          <cell r="H5408" t="str">
            <v>Hong Kong Ankylosing Spondylitis Association 香港強脊會</v>
          </cell>
        </row>
        <row r="5409">
          <cell r="H5409" t="str">
            <v>Hong Kong Anti Drug Cadet Corps (香港禁毒青年團)</v>
          </cell>
        </row>
        <row r="5410">
          <cell r="E5410" t="str">
            <v>HONG KONG BAPTIST UNIVERSITY, THE</v>
          </cell>
          <cell r="F5410" t="str">
            <v>香港浸會大學</v>
          </cell>
          <cell r="G5410" t="str">
            <v>http://buwww.hkbu.edu.hk</v>
          </cell>
          <cell r="H5410" t="str">
            <v>Hong Kong Anti-Cancer Society - Hong Kong Baptist University Chinese Medicine Centre, The 香港防癌會 ─ 香港浸會大學中醫藥中心</v>
          </cell>
        </row>
        <row r="5411">
          <cell r="H5411" t="str">
            <v>Hong Kong Antioch Christian Church 香港安提阿基督教會</v>
          </cell>
        </row>
        <row r="5412">
          <cell r="E5412" t="str">
            <v>DIRECTOR IN HONG KONG OF ST. JOSEPHS COLLEGE, THE</v>
          </cell>
          <cell r="H5412" t="str">
            <v xml:space="preserve">Hong Kong Aplec </v>
          </cell>
        </row>
        <row r="5413">
          <cell r="H5413" t="str">
            <v>Hong Kong Apleichau Womens Association 香港鴨洲婦女會</v>
          </cell>
        </row>
        <row r="5414">
          <cell r="D5414" t="str">
            <v>http://www.archicentre.hk</v>
          </cell>
          <cell r="H5414" t="str">
            <v>Hong Kong Architecture Centre 香港建築中心</v>
          </cell>
        </row>
        <row r="5415">
          <cell r="D5415" t="str">
            <v>http://www.archives.org.hk</v>
          </cell>
          <cell r="H5415" t="str">
            <v>Hong Kong Archives Society 香港檔案學會</v>
          </cell>
        </row>
        <row r="5416">
          <cell r="H5416" t="str">
            <v>Hong Kong Artist Gospel Association 香港演藝聖樂協會</v>
          </cell>
        </row>
        <row r="5417">
          <cell r="D5417" t="str">
            <v>http://www.orchid.org.hk/</v>
          </cell>
          <cell r="H5417" t="str">
            <v>Hong Kong Artistic Orchid Association 香港蘭藝會</v>
          </cell>
        </row>
        <row r="5418">
          <cell r="H5418" t="str">
            <v>Hong Kong Arts And Cultural Committee 香港文化藝術院社</v>
          </cell>
        </row>
        <row r="5419">
          <cell r="H5419" t="str">
            <v>Hong Kong Arts And Culture Development Center 香港文化藝術發展中心</v>
          </cell>
        </row>
        <row r="5420">
          <cell r="D5420" t="str">
            <v>http://www.hkacf.org.hk</v>
          </cell>
          <cell r="H5420" t="str">
            <v>Hong Kong Arts And Culture Foundation 香港文化及藝術協會</v>
          </cell>
        </row>
        <row r="5421">
          <cell r="D5421" t="str">
            <v>http://w.hkac.org.hk</v>
          </cell>
          <cell r="H5421" t="str">
            <v>Hong Kong Arts Centre, The 香港藝術中心</v>
          </cell>
        </row>
        <row r="5422">
          <cell r="H5422" t="str">
            <v>Hong Kong Arts Community Fund 香港藝術發展公益金基金</v>
          </cell>
        </row>
        <row r="5423">
          <cell r="D5423" t="str">
            <v>http://www.hkadc.org.hk</v>
          </cell>
          <cell r="H5423" t="str">
            <v>Hong Kong Arts Development Council 香港藝術發展局</v>
          </cell>
        </row>
        <row r="5424">
          <cell r="D5424" t="str">
            <v>http://www.hk.artsfestival.org</v>
          </cell>
          <cell r="H5424" t="str">
            <v>Hong Kong Arts Festival Society 香港藝術節協會</v>
          </cell>
        </row>
        <row r="5425">
          <cell r="H5425" t="str">
            <v>Hong Kong Asia Lions Club Foundation 香港亞洲獅子會基金</v>
          </cell>
        </row>
        <row r="5426">
          <cell r="H5426" t="str">
            <v xml:space="preserve">Hong Kong Asia Trust, The </v>
          </cell>
        </row>
        <row r="5427">
          <cell r="D5427" t="str">
            <v>http://www.adhd.org.hk</v>
          </cell>
          <cell r="H5427" t="str">
            <v>Hong Kong Association For Ad/Hd 專注不足/過度活躍症協會</v>
          </cell>
        </row>
        <row r="5428">
          <cell r="D5428" t="str">
            <v>http://www.hkace.org.hk</v>
          </cell>
          <cell r="H5428" t="str">
            <v>Hong Kong Association For Computer Education, The 香港電腦教育學會</v>
          </cell>
        </row>
        <row r="5429">
          <cell r="H5429" t="str">
            <v>Hong Kong Association For Health Care, , The 香港保健協會</v>
          </cell>
        </row>
        <row r="5430">
          <cell r="D5430" t="str">
            <v>http://www.hkaim.org.hk/Chi/chome.html</v>
          </cell>
          <cell r="H5430" t="str">
            <v>Hong Kong Association For Integration Of Chinese-Western Medicine 香港中西醫結合醫學會</v>
          </cell>
        </row>
        <row r="5431">
          <cell r="D5431" t="str">
            <v>http://www.gifted.org.hk</v>
          </cell>
          <cell r="H5431" t="str">
            <v>Hong Kong Association For Parents Of Gifted Children 香港資優兒童家長會</v>
          </cell>
        </row>
        <row r="5432">
          <cell r="H5432" t="str">
            <v>Hong Kong Association For Parents Of Persons With Physical Disabilities 香港肢體弱能人士家長協會</v>
          </cell>
        </row>
        <row r="5433">
          <cell r="H5433" t="str">
            <v>Hong Kong Association For Science And Mathematics Education 香港數理教育學會</v>
          </cell>
        </row>
        <row r="5434">
          <cell r="H5434" t="str">
            <v>Hong Kong Association For The Care Of Orphans 香港關懷孤兒協會</v>
          </cell>
        </row>
        <row r="5435">
          <cell r="D5435" t="str">
            <v>http://www.smilecentre.com.hk</v>
          </cell>
          <cell r="H5435" t="str">
            <v>Hong Kong Association For The Promotion Of Mental Health 香港精神健康促進會</v>
          </cell>
        </row>
        <row r="5436">
          <cell r="H5436" t="str">
            <v>Hong Kong Association For The Study Of Liver Diseases , The 香港肝病學會</v>
          </cell>
        </row>
        <row r="5437">
          <cell r="H5437" t="str">
            <v>Hong Kong Association For The Study Of Obesity 香港肥胖醫學會</v>
          </cell>
        </row>
        <row r="5438">
          <cell r="D5438" t="str">
            <v>http://hkaids.med.cuhk.edu.hk/sjhiv/wcomp8/c4.htm</v>
          </cell>
          <cell r="H5438" t="str">
            <v>Hong Kong Association For The Survivors Of Women Abuse (Kwan Fook) 群福婦女權益會</v>
          </cell>
        </row>
        <row r="5439">
          <cell r="D5439" t="str">
            <v>http://www.hkacmgm.org</v>
          </cell>
          <cell r="H5439" t="str">
            <v>Hong Kong Association Of Careers Masters And Guidance Masters 香港輔導教師協會</v>
          </cell>
        </row>
        <row r="5440">
          <cell r="D5440" t="str">
            <v>http://www.hkacm.org.hk</v>
          </cell>
          <cell r="H5440" t="str">
            <v>Hong Kong Association Of Christian Missions 香港差傳事工聯會</v>
          </cell>
        </row>
        <row r="5441">
          <cell r="D5441" t="str">
            <v>http://www.hkacm.org</v>
          </cell>
          <cell r="H5441" t="str">
            <v>Hong Kong Association Of Christian Music Ministry 香港基督徒音樂事工協會</v>
          </cell>
        </row>
        <row r="5442">
          <cell r="D5442" t="str">
            <v>http://www.hkaco.org.hk/Common/Reader/Version/Show.jsp?Pid=3&amp;Version=0&amp;Charset=big5_hkscs</v>
          </cell>
          <cell r="H5442" t="str">
            <v>Hong Kong Association Of Christian Organizations 香港基督教機構協會</v>
          </cell>
        </row>
        <row r="5443">
          <cell r="D5443" t="str">
            <v>http://www.acshk.com.hk/chi/contactus.php</v>
          </cell>
          <cell r="H5443" t="str">
            <v>Hong Kong Association Of Cosmetic Surgery 香港整容外科及醫學美容醫學會</v>
          </cell>
        </row>
        <row r="5444">
          <cell r="H5444" t="str">
            <v>Hong Kong Association Of Day Surgery , The 香港日間手術學會</v>
          </cell>
        </row>
        <row r="5445">
          <cell r="H5445" t="str">
            <v>Hong Kong Association Of Female Journalists 香港女新聞工作者聯會</v>
          </cell>
        </row>
        <row r="5446">
          <cell r="H5446" t="str">
            <v>Hong Kong Association Of Hair Design Charity Foundation , The 香港髮型協會慈善基金</v>
          </cell>
        </row>
        <row r="5447">
          <cell r="D5447" t="str">
            <v>http://www.hkamt.org</v>
          </cell>
          <cell r="H5447" t="str">
            <v>Hong Kong Association Of Music Therapists , The 香港音樂治療師協會</v>
          </cell>
        </row>
        <row r="5448">
          <cell r="D5448" t="str">
            <v>http://eyedoc.org.hk</v>
          </cell>
          <cell r="H5448" t="str">
            <v>Hong Kong Association Of Private Eye Surgeons , The 香港執業眼科醫生會</v>
          </cell>
        </row>
        <row r="5449">
          <cell r="H5449" t="str">
            <v>Hong Kong Association Of Psychological Medicine , The 香港心理醫學協會</v>
          </cell>
        </row>
        <row r="5450">
          <cell r="H5450" t="str">
            <v>Hong Kong Association Of Relatives For Mental Health 香港精神健康家屬協會</v>
          </cell>
        </row>
        <row r="5451">
          <cell r="D5451" t="str">
            <v>http://www.hkasc.org.hk</v>
          </cell>
          <cell r="H5451" t="str">
            <v>Hong Kong Association Of Senior Citizens, The 香港長者協會</v>
          </cell>
        </row>
        <row r="5452">
          <cell r="H5452" t="str">
            <v>Hong Kong Association Of Squint And Double Vision Sufferers 香港斜視重影病患者協會</v>
          </cell>
        </row>
        <row r="5453">
          <cell r="D5453" t="str">
            <v>http://www.hongkongdeaf.org.hk</v>
          </cell>
          <cell r="H5453" t="str">
            <v>Hong Kong Association Of The Deaf 香港聾人協進會</v>
          </cell>
        </row>
        <row r="5454">
          <cell r="D5454" t="str">
            <v>http://www.hkauw.org</v>
          </cell>
          <cell r="H5454" t="str">
            <v>Hong Kong Association Of University Women 大學婦女香港協會</v>
          </cell>
        </row>
        <row r="5455">
          <cell r="H5455" t="str">
            <v>Hong Kong Association Of Workers Serving Persons With Intellectual Disabilities , The 香港智障服務人員協會</v>
          </cell>
        </row>
        <row r="5456">
          <cell r="E5456" t="str">
            <v>HONG KONG ASSOCIATION OF YOUTH DEVELOPMENT LIMITED</v>
          </cell>
          <cell r="F5456" t="str">
            <v>香港青少年發展聯會有限公司</v>
          </cell>
          <cell r="G5456" t="str">
            <v>http://www.hkayd.org.hk</v>
          </cell>
          <cell r="H5456" t="str">
            <v>Hong Kong Association Of Youth Development - Central And Western District Branch 中西區青少年發展協會</v>
          </cell>
        </row>
        <row r="5457">
          <cell r="E5457" t="str">
            <v>HONG KONG ASSOCIATION OF YOUTH DEVELOPMENT LIMITED</v>
          </cell>
          <cell r="F5457" t="str">
            <v>香港青少年發展聯會有限公司</v>
          </cell>
          <cell r="G5457" t="str">
            <v>http://www.hkayd.org.hk</v>
          </cell>
          <cell r="H5457" t="str">
            <v>Hong Kong Association Of Youth Development - Eastern District Branch 東區青少年發展協會</v>
          </cell>
        </row>
        <row r="5458">
          <cell r="E5458" t="str">
            <v>HONG KONG ASSOCIATION OF YOUTH DEVELOPMENT LIMITED</v>
          </cell>
          <cell r="F5458" t="str">
            <v>香港青少年發展聯會有限公司</v>
          </cell>
          <cell r="G5458" t="str">
            <v>http://www.hkayd.org.hk</v>
          </cell>
          <cell r="H5458" t="str">
            <v>Hong Kong Association Of Youth Development - Islands District Branch 離島區青少年發展協會</v>
          </cell>
        </row>
        <row r="5459">
          <cell r="E5459" t="str">
            <v>HONG KONG ASSOCIATION OF YOUTH DEVELOPMENT LIMITED</v>
          </cell>
          <cell r="F5459" t="str">
            <v>香港青少年發展聯會有限公司</v>
          </cell>
          <cell r="G5459" t="str">
            <v>http://www.hkayd.org.hk</v>
          </cell>
          <cell r="H5459" t="str">
            <v>Hong Kong Association Of Youth Development - Kowloon City District Branch 九龍城區青少年發展協會</v>
          </cell>
        </row>
        <row r="5460">
          <cell r="E5460" t="str">
            <v>HONG KONG ASSOCIATION OF YOUTH DEVELOPMENT LIMITED</v>
          </cell>
          <cell r="F5460" t="str">
            <v>香港青少年發展聯會有限公司</v>
          </cell>
          <cell r="G5460" t="str">
            <v>http://www.hkayd.org.hk</v>
          </cell>
          <cell r="H5460" t="str">
            <v>Hong Kong Association Of Youth Development - Kwai Tsing District Branch 葵青區青少年發展協會</v>
          </cell>
        </row>
        <row r="5461">
          <cell r="E5461" t="str">
            <v>HONG KONG ASSOCIATION OF YOUTH DEVELOPMENT LIMITED</v>
          </cell>
          <cell r="F5461" t="str">
            <v>香港青少年發展聯會有限公司</v>
          </cell>
          <cell r="G5461" t="str">
            <v>http://www.hkayd.org.hk</v>
          </cell>
          <cell r="H5461" t="str">
            <v>Hong Kong Association Of Youth Development - Kwun Tong District Branch 觀塘區青少年發展協會</v>
          </cell>
        </row>
        <row r="5462">
          <cell r="E5462" t="str">
            <v>HONG KONG ASSOCIATION OF YOUTH DEVELOPMENT LIMITED</v>
          </cell>
          <cell r="F5462" t="str">
            <v>香港青少年發展聯會有限公司</v>
          </cell>
          <cell r="G5462" t="str">
            <v>http://www.hkayd.org.hk</v>
          </cell>
          <cell r="H5462" t="str">
            <v>Hong Kong Association Of Youth Development - North District Branch 北區青少年發展協會</v>
          </cell>
        </row>
        <row r="5463">
          <cell r="E5463" t="str">
            <v>HONG KONG ASSOCIATION OF YOUTH DEVELOPMENT LIMITED</v>
          </cell>
          <cell r="F5463" t="str">
            <v>香港青少年發展聯會有限公司</v>
          </cell>
          <cell r="G5463" t="str">
            <v>http://www.hkayd.org.hk</v>
          </cell>
          <cell r="H5463" t="str">
            <v>Hong Kong Association Of Youth Development - Sai Kung District Branch 西貢區青少年發展協會</v>
          </cell>
        </row>
        <row r="5464">
          <cell r="E5464" t="str">
            <v>HONG KONG ASSOCIATION OF YOUTH DEVELOPMENT LIMITED</v>
          </cell>
          <cell r="F5464" t="str">
            <v>香港青少年發展聯會有限公司</v>
          </cell>
          <cell r="G5464" t="str">
            <v>http://www.hkayd.org.hk</v>
          </cell>
          <cell r="H5464" t="str">
            <v>Hong Kong Association Of Youth Development - Sha Tin District Branch 沙田區青少年發展協會</v>
          </cell>
        </row>
        <row r="5465">
          <cell r="E5465" t="str">
            <v>HONG KONG ASSOCIATION OF YOUTH DEVELOPMENT LIMITED</v>
          </cell>
          <cell r="F5465" t="str">
            <v>香港青少年發展聯會有限公司</v>
          </cell>
          <cell r="G5465" t="str">
            <v>http://www.hkayd.org.hk</v>
          </cell>
          <cell r="H5465" t="str">
            <v>Hong Kong Association Of Youth Development - Sham Shui Po District Branch 深水埗區青少年發展協會</v>
          </cell>
        </row>
        <row r="5466">
          <cell r="E5466" t="str">
            <v>HONG KONG ASSOCIATION OF YOUTH DEVELOPMENT LIMITED</v>
          </cell>
          <cell r="F5466" t="str">
            <v>香港青少年發展聯會有限公司</v>
          </cell>
          <cell r="G5466" t="str">
            <v>http://www.hkayd.org.hk</v>
          </cell>
          <cell r="H5466" t="str">
            <v>Hong Kong Association Of Youth Development - Southern District Branch 南區青少年發展協會</v>
          </cell>
        </row>
        <row r="5467">
          <cell r="E5467" t="str">
            <v>HONG KONG ASSOCIATION OF YOUTH DEVELOPMENT LIMITED</v>
          </cell>
          <cell r="F5467" t="str">
            <v>香港青少年發展聯會有限公司</v>
          </cell>
          <cell r="G5467" t="str">
            <v>http://www.hkayd.org.hk</v>
          </cell>
          <cell r="H5467" t="str">
            <v>Hong Kong Association Of Youth Development - Tai Po District Branch 大埔區青少年發展協會</v>
          </cell>
        </row>
        <row r="5468">
          <cell r="E5468" t="str">
            <v>HONG KONG ASSOCIATION OF YOUTH DEVELOPMENT LIMITED</v>
          </cell>
          <cell r="F5468" t="str">
            <v>香港青少年發展聯會有限公司</v>
          </cell>
          <cell r="G5468" t="str">
            <v>http://www.hkayd.org.hk</v>
          </cell>
          <cell r="H5468" t="str">
            <v>Hong Kong Association Of Youth Development - Tsuen Wan District Branch 荃灣區青少年發展協會</v>
          </cell>
        </row>
        <row r="5469">
          <cell r="E5469" t="str">
            <v>HONG KONG ASSOCIATION OF YOUTH DEVELOPMENT LIMITED</v>
          </cell>
          <cell r="F5469" t="str">
            <v>香港青少年發展聯會有限公司</v>
          </cell>
          <cell r="G5469" t="str">
            <v>http://www.hkayd.org.hk</v>
          </cell>
          <cell r="H5469" t="str">
            <v>Hong Kong Association Of Youth Development - Tuen Mun District Branch 屯門區青少年發展協會</v>
          </cell>
        </row>
        <row r="5470">
          <cell r="E5470" t="str">
            <v>HONG KONG ASSOCIATION OF YOUTH DEVELOPMENT LIMITED</v>
          </cell>
          <cell r="F5470" t="str">
            <v>香港青少年發展聯會有限公司</v>
          </cell>
          <cell r="G5470" t="str">
            <v>http://www.hkayd.org.hk</v>
          </cell>
          <cell r="H5470" t="str">
            <v>Hong Kong Association Of Youth Development - Wan Chai District Branch 灣仔區青少年發展協會</v>
          </cell>
        </row>
        <row r="5471">
          <cell r="E5471" t="str">
            <v>HONG KONG ASSOCIATION OF YOUTH DEVELOPMENT LIMITED</v>
          </cell>
          <cell r="F5471" t="str">
            <v>香港青少年發展聯會有限公司</v>
          </cell>
          <cell r="G5471" t="str">
            <v>http://www.hkayd.org.hk</v>
          </cell>
          <cell r="H5471" t="str">
            <v>Hong Kong Association Of Youth Development - Wong Tai Sin District Branch 黃大仙區青少年發展協會</v>
          </cell>
        </row>
        <row r="5472">
          <cell r="E5472" t="str">
            <v>HONG KONG ASSOCIATION OF YOUTH DEVELOPMENT LIMITED</v>
          </cell>
          <cell r="F5472" t="str">
            <v>香港青少年發展聯會有限公司</v>
          </cell>
          <cell r="G5472" t="str">
            <v>http://www.hkayd.org.hk</v>
          </cell>
          <cell r="H5472" t="str">
            <v>Hong Kong Association Of Youth Development - Yau Tsim Mong District Branch 油尖旺區青少年發展協會</v>
          </cell>
        </row>
        <row r="5473">
          <cell r="E5473" t="str">
            <v>HONG KONG ASSOCIATION OF YOUTH DEVELOPMENT LIMITED</v>
          </cell>
          <cell r="F5473" t="str">
            <v>香港青少年發展聯會有限公司</v>
          </cell>
          <cell r="G5473" t="str">
            <v>http://www.hkayd.org.hk</v>
          </cell>
          <cell r="H5473" t="str">
            <v>Hong Kong Association Of Youth Development - Yuen Long District Branch 元朗區青少年發展協會</v>
          </cell>
        </row>
        <row r="5474">
          <cell r="D5474" t="str">
            <v>http://www.hkayd.org.hk</v>
          </cell>
          <cell r="H5474" t="str">
            <v>Hong Kong Association Of Youth Development 香港青少年發展聯會</v>
          </cell>
        </row>
        <row r="5475">
          <cell r="D5475" t="str">
            <v>http://hkasthma.org.hk/db/index.asp</v>
          </cell>
          <cell r="H5475" t="str">
            <v>Hong Kong Asthma Society, The 香港哮喘會</v>
          </cell>
        </row>
        <row r="5476">
          <cell r="D5476" t="str">
            <v>http://www.hkas.org.hk</v>
          </cell>
          <cell r="H5476" t="str">
            <v>Hong Kong Astronomical Society 香港天文學會</v>
          </cell>
        </row>
        <row r="5477">
          <cell r="H5477" t="str">
            <v>Hong Kong Atisha Buddhist Society 香港阿帝夏佛學會</v>
          </cell>
        </row>
        <row r="5478">
          <cell r="H5478" t="str">
            <v>Hong Kong Aviation Club Foundation 香港飛行總會基金</v>
          </cell>
        </row>
        <row r="5479">
          <cell r="D5479" t="str">
            <v>http://www.ayp.org.hk</v>
          </cell>
          <cell r="H5479" t="str">
            <v>Hong Kong Award For Young People, The 香港青年獎勵計劃</v>
          </cell>
        </row>
        <row r="5480">
          <cell r="D5480" t="str">
            <v>http://www.bachchoir.org.hk</v>
          </cell>
          <cell r="H5480" t="str">
            <v xml:space="preserve">Hong Kong Bach Choir, The </v>
          </cell>
        </row>
        <row r="5481">
          <cell r="D5481" t="str">
            <v>http://www.hkballet.com</v>
          </cell>
          <cell r="H5481" t="str">
            <v>Hong Kong Ballet , The 香港芭蕾舞團</v>
          </cell>
        </row>
        <row r="5482">
          <cell r="E5482" t="str">
            <v>HONG KONG BUDDHIST CULTURE CHARITY FOUNDATION</v>
          </cell>
          <cell r="F5482" t="str">
            <v>香港佛教文化慈善基金會</v>
          </cell>
          <cell r="H5482" t="str">
            <v>Hong Kong Bao Guo Monastry 香港報國寺</v>
          </cell>
        </row>
        <row r="5483">
          <cell r="D5483" t="str">
            <v>http://www.hkbaptistchurch.org.hk</v>
          </cell>
          <cell r="H5483" t="str">
            <v>Hong Kong Baptist Church 香港浸信教會</v>
          </cell>
        </row>
        <row r="5484">
          <cell r="E5484" t="str">
            <v>HONG KONG BAPTIST CHURCH</v>
          </cell>
          <cell r="F5484" t="str">
            <v>香港浸信教會</v>
          </cell>
          <cell r="G5484" t="str">
            <v>http://www.hkbaptistchurch.org.hk</v>
          </cell>
          <cell r="H5484" t="str">
            <v>Hong Kong Baptist Church - Henrietta Chapel 香港浸信會顯理福音堂</v>
          </cell>
        </row>
        <row r="5485">
          <cell r="E5485" t="str">
            <v>HONG KONG BAPTIST CHURCH</v>
          </cell>
          <cell r="F5485" t="str">
            <v>香港浸信教會</v>
          </cell>
          <cell r="G5485" t="str">
            <v>http://www.hkbaptistchurch.org.hk</v>
          </cell>
          <cell r="H5485" t="str">
            <v>Hong Kong Baptist Church - Shek O Chapel 香港浸信會石澳福音堂</v>
          </cell>
        </row>
        <row r="5486">
          <cell r="E5486" t="str">
            <v>HONG KONG BAPTIST CHURCH</v>
          </cell>
          <cell r="F5486" t="str">
            <v>香港浸信教會</v>
          </cell>
          <cell r="G5486" t="str">
            <v>http://www.hkbaptistchurch.org.hk</v>
          </cell>
          <cell r="H5486" t="str">
            <v>Hong Kong Baptist Church - Stanley Chapel 香港浸信會赤柱福音堂</v>
          </cell>
        </row>
        <row r="5487">
          <cell r="E5487" t="str">
            <v>HONG KONG BAPTIST CHURCH</v>
          </cell>
          <cell r="F5487" t="str">
            <v>香港浸信教會</v>
          </cell>
          <cell r="G5487" t="str">
            <v>http://www.hkbaptistchurch.org.hk</v>
          </cell>
          <cell r="H5487" t="str">
            <v xml:space="preserve">Hong Kong Baptist Church Education Board Henrietta School Development Fund </v>
          </cell>
        </row>
        <row r="5488">
          <cell r="E5488" t="str">
            <v>HONG KONG BAPTIST CHURCH</v>
          </cell>
          <cell r="F5488" t="str">
            <v>香港浸信教會</v>
          </cell>
          <cell r="G5488" t="str">
            <v>http://www.hkbaptistchurch.org.hk</v>
          </cell>
          <cell r="H5488" t="str">
            <v>Hong Kong Baptist Church Good Neighbour Chapel 香港浸信會好鄰舍福音堂</v>
          </cell>
        </row>
        <row r="5489">
          <cell r="D5489" t="str">
            <v>http://www.hkbcps.edu.hk</v>
          </cell>
          <cell r="E5489" t="str">
            <v>BAPTIST CONVENTION OF HONG KONG, THE</v>
          </cell>
          <cell r="F5489" t="str">
            <v>香港浸信會聯會</v>
          </cell>
          <cell r="G5489" t="str">
            <v>http://www.hkbaptist.org.hk</v>
          </cell>
          <cell r="H5489" t="str">
            <v>Hong Kong Baptist Convention Primary School 香港浸信會聯會小學</v>
          </cell>
        </row>
        <row r="5490">
          <cell r="D5490" t="str">
            <v>http://www.hkbh.org.hk</v>
          </cell>
          <cell r="H5490" t="str">
            <v>Hong Kong Baptist Hospital 香港浸信會醫院</v>
          </cell>
        </row>
        <row r="5491">
          <cell r="H5491" t="str">
            <v>Hong Kong Baptist Hospital Charity Fund 香港浸信會醫院慈善基金</v>
          </cell>
        </row>
        <row r="5492">
          <cell r="D5492" t="str">
            <v>http://www.hkbkec.edu.hk/introduction.php</v>
          </cell>
          <cell r="H5492" t="str">
            <v>Hong Kong Baptist Kindergarten Education Convention 香港浸信會幼稚園教育協會</v>
          </cell>
        </row>
        <row r="5493">
          <cell r="D5493" t="str">
            <v>http://www.hkbm.org</v>
          </cell>
          <cell r="E5493" t="str">
            <v>BAPTIST CONVENTION OF HONG KONG, THE</v>
          </cell>
          <cell r="F5493" t="str">
            <v>香港浸信會聯會</v>
          </cell>
          <cell r="G5493" t="str">
            <v>http://www.hkbaptist.org.hk</v>
          </cell>
          <cell r="H5493" t="str">
            <v>Hong Kong Baptist Mission 香港浸信會差會</v>
          </cell>
        </row>
        <row r="5494">
          <cell r="H5494" t="str">
            <v>Hong Kong Baptist Mission 基督教香港浸禮會</v>
          </cell>
        </row>
        <row r="5495">
          <cell r="H5495" t="str">
            <v>Hong Kong Baptist Mr. &amp; Mrs. Au Shue Hung Rehabilitation And Healthcare Home 香港浸信會區樹洪伉儷康復護養院</v>
          </cell>
        </row>
        <row r="5496">
          <cell r="D5496" t="str">
            <v>http://www.hkbts.edu.hk</v>
          </cell>
          <cell r="E5496" t="str">
            <v>BAPTIST CONVENTION OF HONG KONG, THE</v>
          </cell>
          <cell r="F5496" t="str">
            <v>香港浸信會聯會</v>
          </cell>
          <cell r="G5496" t="str">
            <v>http://www.hkbaptist.org.hk</v>
          </cell>
          <cell r="H5496" t="str">
            <v>Hong Kong Baptist Theological Seminary 香港浸信會神學院</v>
          </cell>
        </row>
        <row r="5497">
          <cell r="H5497" t="str">
            <v>Hong Kong Baptist Theological Seminary 香港浸信會神學院</v>
          </cell>
        </row>
        <row r="5498">
          <cell r="H5498" t="str">
            <v>Hong Kong Baptist University Affiliated School Wong Kam Fai Secondary And Primary School Management Committee 香港浸會大學附屬學校王錦輝中小學校董會</v>
          </cell>
        </row>
        <row r="5499">
          <cell r="D5499" t="str">
            <v>http://www.hkbu.edu.hk/~scm/clinical/chi/info.html</v>
          </cell>
          <cell r="E5499" t="str">
            <v>HONG KONG BAPTIST UNIVERSITY, THE</v>
          </cell>
          <cell r="F5499" t="str">
            <v>香港浸會大學</v>
          </cell>
          <cell r="G5499" t="str">
            <v>http://buwww.hkbu.edu.hk</v>
          </cell>
          <cell r="H5499" t="str">
            <v>Hong Kong Baptist University Chinese Medicine Specialty Centre 香港浸會大學中醫專科診療中心</v>
          </cell>
        </row>
        <row r="5500">
          <cell r="E5500" t="str">
            <v>HONG KONG BAPTIST UNIVERSITY, THE</v>
          </cell>
          <cell r="F5500" t="str">
            <v>香港浸會大學</v>
          </cell>
          <cell r="G5500" t="str">
            <v>http://buwww.hkbu.edu.hk</v>
          </cell>
          <cell r="H5500" t="str">
            <v>Hong Kong Baptist University First Hk Island Chinese Medicine Specialty Clinic 香港浸會大學港島第一中醫專科診所</v>
          </cell>
        </row>
        <row r="5501">
          <cell r="E5501" t="str">
            <v>HONG KONG BAPTIST UNIVERSITY, THE</v>
          </cell>
          <cell r="F5501" t="str">
            <v>香港浸會大學</v>
          </cell>
          <cell r="G5501" t="str">
            <v>http://buwww.hkbu.edu.hk</v>
          </cell>
          <cell r="H5501" t="str">
            <v>Hong Kong Baptist University Mr. &amp; Mrs. Chan Hoi Yin Chinese Medicine Specialty Clinic And Good Clinical Practice Centre 香港浸會大學陳漢賢伉儷中醫專科診所暨臨床規範研究中心</v>
          </cell>
        </row>
        <row r="5502">
          <cell r="E5502" t="str">
            <v>HONG KONG BAPTIST UNIVERSITY, THE</v>
          </cell>
          <cell r="F5502" t="str">
            <v>香港浸會大學</v>
          </cell>
          <cell r="G5502" t="str">
            <v>http://buwww.hkbu.edu.hk</v>
          </cell>
          <cell r="H5502" t="str">
            <v>Hong Kong Baptist University School Of Chinese Medicine - Lui Seng Chun 香港浸會大學中醫藥學院 - 雷生春堂</v>
          </cell>
        </row>
        <row r="5503">
          <cell r="E5503" t="str">
            <v>HONG KONG BAPTIST UNIVERSITY, THE</v>
          </cell>
          <cell r="F5503" t="str">
            <v>香港浸會大學</v>
          </cell>
          <cell r="G5503" t="str">
            <v>http://buwww.hkbu.edu.hk</v>
          </cell>
          <cell r="H5503" t="str">
            <v>Hong Kong Baptist University Tsimshatsui Chinese Medicine Clinic 香港浸會大學尖沙咀中醫藥診所</v>
          </cell>
        </row>
        <row r="5504">
          <cell r="D5504" t="str">
            <v>http://buwww.hkbu.edu.hk</v>
          </cell>
          <cell r="H5504" t="str">
            <v>Hong Kong Baptist University, The 香港浸會大學</v>
          </cell>
        </row>
        <row r="5505">
          <cell r="E5505" t="str">
            <v>BAPTIST CONVENTION OF HONG KONG, THE</v>
          </cell>
          <cell r="F5505" t="str">
            <v>香港浸信會聯會</v>
          </cell>
          <cell r="G5505" t="str">
            <v>http://www.hkbaptist.org.hk</v>
          </cell>
          <cell r="H5505" t="str">
            <v>Hong Kong Baptist Womens Missionary Union 香港浸信會女傳道會聯會</v>
          </cell>
        </row>
        <row r="5506">
          <cell r="D5506" t="str">
            <v>http://www.hkba.org/the-bar/funds/funds3.html</v>
          </cell>
          <cell r="H5506" t="str">
            <v xml:space="preserve">Hong Kong Bar Association - Brook Bernacchi Barristers Benevolent Fund, The </v>
          </cell>
        </row>
        <row r="5507">
          <cell r="H5507" t="str">
            <v xml:space="preserve">Hong Kong Bar Association - Charles Ching Memorial Scholarship </v>
          </cell>
        </row>
        <row r="5508">
          <cell r="H5508" t="str">
            <v>Hong Kong Basic Law Foundation 香港基本法基金會</v>
          </cell>
        </row>
        <row r="5509">
          <cell r="H5509" t="str">
            <v>Hong Kong Bauhinia Youth Association 紫荊青年會</v>
          </cell>
        </row>
        <row r="5510">
          <cell r="H5510" t="str">
            <v xml:space="preserve">Hong Kong Bayanihan Trust, The </v>
          </cell>
        </row>
        <row r="5511">
          <cell r="E5511" t="str">
            <v>HONG KONG BETHEL CHURCH LIMITED</v>
          </cell>
          <cell r="F5511" t="str">
            <v>香港伯特利教會有限公司</v>
          </cell>
          <cell r="G5511" t="str">
            <v>http://www.bethel.org.hk</v>
          </cell>
          <cell r="H5511" t="str">
            <v>Hong Kong Bethel Church Gideon Kindergarten 香港伯特利教會基甸幼稚園</v>
          </cell>
        </row>
        <row r="5512">
          <cell r="E5512" t="str">
            <v>HONG KONG BETHEL CHURCH LIMITED</v>
          </cell>
          <cell r="F5512" t="str">
            <v>香港伯特利教會有限公司</v>
          </cell>
          <cell r="G5512" t="str">
            <v>http://www.bethel.org.hk</v>
          </cell>
          <cell r="H5512" t="str">
            <v>Hong Kong Bethel Church Gideon Nursery 香港伯特利教會基甸幼兒園</v>
          </cell>
        </row>
        <row r="5513">
          <cell r="D5513" t="str">
            <v>http://www.bethel.org.hk</v>
          </cell>
          <cell r="H5513" t="str">
            <v>Hong Kong Bethel Church 香港伯特利教會</v>
          </cell>
        </row>
        <row r="5514">
          <cell r="H5514" t="str">
            <v>Hong Kong Bethel Tze Yan Church 香港伯特利教會慈恩堂</v>
          </cell>
        </row>
        <row r="5515">
          <cell r="D5515" t="str">
            <v>http://www.hkbibleconference.org/frontpage/index.php</v>
          </cell>
          <cell r="H5515" t="str">
            <v>Hong Kong Bible Conference Association 港九培靈研經會</v>
          </cell>
        </row>
        <row r="5516">
          <cell r="H5516" t="str">
            <v>Hong Kong Bible Research And Education Centre 香港聖經研習中心</v>
          </cell>
        </row>
        <row r="5517">
          <cell r="D5517" t="str">
            <v>http://www.hkbs.org.hk</v>
          </cell>
          <cell r="H5517" t="str">
            <v>Hong Kong Bible Society 香港聖經公會</v>
          </cell>
        </row>
        <row r="5518">
          <cell r="H5518" t="str">
            <v>Hong Kong Bilingual Alliance Church 香港雙語宣道教會</v>
          </cell>
        </row>
        <row r="5519">
          <cell r="D5519" t="str">
            <v>http://www.hkbio.org.hk/tc/index.html</v>
          </cell>
          <cell r="H5519" t="str">
            <v>Hong Kong Biotechnology Organization 香港生物科技協會</v>
          </cell>
        </row>
        <row r="5520">
          <cell r="H5520" t="str">
            <v>Hong Kong Bird Watching Society, The 香港觀鳥會</v>
          </cell>
        </row>
        <row r="5521">
          <cell r="H5521" t="str">
            <v xml:space="preserve">Hong Kong Bishopric Fund Trustees Inc., The ( Hong Kong Bishopric Trustees Fund) </v>
          </cell>
        </row>
        <row r="5522">
          <cell r="H5522" t="str">
            <v>Hong Kong Blessed Harvest Lutheran Church 香港路德會福禾堂</v>
          </cell>
        </row>
        <row r="5523">
          <cell r="H5523" t="str">
            <v>Hong Kong Blind Sports Federation 香港盲人體育總會</v>
          </cell>
        </row>
        <row r="5524">
          <cell r="D5524" t="str">
            <v>http://www.hkbcf.org.hk</v>
          </cell>
          <cell r="H5524" t="str">
            <v>Hong Kong Blood Cancer Foundation 香港血癌基金</v>
          </cell>
        </row>
        <row r="5525">
          <cell r="D5525" t="str">
            <v>http://budhihk.com/index.htm</v>
          </cell>
          <cell r="H5525" t="str">
            <v>Hong Kong Bodhi Siksa Society, , The 香港菩提學會</v>
          </cell>
        </row>
        <row r="5526">
          <cell r="H5526" t="str">
            <v>Hong Kong Bodhi Youth Association 香港佛教菩提青年團</v>
          </cell>
        </row>
        <row r="5527">
          <cell r="H5527" t="str">
            <v>Hong Kong Bone Marrow Foundation 香港骨髓基金</v>
          </cell>
        </row>
        <row r="5528">
          <cell r="D5528" t="str">
            <v>http://www.bmtpa.org.hk</v>
          </cell>
          <cell r="H5528" t="str">
            <v>Hong Kong Bone Marrow Transplant Patients Association , The 香港骨髓移植復康會</v>
          </cell>
        </row>
        <row r="5529">
          <cell r="D5529" t="str">
            <v>http://www.brain.org.hk</v>
          </cell>
          <cell r="H5529" t="str">
            <v>Hong Kong Brain Foundation , The 香港腦科基金會</v>
          </cell>
        </row>
        <row r="5530">
          <cell r="H5530" t="str">
            <v>Hong Kong Branch Of The Royal Asiatic Society, The 皇家亞洲學會香港分會</v>
          </cell>
        </row>
        <row r="5531">
          <cell r="D5531" t="str">
            <v>http://www.breastfeeding.org.hk</v>
          </cell>
          <cell r="H5531" t="str">
            <v>Hong Kong Breastfeeding Mothers Association 香港母乳育嬰協會</v>
          </cell>
        </row>
        <row r="5532">
          <cell r="H5532" t="str">
            <v>Hong Kong Buddhist Association And Tai Kwong Yuen , The 香港佛教聯合會及大光園</v>
          </cell>
        </row>
        <row r="5533">
          <cell r="D5533" t="str">
            <v>http://www.hkbayouthcenter.org.hk/</v>
          </cell>
          <cell r="E5533" t="str">
            <v>HONG KONG BUDDHIST ASSOCIATION, THE</v>
          </cell>
          <cell r="F5533" t="str">
            <v>香港佛教聯合會</v>
          </cell>
          <cell r="G5533" t="str">
            <v>http://www.hkbuddhist.org/magazine</v>
          </cell>
          <cell r="H5533" t="str">
            <v>Hong Kong Buddhist Association Children &amp; Youth Centre 香港佛教聯合會青少年中心</v>
          </cell>
        </row>
        <row r="5534">
          <cell r="E5534" t="str">
            <v>HONG KONG BUDDHIST ASSOCIATION, THE</v>
          </cell>
          <cell r="F5534" t="str">
            <v>香港佛教聯合會</v>
          </cell>
          <cell r="G5534" t="str">
            <v>http://www.hkbuddhist.org/magazine</v>
          </cell>
          <cell r="H5534" t="str">
            <v>Hong Kong Buddhist Association Mr. &amp; Mrs. Cheung King Tai Memorial Chinese Medicine Mobile Clinic, The 香港佛教聯合會張經泰伉儷紀念中醫流動診所</v>
          </cell>
        </row>
        <row r="5535">
          <cell r="E5535" t="str">
            <v>HONG KONG BUDDHIST ASSOCIATION, THE</v>
          </cell>
          <cell r="F5535" t="str">
            <v>香港佛教聯合會</v>
          </cell>
          <cell r="G5535" t="str">
            <v>http://www.hkbuddhist.org/magazine</v>
          </cell>
          <cell r="H5535" t="str">
            <v>Hong Kong Buddhist Association Sha Tin Centre, The 香港佛教聯合會沙田活動中心</v>
          </cell>
        </row>
        <row r="5536">
          <cell r="D5536" t="str">
            <v>http://www.hkbuddhist.org/tcc/main.html</v>
          </cell>
          <cell r="E5536" t="str">
            <v>HONG KONG BUDDHIST ASSOCIATION, THE</v>
          </cell>
          <cell r="F5536" t="str">
            <v>香港佛教聯合會</v>
          </cell>
          <cell r="G5536" t="str">
            <v>http://www.hkbuddhist.org/magazine</v>
          </cell>
          <cell r="H5536" t="str">
            <v>Hong Kong Buddhist Association Tung Chung Centre, The 香港佛教聯合會東涌活動中心</v>
          </cell>
        </row>
        <row r="5537">
          <cell r="E5537" t="str">
            <v>HONG KONG BUDDHIST ASSOCIATION, THE</v>
          </cell>
          <cell r="F5537" t="str">
            <v>香港佛教聯合會</v>
          </cell>
          <cell r="G5537" t="str">
            <v>http://www.hkbuddhist.org/magazine</v>
          </cell>
          <cell r="H5537" t="str">
            <v>Hong Kong Buddhist Association Ven. Siu Kun Chinese Medicine Clinic, The 香港佛教聯合會紹根法師綜合中醫服務中心</v>
          </cell>
        </row>
        <row r="5538">
          <cell r="D5538" t="str">
            <v>http://www.hkbuddhist.org/magazine</v>
          </cell>
          <cell r="H5538" t="str">
            <v>The Hong Kong Buddhist Association 香港佛教聯合會</v>
          </cell>
        </row>
        <row r="5539">
          <cell r="D5539" t="str">
            <v>http://www.hkbuddhist.org/cmcc</v>
          </cell>
          <cell r="E5539" t="str">
            <v>HONG KONG BUDDHIST ASSOCIATION, THE</v>
          </cell>
          <cell r="F5539" t="str">
            <v>香港佛教聯合會</v>
          </cell>
          <cell r="G5539" t="str">
            <v>http://www.hkbuddhist.org/magazine</v>
          </cell>
          <cell r="H5539" t="str">
            <v>Hong Kong Buddhist Association, The - The University Of Hong Kong Clinical Centre For Teaching And Research In Chinese Medicine 香港佛教聯合會-香港大學中醫臨床教研中心</v>
          </cell>
        </row>
        <row r="5540">
          <cell r="H5540" t="str">
            <v>Hong Kong Buddhist Avalokitesvara Garden , The 香港佛教觀音院</v>
          </cell>
        </row>
        <row r="5541">
          <cell r="D5541" t="str">
            <v>http://www.hkbuddhist.org/index.html</v>
          </cell>
          <cell r="E5541" t="str">
            <v>HONG KONG BUDDHIST ASSOCIATION, THE</v>
          </cell>
          <cell r="F5541" t="str">
            <v>香港佛教聯合會</v>
          </cell>
          <cell r="G5541" t="str">
            <v>http://www.hkbuddhist.org/magazine</v>
          </cell>
          <cell r="H5541" t="str">
            <v>Hong Kong Buddhist Cemetery 香港佛教墳場</v>
          </cell>
        </row>
        <row r="5542">
          <cell r="H5542" t="str">
            <v>Hong Kong Buddhist Charity Foundation 香港佛教慈善基金會</v>
          </cell>
        </row>
        <row r="5543">
          <cell r="H5543" t="str">
            <v>Hong Kong Buddhist Chi Sau Garden 香港佛教智修院</v>
          </cell>
        </row>
        <row r="5544">
          <cell r="E5544" t="str">
            <v>HONG KONG BUDDHIST SANGHA ASSOCIATION,., THE</v>
          </cell>
          <cell r="F5544" t="str">
            <v>香港佛教僧伽聯合會</v>
          </cell>
          <cell r="H5544" t="str">
            <v>Hong Kong Buddhist College 香港能仁書院</v>
          </cell>
        </row>
        <row r="5545">
          <cell r="E5545" t="str">
            <v>HONG KONG BUDDHIST SANGHA ASSOCIATION,., THE</v>
          </cell>
          <cell r="F5545" t="str">
            <v>香港佛教僧伽聯合會</v>
          </cell>
          <cell r="H5545" t="str">
            <v>Hong Kong Buddhist College (Secondary Section) 香港能仁書院(中學部)</v>
          </cell>
        </row>
        <row r="5546">
          <cell r="D5546" t="str">
            <v>http://www.hkbccf.org</v>
          </cell>
          <cell r="H5546" t="str">
            <v>Hong Kong Buddhist Compassion Charity Foundation 香港佛慈慈善基金</v>
          </cell>
        </row>
        <row r="5547">
          <cell r="D5547" t="str">
            <v>http://www.buddhism.org.hk</v>
          </cell>
          <cell r="H5547" t="str">
            <v>Hong Kong Buddhist Cultural Associaton , The 香港佛教文化協會</v>
          </cell>
        </row>
        <row r="5548">
          <cell r="H5548" t="str">
            <v>Hong Kong Buddhist Cultural Estate 香港佛教文化產業</v>
          </cell>
        </row>
        <row r="5549">
          <cell r="H5549" t="str">
            <v>Hong Kong Buddhist Culture Charity Foundation 香港佛教文化慈善基金會</v>
          </cell>
        </row>
        <row r="5550">
          <cell r="H5550" t="str">
            <v>Hong Kong Buddhist Culture Enterprise 香港佛教文化事業</v>
          </cell>
        </row>
        <row r="5551">
          <cell r="D5551" t="str">
            <v>http://www.budaedu.org.hk</v>
          </cell>
          <cell r="H5551" t="str">
            <v>Hong Kong Buddhist Education Foundation 香港佛陀教育協會</v>
          </cell>
        </row>
        <row r="5552">
          <cell r="E5552" t="str">
            <v>HONG KONG BUDDHIST SANGHA ASSOCIATION,., THE</v>
          </cell>
          <cell r="F5552" t="str">
            <v>香港佛教僧伽聯合會</v>
          </cell>
          <cell r="H5552" t="str">
            <v>Hong Kong Buddhist Evening College 香港能仁夜書院</v>
          </cell>
        </row>
        <row r="5553">
          <cell r="D5553" t="str">
            <v>http://www.hkbuddhist.org/index.html</v>
          </cell>
          <cell r="E5553" t="str">
            <v>HONG KONG BUDDHIST ASSOCIATION, THE</v>
          </cell>
          <cell r="F5553" t="str">
            <v>香港佛教聯合會</v>
          </cell>
          <cell r="G5553" t="str">
            <v>http://www.hkbuddhist.org/magazine</v>
          </cell>
          <cell r="H5553" t="str">
            <v>Hong Kong Buddhist Hospital 香港佛教醫院</v>
          </cell>
        </row>
        <row r="5554">
          <cell r="H5554" t="str">
            <v>Hong Kong Buddhist Karma Kagyu Dharmachakra Centre 香港佛教噶瑪迦珠法輪中心</v>
          </cell>
        </row>
        <row r="5555">
          <cell r="H5555" t="str">
            <v>Hong Kong Buddhist Library 香港佛教圖書館</v>
          </cell>
        </row>
        <row r="5556">
          <cell r="H5556" t="str">
            <v>Hong Kong Buddhist Ling Shan Ching She 香港佛教靈山精舍</v>
          </cell>
        </row>
        <row r="5557">
          <cell r="H5557" t="str">
            <v>Hong Kong Buddhist Miao Yin Xue Hui 香港佛教妙隱學會</v>
          </cell>
        </row>
        <row r="5558">
          <cell r="H5558" t="str">
            <v>Hong Kong Buddhist Monastery 香港禮佛禪寺</v>
          </cell>
        </row>
        <row r="5559">
          <cell r="E5559" t="str">
            <v>TIAN TONG BUDDHIST VIHARA</v>
          </cell>
          <cell r="F5559" t="str">
            <v>天童精舍</v>
          </cell>
          <cell r="H5559" t="str">
            <v>Hong Kong Buddhist Sanga Yatra Organization, The 香港行腳僧團</v>
          </cell>
        </row>
        <row r="5560">
          <cell r="H5560" t="str">
            <v>Hong Kong Buddhist Sangha Association, ., The 香港佛教僧伽聯合會</v>
          </cell>
        </row>
        <row r="5561">
          <cell r="D5561" t="str">
            <v>http://hkbsb.org.hk</v>
          </cell>
          <cell r="H5561" t="str">
            <v>Hong Kong Buddhist Society For The Blind 香港失明人佛教會</v>
          </cell>
        </row>
        <row r="5562">
          <cell r="D5562" t="str">
            <v>http://www.hkbuddhism.org</v>
          </cell>
          <cell r="H5562" t="str">
            <v>Hong Kong Buddhist Studies Association 香港佛學會</v>
          </cell>
        </row>
        <row r="5563">
          <cell r="E5563" t="str">
            <v>TIAN TONG BUDDHIST VIHARA</v>
          </cell>
          <cell r="F5563" t="str">
            <v>天童精舍</v>
          </cell>
          <cell r="H5563" t="str">
            <v>Hong Kong Buddhist Sutra-Printing House, The 香港佛教印經院</v>
          </cell>
        </row>
        <row r="5564">
          <cell r="D5564" t="str">
            <v>http://www.3vt.com.hk</v>
          </cell>
          <cell r="H5564" t="str">
            <v>Hong Kong Buddhist Tri Virtues Advocate Centre 香港佛教三德弘法中心</v>
          </cell>
        </row>
        <row r="5565">
          <cell r="E5565" t="str">
            <v>HONG KONG BUDDHIST TRUE ENLIGHTENMENT PRACTITIONERS ASSOCIATION</v>
          </cell>
          <cell r="F5565" t="str">
            <v>香港佛教正覺同修會</v>
          </cell>
          <cell r="H5565" t="str">
            <v>Hong Kong Buddhist True Enlightenment Practitioners Association 香港佛教正覺同修會</v>
          </cell>
        </row>
        <row r="5566">
          <cell r="H5566" t="str">
            <v>Hong Kong Buddhist True Enlightenment Practitioners Association 香港佛教正覺同修會</v>
          </cell>
        </row>
        <row r="5567">
          <cell r="H5567" t="str">
            <v>Hong Kong Buddhist Virtues Association 香港佛教大願功德會</v>
          </cell>
        </row>
        <row r="5568">
          <cell r="H5568" t="str">
            <v>Hong Kong Burns And Wound Healing Society , The 香港燒傷與創傷愈合學會</v>
          </cell>
        </row>
        <row r="5569">
          <cell r="D5569" t="str">
            <v>http://www.hkburns.org/default.htm</v>
          </cell>
          <cell r="H5569" t="str">
            <v>Hong Kong Burns Association 香港灼傷互助會</v>
          </cell>
        </row>
        <row r="5570">
          <cell r="D5570" t="str">
            <v>http://www.hkccc.org</v>
          </cell>
          <cell r="H5570" t="str">
            <v>Hong Kong Campus Crusade For Christ 香港學園傳道會</v>
          </cell>
        </row>
        <row r="5571">
          <cell r="D5571" t="str">
            <v>http://cant-opera.hk</v>
          </cell>
          <cell r="H5571" t="str">
            <v>Hong Kong Cantonese Opera Art Square 香港粵劇藝坊</v>
          </cell>
        </row>
        <row r="5572">
          <cell r="H5572" t="str">
            <v>Hong Kong Cantonese Opera Troupe 香港粵劇團</v>
          </cell>
        </row>
        <row r="5573">
          <cell r="H5573" t="str">
            <v>Hong Kong Cantonese Opera Youth Association 香港青少年粵劇曲藝協會</v>
          </cell>
        </row>
        <row r="5574">
          <cell r="D5574" t="str">
            <v>http://www.hkcpra.org/function1.html#</v>
          </cell>
          <cell r="H5574" t="str">
            <v>Hong Kong Care And Poverty Relief Association 香港關愛扶貧協會</v>
          </cell>
        </row>
        <row r="5575">
          <cell r="H5575" t="str">
            <v>Hong Kong Caring Magic Circus 香港愛心魔法團</v>
          </cell>
        </row>
        <row r="5576">
          <cell r="D5576" t="str">
            <v>http://www.hkcr.org.hk</v>
          </cell>
          <cell r="H5576" t="str">
            <v>Hong Kong Cat Refuge 香港貓咪俱樂部</v>
          </cell>
        </row>
        <row r="5577">
          <cell r="D5577" t="str">
            <v>http://www.hkcsa.org.hk</v>
          </cell>
          <cell r="H5577" t="str">
            <v>Hong Kong Cat Salvation Army 香港愛貓救世軍</v>
          </cell>
        </row>
        <row r="5578">
          <cell r="H5578" t="str">
            <v>Hong Kong Cataract Foundation 香港白內障基金</v>
          </cell>
        </row>
        <row r="5579">
          <cell r="D5579" t="str">
            <v>http://www.catholic.org.hk/v2/b5/index.html</v>
          </cell>
          <cell r="E5579" t="str">
            <v>CATHOLIC DIOCESE OF HONG KONG (Alias: Bishop of The Roman Catholic Church in Hong Kong, Inc., Catholic Mission)</v>
          </cell>
          <cell r="F5579" t="str">
            <v>天主教香港教區</v>
          </cell>
          <cell r="G5579" t="str">
            <v>http://catholic.org.hk/v2/b5/index.html</v>
          </cell>
          <cell r="H5579" t="str">
            <v>Hong Kong Catholic Diocesan Schools Service Centre 香港天主教教區學校服務中心</v>
          </cell>
        </row>
        <row r="5580">
          <cell r="H5580" t="str">
            <v>Hong Kong Catholic Federation Of Basic Christian Communities 香港天主教基層基督徒團體聯會</v>
          </cell>
        </row>
        <row r="5581">
          <cell r="D5581" t="str">
            <v>http://www.hkclma.org.hk</v>
          </cell>
          <cell r="H5581" t="str">
            <v>Hong Kong Catholic Lay Missionary Association 香港天主教教友傳信會</v>
          </cell>
        </row>
        <row r="5582">
          <cell r="D5582" t="str">
            <v>http://www.cmac.org.hk</v>
          </cell>
          <cell r="H5582" t="str">
            <v xml:space="preserve">The Hong Kong Catholic Marriage Advisory Council </v>
          </cell>
        </row>
        <row r="5583">
          <cell r="E5583" t="str">
            <v>CATHOLIC DIOCESE OF HONG KONG (Alias: Bishop of The Roman Catholic Church in Hong Kong, Inc., Catholic Mission)</v>
          </cell>
          <cell r="F5583" t="str">
            <v>天主教香港教區</v>
          </cell>
          <cell r="G5583" t="str">
            <v>http://catholic.org.hk/v2/b5/index.html</v>
          </cell>
          <cell r="H5583" t="str">
            <v>Hong Kong Catholic Social Communications Office 香港天主教社會傳播處</v>
          </cell>
        </row>
        <row r="5584">
          <cell r="D5584" t="str">
            <v>http://www.hkcacelebration.hk/index.php</v>
          </cell>
          <cell r="H5584" t="str">
            <v>Hong Kong Celebrations Association 香港各界慶典委員會</v>
          </cell>
        </row>
        <row r="5585">
          <cell r="H5585" t="str">
            <v>Hong Kong Cell Church Ministry Training College 香港細胞小組教會事奉訓練學院</v>
          </cell>
        </row>
        <row r="5586">
          <cell r="D5586" t="str">
            <v>http://www.ccn.org.hk</v>
          </cell>
          <cell r="H5586" t="str">
            <v>Hong Kong Cell Church Network 香港細胞小組教會網絡</v>
          </cell>
        </row>
        <row r="5587">
          <cell r="H5587" t="str">
            <v>Hong Kong Central Charitable Foundation 香港中伸慈善基金會</v>
          </cell>
        </row>
        <row r="5588">
          <cell r="H5588" t="str">
            <v>Hong Kong Central Church 香港中央教會</v>
          </cell>
        </row>
        <row r="5589">
          <cell r="E5589" t="str">
            <v>HONG KONG CENTRAL CHARITABLE FOUNDATION</v>
          </cell>
          <cell r="F5589" t="str">
            <v>香港中伸慈善基金會</v>
          </cell>
          <cell r="H5589" t="str">
            <v>Hong Kong Central College 香港中伸書院</v>
          </cell>
        </row>
        <row r="5590">
          <cell r="D5590" t="str">
            <v>http://www.hkcccl.org.hk/</v>
          </cell>
          <cell r="E5590" t="str">
            <v>CATHOLIC DIOCESE OF HONG KONG (Alias: Bishop of The Roman Catholic Church in Hong Kong, Inc., Catholic Mission)</v>
          </cell>
          <cell r="F5590" t="str">
            <v>天主教香港教區</v>
          </cell>
          <cell r="G5590" t="str">
            <v>http://catholic.org.hk/v2/b5/index.html</v>
          </cell>
          <cell r="H5590" t="str">
            <v>Hong Kong Central Council Of Catholic Laity 香港天主教教友總會</v>
          </cell>
        </row>
        <row r="5591">
          <cell r="D5591" t="str">
            <v>http://www.hku.hk/hkcer</v>
          </cell>
          <cell r="H5591" t="str">
            <v xml:space="preserve">Hong Kong Centre For Economic Research </v>
          </cell>
        </row>
        <row r="5592">
          <cell r="H5592" t="str">
            <v>Hong Kong Chai Wan Old Peoples Health &amp; Recreation Centre 香港柴灣老年人康樂中心</v>
          </cell>
        </row>
        <row r="5593">
          <cell r="H5593" t="str">
            <v>Hong Kong Chai Wan Residents Association , The 香港柴灣居民協會</v>
          </cell>
        </row>
        <row r="5594">
          <cell r="H5594" t="str">
            <v xml:space="preserve">Hong Kong Chamber Music Society , The </v>
          </cell>
        </row>
        <row r="5595">
          <cell r="D5595" t="str">
            <v>http://www.hkchamber.org</v>
          </cell>
          <cell r="H5595" t="str">
            <v xml:space="preserve">Hong Kong Chamber Orchestra, The </v>
          </cell>
        </row>
        <row r="5596">
          <cell r="H5596" t="str">
            <v>Hong Kong Character City Movement 香港有品運動</v>
          </cell>
        </row>
        <row r="5597">
          <cell r="H5597" t="str">
            <v>Hong Kong Charity Association 香港慈善總會</v>
          </cell>
        </row>
        <row r="5598">
          <cell r="H5598" t="str">
            <v>Hong Kong Charity Foundation For Bridging Digital Divide In China Company 中國縮小數碼鴻溝香港慈善基金</v>
          </cell>
        </row>
        <row r="5599">
          <cell r="E5599" t="str">
            <v>HONG KONG YOUTH CARE ASSOCIATION</v>
          </cell>
          <cell r="F5599" t="str">
            <v>香港互助青年協會</v>
          </cell>
          <cell r="H5599" t="str">
            <v>Hong Kong Chef School 香港廚師學校</v>
          </cell>
        </row>
        <row r="5600">
          <cell r="H5600" t="str">
            <v>Hong Kong Cheil Church (Hong Kong) 香港第一教會</v>
          </cell>
        </row>
        <row r="5601">
          <cell r="H5601" t="str">
            <v>Hong Kong Cheshire Home Foundation 慈氏安養院基金</v>
          </cell>
        </row>
        <row r="5602">
          <cell r="H5602" t="str">
            <v>Hong Kong Cheung Chau Christian Churches Union , The 香港長洲基督教聯會</v>
          </cell>
        </row>
        <row r="5603">
          <cell r="D5603" t="str">
            <v>http://www.hkchito.org</v>
          </cell>
          <cell r="E5603" t="str">
            <v>HONG KONG COUNCIL OF THE CHURCH OF CHRIST IN CHINA, THE</v>
          </cell>
          <cell r="F5603" t="str">
            <v>中華基督教會香港區會</v>
          </cell>
          <cell r="G5603" t="str">
            <v>http://www.hkcccc.org/index.php</v>
          </cell>
          <cell r="H5603" t="str">
            <v>Hong Kong Chi To Church 香港志道堂</v>
          </cell>
        </row>
        <row r="5604">
          <cell r="H5604" t="str">
            <v>Hong Kong Chi Yan Charity Fund Association 香港慈恩慈善基金會</v>
          </cell>
        </row>
        <row r="5605">
          <cell r="D5605" t="str">
            <v>http://www.childhealthhongkong.com</v>
          </cell>
          <cell r="H5605" t="str">
            <v>Hong Kong Childhealth Foundation 香港兒童健康基金</v>
          </cell>
        </row>
        <row r="5606">
          <cell r="D5606" t="str">
            <v>http://www.childinjury.org.hk</v>
          </cell>
          <cell r="H5606" t="str">
            <v>Hong Kong Childhood Injury Prevention And Research Association , The 香港兒童安全促進會</v>
          </cell>
        </row>
        <row r="5607">
          <cell r="H5607" t="str">
            <v>Hong Kong Children And Juvenile Chinese Opera Troupe 香港兒童/少年粵劇團</v>
          </cell>
        </row>
        <row r="5608">
          <cell r="D5608" t="str">
            <v>http://www.cys.org.hk</v>
          </cell>
          <cell r="H5608" t="str">
            <v xml:space="preserve">Hong Kong Children And Youth Services </v>
          </cell>
        </row>
        <row r="5609">
          <cell r="H5609" t="str">
            <v>Hong Kong Children Medical And Education Foundation 香港兒童醫療及教育基金</v>
          </cell>
        </row>
        <row r="5610">
          <cell r="H5610" t="str">
            <v>Hong Kong Children Music Foundation 香港兒童音樂基金</v>
          </cell>
        </row>
        <row r="5611">
          <cell r="D5611" t="str">
            <v>http://www.bear.com.hk/hkca</v>
          </cell>
          <cell r="H5611" t="str">
            <v>Hong Kong Childrens Arts Society 香港兒童文藝協會</v>
          </cell>
        </row>
        <row r="5612">
          <cell r="D5612" t="str">
            <v>http://www.hkcchoir.org.hk</v>
          </cell>
          <cell r="H5612" t="str">
            <v>Hong Kong Childrens Choir, The 香港兒童合唱團</v>
          </cell>
        </row>
        <row r="5613">
          <cell r="D5613" t="str">
            <v>http://www.cmt.org.hk</v>
          </cell>
          <cell r="H5613" t="str">
            <v>Hong Kong Childrens Musical Theatre , The 香港兒童音樂劇團</v>
          </cell>
        </row>
        <row r="5614">
          <cell r="H5614" t="str">
            <v>Hong Kong Childrens Service Association, The 香港童心服務協會</v>
          </cell>
        </row>
        <row r="5615">
          <cell r="H5615" t="str">
            <v xml:space="preserve">Hong Kong Childrens Skin Foundation </v>
          </cell>
        </row>
        <row r="5616">
          <cell r="D5616" t="str">
            <v>http://www.cmt.org.hk</v>
          </cell>
          <cell r="H5616" t="str">
            <v>Hong Kong Childrens Symphony Orchestra 香港兒童交響樂團</v>
          </cell>
        </row>
        <row r="5617">
          <cell r="D5617" t="str">
            <v>http://www.hk-chinaef.org</v>
          </cell>
          <cell r="H5617" t="str">
            <v>Hong Kong China Education Fund 香港中華教育基金</v>
          </cell>
        </row>
        <row r="5618">
          <cell r="D5618" t="str">
            <v>http://www.chinafoundation.org.hk</v>
          </cell>
          <cell r="H5618" t="str">
            <v>Hong Kong China Foundation 香港中華基金會</v>
          </cell>
        </row>
        <row r="5619">
          <cell r="H5619" t="str">
            <v>Hong Kong China Osj Foundation 香港中國聖約翰爵士團基金會</v>
          </cell>
        </row>
        <row r="5620">
          <cell r="H5620" t="str">
            <v>Hong Kong Chinese Christian Churches Union Logos Academy Management Committee , The 香港華人基督教聯會真道書院校董會</v>
          </cell>
        </row>
        <row r="5621">
          <cell r="D5621" t="str">
            <v>http://www.hkcccu.org.hk</v>
          </cell>
          <cell r="H5621" t="str">
            <v>Hong Kong Chinese Christian Churches Union, The 香港華人基督教聯會</v>
          </cell>
        </row>
        <row r="5622">
          <cell r="H5622" t="str">
            <v>Hong Kong Chinese Church Of Christ (Chung Chun) , The 香港華人基督會頌真堂</v>
          </cell>
        </row>
        <row r="5623">
          <cell r="H5623" t="str">
            <v>Hong Kong Chinese Church Of Christ (Lai Wo) , The 香港華人基督會麗禾堂</v>
          </cell>
        </row>
        <row r="5624">
          <cell r="H5624" t="str">
            <v>Hong Kong Chinese Church Of Christ (Lek Yuen) , The 香港華人基督會瀝源堂</v>
          </cell>
        </row>
        <row r="5625">
          <cell r="E5625" t="str">
            <v>HONG KONG CHINESE CHURCH OF CHRIST (LEK YUEN), THE</v>
          </cell>
          <cell r="F5625" t="str">
            <v>香港華人基督會瀝源堂</v>
          </cell>
          <cell r="H5625" t="str">
            <v xml:space="preserve">Hong Kong Chinese Church Of Christ (Wah Fung) </v>
          </cell>
        </row>
        <row r="5626">
          <cell r="H5626" t="str">
            <v>Hong Kong Chinese Church Of Christ (Yuk Ming) , The 香港華人基督會煜明堂</v>
          </cell>
        </row>
        <row r="5627">
          <cell r="E5627" t="str">
            <v>HONG KONG CHINESE CHURCH OF CHRIST, THE</v>
          </cell>
          <cell r="F5627" t="str">
            <v>香港華人基督會</v>
          </cell>
          <cell r="G5627" t="str">
            <v>http://www.hkccc.org.hk</v>
          </cell>
          <cell r="H5627" t="str">
            <v>Hong Kong Chinese Church Of Christ The Light Kindergarten, The 香港華人基督會煜明幼稚園</v>
          </cell>
        </row>
        <row r="5628">
          <cell r="D5628" t="str">
            <v>http://www.hkccc.org.hk</v>
          </cell>
          <cell r="H5628" t="str">
            <v>Hong Kong Chinese Church Of Christ, The 香港華人基督會</v>
          </cell>
        </row>
        <row r="5629">
          <cell r="E5629" t="str">
            <v>HONG KONG CHINESE CHURCH OF CHRIST, THE</v>
          </cell>
          <cell r="F5629" t="str">
            <v>香港華人基督會</v>
          </cell>
          <cell r="G5629" t="str">
            <v>http://www.hkccc.org.hk</v>
          </cell>
          <cell r="H5629" t="str">
            <v>Hong Kong Chinese Church Of Christ (Yuk Ming) , The 香港華人基督會煜明堂</v>
          </cell>
        </row>
        <row r="5630">
          <cell r="H5630" t="str">
            <v>Hong Kong Chinese Enterprises Chartiable Foundation , The 香港中資企業慈善基金</v>
          </cell>
        </row>
        <row r="5631">
          <cell r="H5631" t="str">
            <v>Hong Kong Chinese Medicine Academy , The 香港中醫學術會</v>
          </cell>
        </row>
        <row r="5632">
          <cell r="H5632" t="str">
            <v>Hong Kong Chinese Medicine Charitable Foundation 香港中醫學會慈善基金會</v>
          </cell>
        </row>
        <row r="5633">
          <cell r="H5633" t="str">
            <v>Hong Kong Chinese Medicine Practitioners Beyond Frontiers 香港無國界中醫</v>
          </cell>
        </row>
        <row r="5634">
          <cell r="D5634" t="str">
            <v>http://www.hkcos.org</v>
          </cell>
          <cell r="H5634" t="str">
            <v>Hong Kong Chinese Oratorio Society 香港中華聖樂團</v>
          </cell>
        </row>
        <row r="5635">
          <cell r="D5635" t="str">
            <v>http://www.hkco.org</v>
          </cell>
          <cell r="H5635" t="str">
            <v>Hong Kong Chinese Orchestra 香港中樂團</v>
          </cell>
        </row>
        <row r="5636">
          <cell r="H5636" t="str">
            <v>Hong Kong Chinese Presbyterian Church ., The 香港華僑長老會</v>
          </cell>
        </row>
        <row r="5637">
          <cell r="H5637" t="str">
            <v>Hong Kong Chinese Traditional Cosmetology Association (香港中國傳統美容學會)</v>
          </cell>
        </row>
        <row r="5638">
          <cell r="E5638" t="str">
            <v>HONG KONG CHINESE WOMENS CLUB, THE</v>
          </cell>
          <cell r="F5638" t="str">
            <v>香港中國婦女會</v>
          </cell>
          <cell r="H5638" t="str">
            <v>Hong Kong Chinese Womens Club 香港中國婦女會幼稚園</v>
          </cell>
        </row>
        <row r="5639">
          <cell r="E5639" t="str">
            <v>HONG KONG CHINESE WOMENS CLUB, THE</v>
          </cell>
          <cell r="F5639" t="str">
            <v>香港中國婦女會</v>
          </cell>
          <cell r="H5639" t="str">
            <v>Hong Kong Chinese Womens Club College 香港中國婦女會中學</v>
          </cell>
        </row>
        <row r="5640">
          <cell r="E5640" t="str">
            <v>HONG KONG CHINESE WOMENS CLUB, THE</v>
          </cell>
          <cell r="F5640" t="str">
            <v>香港中國婦女會</v>
          </cell>
          <cell r="H5640" t="str">
            <v>Hong Kong Chinese Womens Club Dr. Ellen Li Learning Centre 香港中國婦女會李樹培夫人啟知中心</v>
          </cell>
        </row>
        <row r="5641">
          <cell r="E5641" t="str">
            <v>HONG KONG CHINESE WOMENS CLUB, THE</v>
          </cell>
          <cell r="F5641" t="str">
            <v>香港中國婦女會</v>
          </cell>
          <cell r="H5641" t="str">
            <v>Hong Kong Chinese Womens Club Fung Yiu King Memorial Secondary School, The 香港中國婦女會馮堯敬紀念中學</v>
          </cell>
        </row>
        <row r="5642">
          <cell r="E5642" t="str">
            <v>HONG KONG CHINESE WOMENS CLUB, THE</v>
          </cell>
          <cell r="F5642" t="str">
            <v>香港中國婦女會</v>
          </cell>
          <cell r="H5642" t="str">
            <v>Hong Kong Chinese Womens Club Hioe Tjo Yoeng Primary School 香港中國婦女會丘佐榮學校</v>
          </cell>
        </row>
        <row r="5643">
          <cell r="E5643" t="str">
            <v>HONG KONG CHINESE WOMENS CLUB, THE</v>
          </cell>
          <cell r="F5643" t="str">
            <v>香港中國婦女會</v>
          </cell>
          <cell r="H5643" t="str">
            <v>Hong Kong Chinese Womens Club Madam Wong Chan Sook Ying Memorial Care And Attention Home For The Aged 香港中國婦女會黃陳淑英紀念護理安老院</v>
          </cell>
        </row>
        <row r="5644">
          <cell r="E5644" t="str">
            <v>HONG KONG CHINESE WOMENS CLUB, THE</v>
          </cell>
          <cell r="F5644" t="str">
            <v>香港中國婦女會</v>
          </cell>
          <cell r="H5644" t="str">
            <v>Hong Kong Chinese Womens Club Nursery School, The 香港中國婦女會幼兒園</v>
          </cell>
        </row>
        <row r="5645">
          <cell r="E5645" t="str">
            <v>HONG KONG CHINESE WOMENS CLUB, THE</v>
          </cell>
          <cell r="F5645" t="str">
            <v>香港中國婦女會</v>
          </cell>
          <cell r="H5645" t="str">
            <v>Hong Kong Chinese Womens Club Yau Lai Day Care Centre For The Elderly, The 香港中國婦女會油麗長者日間護理中心</v>
          </cell>
        </row>
        <row r="5646">
          <cell r="H5646" t="str">
            <v>Hong Kong Chinese Womens Club, The 香港中國婦女會</v>
          </cell>
        </row>
        <row r="5647">
          <cell r="H5647" t="str">
            <v>Hong Kong Ching Fai Association Development 香港青暉社發展</v>
          </cell>
        </row>
        <row r="5648">
          <cell r="H5648" t="str">
            <v xml:space="preserve">Hong Kong Chinmaya Foundation </v>
          </cell>
        </row>
        <row r="5649">
          <cell r="H5649" t="str">
            <v>Hong Kong Chiropractic College Foundation 香港脊骨神經科醫學院基金</v>
          </cell>
        </row>
        <row r="5650">
          <cell r="H5650" t="str">
            <v>Hong Kong Chiu Chau Overseas Public Welfare Advancement Association 香港潮僑公益協進會</v>
          </cell>
        </row>
        <row r="5651">
          <cell r="H5651" t="str">
            <v>Hong Kong Chiu Chow Association Building (Property Holding), 香港潮州會館(保業)</v>
          </cell>
        </row>
        <row r="5652">
          <cell r="H5652" t="str">
            <v>Hong Kong Chiu Chow Chamber Of Commerce Charity Funds 香港潮州商會慈善基金</v>
          </cell>
        </row>
        <row r="5653">
          <cell r="H5653" t="str">
            <v>Hong Kong Chiu Chow Merchants Mutual Assistance Society, 香港潮商互助社</v>
          </cell>
        </row>
        <row r="5654">
          <cell r="H5654" t="str">
            <v>Hong Kong Chiu Chow Po Hing Buddhism Association 僑港潮州普慶念佛社</v>
          </cell>
        </row>
        <row r="5655">
          <cell r="E5655" t="str">
            <v>HONG KONG CHORUS SOCIETY</v>
          </cell>
          <cell r="F5655" t="str">
            <v>香港合唱團</v>
          </cell>
          <cell r="H5655" t="str">
            <v>Hong Kong Choir Of Outstanding Children 香港優秀兒童合唱團</v>
          </cell>
        </row>
        <row r="5656">
          <cell r="D5656" t="str">
            <v>http://www.hkcoc.org.hk/big5/index.html</v>
          </cell>
          <cell r="H5656" t="str">
            <v>Hong Kong Choir Of Outstanding Children 香港優秀兒童合唱團</v>
          </cell>
        </row>
        <row r="5657">
          <cell r="H5657" t="str">
            <v>Hong Kong Chorus Society 香港合唱團</v>
          </cell>
        </row>
        <row r="5658">
          <cell r="H5658" t="str">
            <v>Hong Kong Christ Evangelical Church 香港基督福音堂</v>
          </cell>
        </row>
        <row r="5659">
          <cell r="D5659" t="str">
            <v>http://www.aihua.org.hk</v>
          </cell>
          <cell r="H5659" t="str">
            <v>Hong Kong Christian Ai Hua Association 香港基督教愛華會</v>
          </cell>
        </row>
        <row r="5660">
          <cell r="H5660" t="str">
            <v>Hong Kong Christian Assembly Hall (Cheung Sha Wan) 香港基督徒聚會所(長沙灣)</v>
          </cell>
        </row>
        <row r="5661">
          <cell r="D5661" t="str">
            <v>http://www.hkccca.org/index2.php</v>
          </cell>
          <cell r="H5661" t="str">
            <v>Hong Kong Christian Cancer Care Association 香港基督教癌症關懷事工聯會</v>
          </cell>
        </row>
        <row r="5662">
          <cell r="D5662" t="str">
            <v>http://www.hkcco.com/ahkccha.htm</v>
          </cell>
          <cell r="H5662" t="str">
            <v>Hong Kong Christian Chinese Orchestra Society , The 香港基督徒中樂團協會</v>
          </cell>
        </row>
        <row r="5663">
          <cell r="H5663" t="str">
            <v>Hong Kong Christian Church (Gospel Centre) 香港基督教會(福音中心)</v>
          </cell>
        </row>
        <row r="5664">
          <cell r="H5664" t="str">
            <v>Hong Kong Christian Church Of Upper Room 香港基督教馬可樓教會</v>
          </cell>
        </row>
        <row r="5665">
          <cell r="D5665" t="str">
            <v>http://www.hkcc.org.hk</v>
          </cell>
          <cell r="H5665" t="str">
            <v>Hong Kong Christian Council 香港基督教協進會</v>
          </cell>
        </row>
        <row r="5666">
          <cell r="D5666" t="str">
            <v>http://www.hkccs.org.hk</v>
          </cell>
          <cell r="H5666" t="str">
            <v>Hong Kong Christian Counseling Service 香港基督教輔導服務</v>
          </cell>
        </row>
        <row r="5667">
          <cell r="H5667" t="str">
            <v>Hong Kong Christian Eternity Church 香港基督教永生堂</v>
          </cell>
        </row>
        <row r="5668">
          <cell r="D5668" t="str">
            <v>http://www.keipui.org.hk</v>
          </cell>
          <cell r="H5668" t="str">
            <v>Hong Kong Christian Evangelistic Preaching Band 香港基督徒福音廣播團</v>
          </cell>
        </row>
        <row r="5669">
          <cell r="H5669" t="str">
            <v>Hong Kong Christian Home For The Aged 香港基督教敬老院</v>
          </cell>
        </row>
        <row r="5670">
          <cell r="D5670" t="str">
            <v>http://www.cic.org.hk</v>
          </cell>
          <cell r="E5670" t="str">
            <v>HONG KONG CHRISTIAN COUNCIL</v>
          </cell>
          <cell r="F5670" t="str">
            <v>香港基督教協進會</v>
          </cell>
          <cell r="G5670" t="str">
            <v>http://www.hkcc.org.hk</v>
          </cell>
          <cell r="H5670" t="str">
            <v>Hong Kong Christian Industrial Committee 基督教工業委員會</v>
          </cell>
        </row>
        <row r="5671">
          <cell r="H5671" t="str">
            <v>Hong Kong Christian Industrial Committee , The 香港基督教工業委員會</v>
          </cell>
        </row>
        <row r="5672">
          <cell r="H5672" t="str">
            <v>Hong Kong Christian Institute 香港基督徒學會</v>
          </cell>
        </row>
        <row r="5673">
          <cell r="H5673" t="str">
            <v>Hong Kong Christian Lok Fu Church , The 香港基督教樂富堂</v>
          </cell>
        </row>
        <row r="5674">
          <cell r="H5674" t="str">
            <v>Hong Kong Christian Mutual Improvement Society 香港基督教培道聯愛會</v>
          </cell>
        </row>
        <row r="5675">
          <cell r="H5675" t="str">
            <v>Hong Kong Christian Ploughmas Fellowship 香港基督教耕耘會</v>
          </cell>
        </row>
        <row r="5676">
          <cell r="H5676" t="str">
            <v>Hong Kong Christian Prayer Fellowship 香港基督徒祈禱院</v>
          </cell>
        </row>
        <row r="5677">
          <cell r="D5677" t="str">
            <v>http://www.hkcs.org/fcb/brc/brc.html</v>
          </cell>
          <cell r="E5677" t="str">
            <v>HONG KONG CHRISTIAN SERVICE</v>
          </cell>
          <cell r="F5677" t="str">
            <v>香港基督教服務處</v>
          </cell>
          <cell r="G5677" t="str">
            <v>/en/donation/search/ngodetails.aspx?ID=151</v>
          </cell>
          <cell r="H5677" t="str">
            <v>Hong Kong Christian Service Bradbury Retreat Centre 香港基督教服務處白普理退修中心</v>
          </cell>
        </row>
        <row r="5678">
          <cell r="D5678" t="str">
            <v>http://www.hkcs.org/cdcb/ns/ns.html</v>
          </cell>
          <cell r="E5678" t="str">
            <v>HONG KONG CHRISTIAN SERVICE</v>
          </cell>
          <cell r="F5678" t="str">
            <v>香港基督教服務處</v>
          </cell>
          <cell r="G5678" t="str">
            <v>/en/donation/search/ngodetails.aspx?ID=151</v>
          </cell>
          <cell r="H5678" t="str">
            <v>Hong Kong Christian Service Central Nursery School 香港基督教服務處雋匯幼兒學校</v>
          </cell>
        </row>
        <row r="5679">
          <cell r="D5679" t="str">
            <v>http://www.hkcs.org/cdcb/ns/ns.html</v>
          </cell>
          <cell r="E5679" t="str">
            <v>HONG KONG CHRISTIAN SERVICE</v>
          </cell>
          <cell r="F5679" t="str">
            <v>香港基督教服務處</v>
          </cell>
          <cell r="G5679" t="str">
            <v>/en/donation/search/ngodetails.aspx?ID=151</v>
          </cell>
          <cell r="H5679" t="str">
            <v>Hong Kong Christian Service Kwun Tong Nursery School 香港基督教服務處觀塘幼兒學校</v>
          </cell>
        </row>
        <row r="5680">
          <cell r="D5680" t="str">
            <v>http://www.hkcs.org/cdcb/ns/ns.html</v>
          </cell>
          <cell r="E5680" t="str">
            <v>HONG KONG CHRISTIAN SERVICE</v>
          </cell>
          <cell r="F5680" t="str">
            <v>香港基督教服務處</v>
          </cell>
          <cell r="G5680" t="str">
            <v>/en/donation/search/ngodetails.aspx?ID=151</v>
          </cell>
          <cell r="H5680" t="str">
            <v>Hong Kong Christian Service Lei Cheng Uk Nursery School 香港基督教服務處李鄭屋幼兒學校</v>
          </cell>
        </row>
        <row r="5681">
          <cell r="D5681" t="str">
            <v>http://www.hkcs.org/cdcb/ns/ns.html</v>
          </cell>
          <cell r="E5681" t="str">
            <v>HONG KONG CHRISTIAN SERVICE</v>
          </cell>
          <cell r="F5681" t="str">
            <v>香港基督教服務處</v>
          </cell>
          <cell r="G5681" t="str">
            <v>/en/donation/search/ngodetails.aspx?ID=151</v>
          </cell>
          <cell r="H5681" t="str">
            <v>Hong Kong Christian Service Shek Kip Mei Nursery School 香港基督教服務處石硤尾幼兒學校</v>
          </cell>
        </row>
        <row r="5682">
          <cell r="D5682" t="str">
            <v>http://www.hkcs.org/cdcb/ns/ns.html</v>
          </cell>
          <cell r="E5682" t="str">
            <v>HONG KONG CHRISTIAN SERVICE</v>
          </cell>
          <cell r="F5682" t="str">
            <v>香港基督教服務處</v>
          </cell>
          <cell r="G5682" t="str">
            <v>/en/donation/search/ngodetails.aspx?ID=151</v>
          </cell>
          <cell r="H5682" t="str">
            <v>Hong Kong Christian Service Tai Hang Tung Nursery School 香港基督教服務處大坑東幼兒學校</v>
          </cell>
        </row>
        <row r="5683">
          <cell r="D5683" t="str">
            <v>http://www.hkcs.org/cdcb/ns/ns.html</v>
          </cell>
          <cell r="E5683" t="str">
            <v>HONG KONG CHRISTIAN SERVICE</v>
          </cell>
          <cell r="F5683" t="str">
            <v>香港基督教服務處</v>
          </cell>
          <cell r="G5683" t="str">
            <v>/en/donation/search/ngodetails.aspx?ID=151</v>
          </cell>
          <cell r="H5683" t="str">
            <v>Hong Kong Christian Service Tin Heng Nursery School 香港基督教服務處天恒幼兒學校</v>
          </cell>
        </row>
        <row r="5684">
          <cell r="D5684" t="str">
            <v>http://www.hkstm.org.hk</v>
          </cell>
          <cell r="H5684" t="str">
            <v>Hong Kong Christian Short Term Mission Training Centre 香港基督徒短期宣教訓練中心</v>
          </cell>
        </row>
        <row r="5685">
          <cell r="H5685" t="str">
            <v>Hong Kong Christian Shuen Tao Church 香港基督教會宣道堂</v>
          </cell>
        </row>
        <row r="5686">
          <cell r="H5686" t="str">
            <v>Hong Kong Chronic Pain Association 香港緩痛會</v>
          </cell>
        </row>
        <row r="5687">
          <cell r="H5687" t="str">
            <v>Hong Kong Chu Hai Education Foundation 香港珠海教育基金</v>
          </cell>
        </row>
        <row r="5688">
          <cell r="H5688" t="str">
            <v>Hong Kong Chun Kong (Ong Yuek Chak &amp; Ngan Leung) Memorial Fund 香港晉江(王若察及柯銀娘)紀念基金</v>
          </cell>
        </row>
        <row r="5689">
          <cell r="H5689" t="str">
            <v>Hong Kong Church Based Mens Group Network 全港教會男士小組聯盟</v>
          </cell>
        </row>
        <row r="5690">
          <cell r="H5690" t="str">
            <v>Hong Kong Church Book Room, 香港教會書室</v>
          </cell>
        </row>
        <row r="5691">
          <cell r="H5691" t="str">
            <v>Hong Kong Church Music Association Company 香港聖樂促進會</v>
          </cell>
        </row>
        <row r="5692">
          <cell r="H5692" t="str">
            <v>Hong Kong Church Music Service 聖樂服務社</v>
          </cell>
        </row>
        <row r="5693">
          <cell r="D5693" t="str">
            <v>http://www.hkcnp.org.hk</v>
          </cell>
          <cell r="H5693" t="str">
            <v>Hong Kong Church Network For The Poor Company , The 教會關懷貧窮網絡</v>
          </cell>
        </row>
        <row r="5694">
          <cell r="H5694" t="str">
            <v xml:space="preserve">Hong Kong Church Of Christ Company , The </v>
          </cell>
        </row>
        <row r="5695">
          <cell r="H5695" t="str">
            <v>Hong Kong Church Of Zion 香港基督教錫安教會</v>
          </cell>
        </row>
        <row r="5696">
          <cell r="D5696" t="str">
            <v>http://www.hkcrm.org.hk</v>
          </cell>
          <cell r="H5696" t="str">
            <v>Hong Kong Church Renewal Movement 香港教會更新運動</v>
          </cell>
        </row>
        <row r="5697">
          <cell r="E5697" t="str">
            <v>REASON MUSIC MINISTRIES</v>
          </cell>
          <cell r="H5697" t="str">
            <v xml:space="preserve">Hong Kong City Church </v>
          </cell>
        </row>
        <row r="5698">
          <cell r="H5698" t="str">
            <v xml:space="preserve">Hong Kong City Church </v>
          </cell>
        </row>
        <row r="5699">
          <cell r="D5699" t="str">
            <v>http://www.hkcef.org.hk</v>
          </cell>
          <cell r="H5699" t="str">
            <v>Hong Kong Civic Education Foundation 香港公民教育基金會</v>
          </cell>
        </row>
        <row r="5700">
          <cell r="H5700" t="str">
            <v xml:space="preserve">Hong Kong Climate Change Forum </v>
          </cell>
        </row>
        <row r="5701">
          <cell r="D5701" t="str">
            <v>http://www.hkca.edu.hk</v>
          </cell>
          <cell r="H5701" t="str">
            <v xml:space="preserve">Hong Kong College Of Anaesthesiologists, The </v>
          </cell>
        </row>
        <row r="5702">
          <cell r="D5702" t="str">
            <v>http://www.hkcchk.com/chi/index.php</v>
          </cell>
          <cell r="H5702" t="str">
            <v>Hong Kong College Of Cardiology 香港心臟專科學院</v>
          </cell>
        </row>
        <row r="5703">
          <cell r="D5703" t="str">
            <v>http://www.hkccm.org.hk</v>
          </cell>
          <cell r="H5703" t="str">
            <v>Hong Kong College Of Community Medicine 香港社會醫學學院</v>
          </cell>
        </row>
        <row r="5704">
          <cell r="H5704" t="str">
            <v>Hong Kong College Of Dermatologists 香港皮膚科醫學院</v>
          </cell>
        </row>
        <row r="5705">
          <cell r="D5705" t="str">
            <v>http://www.hkcem.com/html/links/EMRA_Archive.php</v>
          </cell>
          <cell r="H5705" t="str">
            <v>Hong Kong College Of Emergency Medicine 香港急症科醫學院</v>
          </cell>
        </row>
        <row r="5706">
          <cell r="D5706" t="str">
            <v>http://www.hkcmhn.org.hk/</v>
          </cell>
          <cell r="H5706" t="str">
            <v>Hong Kong College Of Mental Health Nursing , The (香港精神健康護理學院)</v>
          </cell>
        </row>
        <row r="5707">
          <cell r="D5707" t="str">
            <v>http://www.hkcog.org.hk</v>
          </cell>
          <cell r="H5707" t="str">
            <v>Hong Kong College Of Obstetricians And Gynaecologists, The 香港婦產科學院</v>
          </cell>
        </row>
        <row r="5708">
          <cell r="D5708" t="str">
            <v>http://www.hkcos.org.hk</v>
          </cell>
          <cell r="H5708" t="str">
            <v>Hong Kong College Of Orthopaedic Surgeons, The 香港骨科醫學院</v>
          </cell>
        </row>
        <row r="5709">
          <cell r="H5709" t="str">
            <v>Hong Kong College Of Otorhinolaryngologists, The 香港耳鼻喉科醫學院</v>
          </cell>
        </row>
        <row r="5710">
          <cell r="D5710" t="str">
            <v>http://www.paediatrician.org.hk</v>
          </cell>
          <cell r="H5710" t="str">
            <v>Hong Kong College Of Paediatricians 香港兒科醫學院</v>
          </cell>
        </row>
        <row r="5711">
          <cell r="H5711" t="str">
            <v>Hong Kong College Of Paediatricians Foundation 香港兒科醫學院基金</v>
          </cell>
        </row>
        <row r="5712">
          <cell r="D5712" t="str">
            <v>http://www.hkcpath.org</v>
          </cell>
          <cell r="H5712" t="str">
            <v>Hong Kong College Of Pathologists, The 香港病理學專科學院</v>
          </cell>
        </row>
        <row r="5713">
          <cell r="D5713" t="str">
            <v>http://www.hkcp.org</v>
          </cell>
          <cell r="H5713" t="str">
            <v>Hong Kong College Of Physicians 香港內科醫學院</v>
          </cell>
        </row>
        <row r="5714">
          <cell r="D5714" t="str">
            <v>http://www.hkcpsych.org.hk</v>
          </cell>
          <cell r="H5714" t="str">
            <v>Hong Kong College Of Psychiatrists , The 香港精神科醫學院</v>
          </cell>
        </row>
        <row r="5715">
          <cell r="H5715" t="str">
            <v>Hong Kong College Of Radiologists 香港放射科醫學院</v>
          </cell>
        </row>
        <row r="5716">
          <cell r="E5716" t="str">
            <v>HKCT GROUP</v>
          </cell>
          <cell r="F5716" t="str">
            <v>港專機構</v>
          </cell>
          <cell r="H5716" t="str">
            <v>Hong Kong College Of Technology 香港專業進修學校</v>
          </cell>
        </row>
        <row r="5717">
          <cell r="H5717" t="str">
            <v>Hong Kong Committee On Care For Children 香港關心下一代工作委員會</v>
          </cell>
        </row>
        <row r="5718">
          <cell r="H5718" t="str">
            <v>The Hong Kong Committee On Children’S Right 香港兒童權利委員會</v>
          </cell>
        </row>
        <row r="5719">
          <cell r="H5719" t="str">
            <v>Hong Kong Community Care Association 香港社區照顧協會</v>
          </cell>
        </row>
        <row r="5720">
          <cell r="H5720" t="str">
            <v>Hong Kong Community College 香港專上學院</v>
          </cell>
        </row>
        <row r="5721">
          <cell r="D5721" t="str">
            <v>http://www.hkcdn.org.hk</v>
          </cell>
          <cell r="H5721" t="str">
            <v>Hong Kong Community Development Network 香港社區發展網絡</v>
          </cell>
        </row>
        <row r="5722">
          <cell r="H5722" t="str">
            <v xml:space="preserve">Hong Kong Community Education And Welfare Alliance </v>
          </cell>
        </row>
        <row r="5723">
          <cell r="H5723" t="str">
            <v>Hong Kong Community Education Foundation 香港社區教育基金</v>
          </cell>
        </row>
        <row r="5724">
          <cell r="H5724" t="str">
            <v>Hong Kong Community Health Link 香港社區醫療網絡</v>
          </cell>
        </row>
        <row r="5725">
          <cell r="H5725" t="str">
            <v>Hong Kong Community Network 香港社區網絡</v>
          </cell>
        </row>
        <row r="5726">
          <cell r="H5726" t="str">
            <v>Hong Kong Community Services Association 香港社區服務協會</v>
          </cell>
        </row>
        <row r="5727">
          <cell r="E5727" t="str">
            <v>CTU EDUCATION FOUNDATION LIMITED</v>
          </cell>
          <cell r="F5727" t="str">
            <v>職工盟教育基金有限公司</v>
          </cell>
          <cell r="G5727" t="str">
            <v>/en/donation/search/ngodetails.aspx?ID=71</v>
          </cell>
          <cell r="H5727" t="str">
            <v>Hong Kong Confederation Of Trade Union Training Centre 香港職工會聯盟培訓中心</v>
          </cell>
        </row>
        <row r="5728">
          <cell r="E5728" t="str">
            <v>FREE METHODIST CHURCH OF HONG KONG, THE</v>
          </cell>
          <cell r="F5728" t="str">
            <v>香港循理會</v>
          </cell>
          <cell r="G5728" t="str">
            <v>/en/donation/search/ngodetails.aspx?ID=89</v>
          </cell>
          <cell r="H5728" t="str">
            <v>Hong Kong Conference Of The Free Methodist Church 循理會香港議會</v>
          </cell>
        </row>
        <row r="5729">
          <cell r="H5729" t="str">
            <v>Hong Kong Confucian Society 香港孔聖會</v>
          </cell>
        </row>
        <row r="5730">
          <cell r="D5730" t="str">
            <v>http://www.hkcba.hk</v>
          </cell>
          <cell r="H5730" t="str">
            <v>Hong Kong Conservative Baptist Church Association 香港浸信宣道會聯會</v>
          </cell>
        </row>
        <row r="5731">
          <cell r="H5731" t="str">
            <v>Hong Kong Consortium For Globalization Of Chinese Medicine Foundation 中藥全球化聯盟-香港支部基金</v>
          </cell>
        </row>
        <row r="5732">
          <cell r="H5732" t="str">
            <v>Hong Kong Construction Association Charity Fund , The 香港建造商會慈善基金</v>
          </cell>
        </row>
        <row r="5733">
          <cell r="D5733" t="str">
            <v>http://www.cornea.org.hk</v>
          </cell>
          <cell r="H5733" t="str">
            <v>Hong Kong Cornea Concern Association 香港眼角膜關懷協會</v>
          </cell>
        </row>
        <row r="5734">
          <cell r="H5734" t="str">
            <v xml:space="preserve">Hong Kong Cornell Club Scholarship Fund </v>
          </cell>
        </row>
        <row r="5735">
          <cell r="H5735" t="str">
            <v xml:space="preserve">Hong Kong Cotton Spinners Association Prevocational School Trust </v>
          </cell>
        </row>
        <row r="5736">
          <cell r="H5736" t="str">
            <v>Hong Kong Council For Educationaladministration 香港教育行政學會</v>
          </cell>
        </row>
        <row r="5737">
          <cell r="H5737" t="str">
            <v>Hong Kong Council Of Buddhist Societies, 香港佛教“此岸彼岸”弘法會</v>
          </cell>
        </row>
        <row r="5738">
          <cell r="H5738" t="str">
            <v>Hong Kong Council Of Early Childhood Education &amp; Services 香港幼兒教育及服務聯會</v>
          </cell>
        </row>
        <row r="5739">
          <cell r="E5739" t="str">
            <v>HONG KONG COUNCIL OF THE CHURCH OF CHRIST IN CHINA, THE</v>
          </cell>
          <cell r="F5739" t="str">
            <v>中華基督教會香港區會</v>
          </cell>
          <cell r="G5739" t="str">
            <v>http://www.hkcccc.org/index.php</v>
          </cell>
          <cell r="H5739" t="str">
            <v>Hong Kong Council Of The Church Of Christ In China Family Web, The 家情軒</v>
          </cell>
        </row>
        <row r="5740">
          <cell r="D5740" t="str">
            <v>http://www.hkcccc.org/index.php</v>
          </cell>
          <cell r="H5740" t="str">
            <v>Hong Kong Council Of The Church Of Christ In China, The 中華基督教會香港區會</v>
          </cell>
        </row>
        <row r="5741">
          <cell r="H5741" t="str">
            <v>Hong Kong Council On Medical And Health Services 香港醫療及衛生服務評議會</v>
          </cell>
        </row>
        <row r="5742">
          <cell r="D5742" t="str">
            <v>http://www.smokefree.hk</v>
          </cell>
          <cell r="H5742" t="str">
            <v>Hong Kong Council On Smoking And Health 香港吸煙與健康委員會</v>
          </cell>
        </row>
        <row r="5743">
          <cell r="H5743" t="str">
            <v>Hong Kong Cppcc (Provincial) Members Association Foundation 港區省級政協委員聯誼會基金</v>
          </cell>
        </row>
        <row r="5744">
          <cell r="H5744" t="str">
            <v>Hong Kong Creative Arts Centre 香港創意藝術中心</v>
          </cell>
        </row>
        <row r="5745">
          <cell r="H5745" t="str">
            <v>Hong Kong Credible Care Volunteers Association 香港卓護義工協會</v>
          </cell>
        </row>
        <row r="5746">
          <cell r="H5746" t="str">
            <v>Hong Kong Cu Movement Charity Fund 香港儲運慈善基金</v>
          </cell>
        </row>
        <row r="5747">
          <cell r="H5747" t="str">
            <v>Hong Kong Cultural &amp; Educational Association 香港文教會館</v>
          </cell>
        </row>
        <row r="5748">
          <cell r="H5748" t="str">
            <v>Hong Kong Culture And Art Foundation 香港文化藝術基金會</v>
          </cell>
        </row>
        <row r="5749">
          <cell r="D5749" t="str">
            <v>http://www.hkca.org.hk/main.html</v>
          </cell>
          <cell r="H5749" t="str">
            <v>Hong Kong Culture Association Charitable Foundation 香港各界文化促進會慈善基金</v>
          </cell>
        </row>
        <row r="5750">
          <cell r="H5750" t="str">
            <v>Hong Kong Daily News Foundation 新報慈善基金</v>
          </cell>
        </row>
        <row r="5751">
          <cell r="H5751" t="str">
            <v>Hong Kong Dance Alliance 香港舞蹈聯盟</v>
          </cell>
        </row>
        <row r="5752">
          <cell r="D5752" t="str">
            <v>http://www.hkdance.com/web/chi</v>
          </cell>
          <cell r="H5752" t="str">
            <v>Hong Kong Dance Company 香港舞蹈團</v>
          </cell>
        </row>
        <row r="5753">
          <cell r="H5753" t="str">
            <v>Hong Kong Dancesport Art And Cultural Association 香港體育舞蹈文藝協會</v>
          </cell>
        </row>
        <row r="5754">
          <cell r="H5754" t="str">
            <v>Hong Kong Dandelion Hope Foundation 香港蒲公英希望基金會</v>
          </cell>
        </row>
        <row r="5755">
          <cell r="H5755" t="str">
            <v>Hong Kong Deaf People Christian Church 香港聾人基督教會</v>
          </cell>
        </row>
        <row r="5756">
          <cell r="D5756" t="str">
            <v>http://www.hkdforum.org.hk</v>
          </cell>
          <cell r="H5756" t="str">
            <v>Hong Kong Development Forum 香港發展論壇</v>
          </cell>
        </row>
        <row r="5757">
          <cell r="H5757" t="str">
            <v>Hong Kong Dharma Association 香港達摩學會</v>
          </cell>
        </row>
        <row r="5758">
          <cell r="H5758" t="str">
            <v>Hong Kong Dharma King Society Company 香港法王學會</v>
          </cell>
        </row>
        <row r="5759">
          <cell r="H5759" t="str">
            <v>Hong Kong Digital Dynamic Association 香港數碼動力協會</v>
          </cell>
        </row>
        <row r="5760">
          <cell r="H5760" t="str">
            <v>Hong Kong Digital Game-Based Learning Association 香港數碼遊戲為本學習協會</v>
          </cell>
        </row>
        <row r="5761">
          <cell r="E5761" t="str">
            <v>CHURCH BODY OF THE HONG KONG SHENG KUNG HUI</v>
          </cell>
          <cell r="F5761" t="str">
            <v>香港聖公會管業委員會</v>
          </cell>
          <cell r="H5761" t="str">
            <v xml:space="preserve">Hong Kong Diocesan Finance Campaign Fund </v>
          </cell>
        </row>
        <row r="5762">
          <cell r="E5762" t="str">
            <v>CHURCH BODY OF THE HONG KONG SHENG KUNG HUI</v>
          </cell>
          <cell r="F5762" t="str">
            <v>香港聖公會管業委員會</v>
          </cell>
          <cell r="H5762" t="str">
            <v>Hong Kong Diocesan Finance Committee 教區財政委員會</v>
          </cell>
        </row>
        <row r="5763">
          <cell r="H5763" t="str">
            <v>Hong Kong Disabled Care Association 香港勵障協會</v>
          </cell>
        </row>
        <row r="5764">
          <cell r="D5764" t="str">
            <v>http://www.hkdma.org</v>
          </cell>
          <cell r="H5764" t="str">
            <v>Hong Kong Disaster Medicine Association 香港災難醫療學會</v>
          </cell>
        </row>
        <row r="5765">
          <cell r="H5765" t="str">
            <v>Hong Kong Disciplined Services Christian Fellowship 香港基督教紀律部隊團契</v>
          </cell>
        </row>
        <row r="5766">
          <cell r="H5766" t="str">
            <v>Hong Kong Di-Zang Compassion &amp; Charity Society 香港地藏悲願慈善功德會</v>
          </cell>
        </row>
        <row r="5767">
          <cell r="H5767" t="str">
            <v>Hong Kong Dog Rescue (Hkdr) 救狗之家</v>
          </cell>
        </row>
        <row r="5768">
          <cell r="H5768" t="str">
            <v>Hong Kong Dolphin Conservation Society 香港海豚保育學會</v>
          </cell>
        </row>
        <row r="5769">
          <cell r="H5769" t="str">
            <v>Hong Kong Dor Gar Church 基督教多加堂</v>
          </cell>
        </row>
        <row r="5770">
          <cell r="H5770" t="str">
            <v>Hong Kong Doulos Ministry Centre 香港忠僕事奉中心</v>
          </cell>
        </row>
        <row r="5771">
          <cell r="D5771" t="str">
            <v>http://www.tefo.hk</v>
          </cell>
          <cell r="H5771" t="str">
            <v>Hong Kong Drama/Theatre And Education Forum 香港教育劇場論壇</v>
          </cell>
        </row>
        <row r="5772">
          <cell r="E5772" t="str">
            <v>HONG KONG CIVIC EDUCATION FOUNDATION LIMITED</v>
          </cell>
          <cell r="F5772" t="str">
            <v>香港公民教育基金會有限公司</v>
          </cell>
          <cell r="G5772" t="str">
            <v>http://www.hkcef.org.hk</v>
          </cell>
          <cell r="H5772" t="str">
            <v>Hong Kong Dream Art Center 香港夢藝術中心</v>
          </cell>
        </row>
        <row r="5773">
          <cell r="E5773" t="str">
            <v>HONG KONG YOUNG WOMENS CHRISTIAN ASSOCIATION</v>
          </cell>
          <cell r="F5773" t="str">
            <v>香港基督教女青年會</v>
          </cell>
          <cell r="G5773" t="str">
            <v>http://ywca.org.hk</v>
          </cell>
          <cell r="H5773" t="str">
            <v>Hong Kong East Continuing Education Centre 港島東持續教育中心</v>
          </cell>
        </row>
        <row r="5774">
          <cell r="E5774" t="str">
            <v>BAPTIST OI KWAN SOCIAL SERVICE</v>
          </cell>
          <cell r="F5774" t="str">
            <v>浸信會愛羣社會服務處</v>
          </cell>
          <cell r="G5774" t="str">
            <v>/en/donation/search/ngodetails.aspx?ID=204</v>
          </cell>
          <cell r="H5774" t="str">
            <v>Hong Kong East Family Development Service Centre 港島東家庭成長及發展服務中心</v>
          </cell>
        </row>
        <row r="5775">
          <cell r="H5775" t="str">
            <v>Hong Kong East-West Connect Foundation 香港東西匯基金</v>
          </cell>
        </row>
        <row r="5776">
          <cell r="H5776" t="str">
            <v>Hong Kong Eating Disorders Association 香港進食失調康復會</v>
          </cell>
        </row>
        <row r="5777">
          <cell r="H5777" t="str">
            <v>Hong Kong Ecclesia Bible College Alumni Association 香港神召神學院校友會</v>
          </cell>
        </row>
        <row r="5778">
          <cell r="H5778" t="str">
            <v>Hong Kong Economical And Cultural Promotion And Advancement Centre , The 香港經濟文化促進中心</v>
          </cell>
        </row>
        <row r="5779">
          <cell r="H5779" t="str">
            <v>Hong Kong Edinfotainment Base Of Youth Company , The 香港青年演藝教育基地</v>
          </cell>
        </row>
        <row r="5780">
          <cell r="H5780" t="str">
            <v>Hong Kong Education Association 香港教育協會</v>
          </cell>
        </row>
        <row r="5781">
          <cell r="H5781" t="str">
            <v>Hong Kong Education Development &amp; Learning Foundation 香港教育發展基金</v>
          </cell>
        </row>
        <row r="5782">
          <cell r="H5782" t="str">
            <v>Hong Kong Education Development Association 香港教育及研究發展聯會</v>
          </cell>
        </row>
        <row r="5783">
          <cell r="H5783" t="str">
            <v>Hong Kong Education Resources Centre 香港教育資源中心</v>
          </cell>
        </row>
        <row r="5784">
          <cell r="E5784" t="str">
            <v>HONG KONG FEDERATION OF EDUCATION WORKERS FUND</v>
          </cell>
          <cell r="F5784" t="str">
            <v>香港教聯基金會</v>
          </cell>
          <cell r="H5784" t="str">
            <v>Hong Kong Educational Information Centre 香港教育資料中心</v>
          </cell>
        </row>
        <row r="5785">
          <cell r="H5785" t="str">
            <v>Hong Kong Elderly Care Charitable 香港敬老慈善</v>
          </cell>
        </row>
        <row r="5786">
          <cell r="H5786" t="str">
            <v>Hong Kong Elderly Mutual Aid Association 香港長者互助協會</v>
          </cell>
        </row>
        <row r="5787">
          <cell r="H5787" t="str">
            <v>Hong Kong Electrical Contractors Association Foundation 香港電器工程商會教育基金</v>
          </cell>
        </row>
        <row r="5788">
          <cell r="H5788" t="str">
            <v>Hong Kong Electronic Industries Association Education 香港電子業商會教育基金</v>
          </cell>
        </row>
        <row r="5789">
          <cell r="H5789" t="str">
            <v>Hong Kong Elim Presbyterian Church 香港以琳教會</v>
          </cell>
        </row>
        <row r="5790">
          <cell r="H5790" t="str">
            <v>Hong Kong Emergency Medical Services Corps 香港緊急醫療服務團</v>
          </cell>
        </row>
        <row r="5791">
          <cell r="E5791" t="str">
            <v>LIFE ASSOCIATION</v>
          </cell>
          <cell r="F5791" t="str">
            <v>新生命動力協會</v>
          </cell>
          <cell r="H5791" t="str">
            <v>Hong Kong Energy Performing Arts Centre 香港質能演藝中心</v>
          </cell>
        </row>
        <row r="5792">
          <cell r="H5792" t="str">
            <v>Hong Kong Eng Clansman Association School , The 僑港伍氏宗親會學務</v>
          </cell>
        </row>
        <row r="5793">
          <cell r="E5793" t="str">
            <v>IMC OF THE HONG KONG ENG CLANSMAN ASSOCIATION WU SI CHONG MEMORIAL SCHOOL, THE Alias / Notes: IMC = Incorporated Management Committee</v>
          </cell>
          <cell r="F5793" t="str">
            <v>僑港伍氏宗親會伍時暢紀念學校法團校董會</v>
          </cell>
          <cell r="H5793" t="str">
            <v>Hong Kong Eng Clansman Association Wu Si 僑港伍氏宗親會伍時暢紀念學校</v>
          </cell>
        </row>
        <row r="5794">
          <cell r="H5794" t="str">
            <v xml:space="preserve">Hong Kong English Foundation </v>
          </cell>
        </row>
        <row r="5795">
          <cell r="D5795" t="str">
            <v>http://hkentsoc.org</v>
          </cell>
          <cell r="H5795" t="str">
            <v>Hong Kong Entomological Society 香港昆蟲學會</v>
          </cell>
        </row>
        <row r="5796">
          <cell r="D5796" t="str">
            <v>http://www.hkepilepsy.com/</v>
          </cell>
          <cell r="H5796" t="str">
            <v>Hong Kong Epilepsy Association, The 香港協癇會</v>
          </cell>
        </row>
        <row r="5797">
          <cell r="D5797" t="str">
            <v>http://www.hkec.org.hk</v>
          </cell>
          <cell r="H5797" t="str">
            <v>Hong Kong Evangelical Church 香港宣教會</v>
          </cell>
        </row>
        <row r="5798">
          <cell r="D5798" t="str">
            <v>http://www.ecbss.org</v>
          </cell>
          <cell r="E5798" t="str">
            <v>HONG KONG EVANGELICAL CHURCH</v>
          </cell>
          <cell r="F5798" t="str">
            <v>香港宣教會</v>
          </cell>
          <cell r="G5798" t="str">
            <v>http://www.hkec.org.hk</v>
          </cell>
          <cell r="H5798" t="str">
            <v>Hong Kong Evangelical Church Bradbury Sheung Shui Family Center 香港宣教會白普理上水家庭中心</v>
          </cell>
        </row>
        <row r="5799">
          <cell r="D5799" t="str">
            <v>http://www.ecbss.org/</v>
          </cell>
          <cell r="E5799" t="str">
            <v>HONG KONG EVANGELICAL CHURCH SOCIAL SERVICE LIMITED</v>
          </cell>
          <cell r="F5799" t="str">
            <v>香港宣教會社會服務處有限公司</v>
          </cell>
          <cell r="G5799" t="str">
            <v>/en/donation/search/ngodetails.aspx?ID=198</v>
          </cell>
          <cell r="H5799" t="str">
            <v>Hong Kong Evangelical Church Bradbury Sheung Shui Family Centre 香港宣教會白普理上水家庭中心</v>
          </cell>
        </row>
        <row r="5800">
          <cell r="E5800" t="str">
            <v>HONG KONG EVANGELICAL CHURCH SOCIAL SERVICE LIMITED</v>
          </cell>
          <cell r="F5800" t="str">
            <v>香港宣教會社會服務處有限公司</v>
          </cell>
          <cell r="G5800" t="str">
            <v>/en/donation/search/ngodetails.aspx?ID=198</v>
          </cell>
          <cell r="H5800" t="str">
            <v>Hong Kong Evangelical Church Bradbury Sheung Shui Family Centre Integrated Home Care Services Team 香港宣教會白普理上水家庭中心綜合家居照顧服務隊</v>
          </cell>
        </row>
        <row r="5801">
          <cell r="E5801" t="str">
            <v>HONG KONG EVANGELICAL CHURCH</v>
          </cell>
          <cell r="F5801" t="str">
            <v>香港宣教會</v>
          </cell>
          <cell r="G5801" t="str">
            <v>http://www.hkec.org.hk</v>
          </cell>
          <cell r="H5801" t="str">
            <v>Hong Kong Evangelical Church Fanling Family Centre 香港宣教會粉嶺家庭中心</v>
          </cell>
        </row>
        <row r="5802">
          <cell r="E5802" t="str">
            <v>HONG KONG EVANGELICAL CHURCH</v>
          </cell>
          <cell r="F5802" t="str">
            <v>香港宣教會</v>
          </cell>
          <cell r="G5802" t="str">
            <v>http://www.hkec.org.hk</v>
          </cell>
          <cell r="H5802" t="str">
            <v>Hong Kong Evangelical Church Ko Chiu Road Reading Centre 香港宣教會高超道閱覽中心</v>
          </cell>
        </row>
        <row r="5803">
          <cell r="E5803" t="str">
            <v>HONG KONG EVANGELICAL CHURCH SOCIAL SERVICE LIMITED</v>
          </cell>
          <cell r="F5803" t="str">
            <v>香港宣教會社會服務處有限公司</v>
          </cell>
          <cell r="G5803" t="str">
            <v>/en/donation/search/ngodetails.aspx?ID=198</v>
          </cell>
          <cell r="H5803" t="str">
            <v>Hong Kong Evangelical Church School Services Team 香港宣教會學校服務隊</v>
          </cell>
        </row>
        <row r="5804">
          <cell r="E5804" t="str">
            <v>HONG KONG EVANGELICAL CHURCH SOCIAL SERVICE LIMITED</v>
          </cell>
          <cell r="F5804" t="str">
            <v>香港宣教會社會服務處有限公司</v>
          </cell>
          <cell r="G5804" t="str">
            <v>/en/donation/search/ngodetails.aspx?ID=198</v>
          </cell>
          <cell r="H5804" t="str">
            <v>Hong Kong Evangelical Church Yam Lam Community Service Centre 香港宣教會恩霖社區服務中心</v>
          </cell>
        </row>
        <row r="5805">
          <cell r="E5805" t="str">
            <v>HONG KONG EVANGELICAL CHURCH</v>
          </cell>
          <cell r="F5805" t="str">
            <v>香港宣教會</v>
          </cell>
          <cell r="G5805" t="str">
            <v>http://www.hkec.org.hk</v>
          </cell>
          <cell r="H5805" t="str">
            <v>Hong Kong Evangelical Church Yan Fook Church 香港宣教會恩福堂</v>
          </cell>
        </row>
        <row r="5806">
          <cell r="E5806" t="str">
            <v>HONG KONG EVANGELICAL CHURCH SOCIAL SERVICE LIMITED</v>
          </cell>
          <cell r="F5806" t="str">
            <v>香港宣教會社會服務處有限公司</v>
          </cell>
          <cell r="G5806" t="str">
            <v>/en/donation/search/ngodetails.aspx?ID=198</v>
          </cell>
          <cell r="H5806" t="str">
            <v>Hong Kong Evangelical Church Yan Tsuen Neighbourhood Centre 香港宣教會恩全鄰舍中心</v>
          </cell>
        </row>
        <row r="5807">
          <cell r="E5807" t="str">
            <v>HONG KONG EVANGELICAL CHURCH</v>
          </cell>
          <cell r="F5807" t="str">
            <v>香港宣教會</v>
          </cell>
          <cell r="G5807" t="str">
            <v>http://www.hkec.org.hk</v>
          </cell>
          <cell r="H5807" t="str">
            <v>Hong Kong Evangelical Church Yan Tsuen Reading Centre 香港宣教會恩全閱覽中心</v>
          </cell>
        </row>
        <row r="5808">
          <cell r="D5808" t="str">
            <v>http://www.yanyauchurch.org.hk</v>
          </cell>
          <cell r="E5808" t="str">
            <v>HONG KONG EVANGELICAL CHURCH</v>
          </cell>
          <cell r="F5808" t="str">
            <v>香港宣教會</v>
          </cell>
          <cell r="G5808" t="str">
            <v>http://www.hkec.org.hk</v>
          </cell>
          <cell r="H5808" t="str">
            <v>Hong Kong Evangelical Church Yan Yau Church 香港宣教會恩佑堂</v>
          </cell>
        </row>
        <row r="5809">
          <cell r="E5809" t="str">
            <v>HONG KONG EVANGELICAL CHURCH</v>
          </cell>
          <cell r="F5809" t="str">
            <v>香港宣教會</v>
          </cell>
          <cell r="G5809" t="str">
            <v>http://www.hkec.org.hk</v>
          </cell>
          <cell r="H5809" t="str">
            <v>Hong Kong Evangelical Church, Tai Hing Bradbury Elderly Centre 香港宣教會大興白普理老人中心</v>
          </cell>
        </row>
        <row r="5810">
          <cell r="D5810" t="str">
            <v>http://www.edt.org.hk</v>
          </cell>
          <cell r="H5810" t="str">
            <v>Hong Kong Evangelical Dancing Troop 香港基督徒舞坊</v>
          </cell>
        </row>
        <row r="5811">
          <cell r="H5811" t="str">
            <v xml:space="preserve">Hong Kong Evangelical Fellowship </v>
          </cell>
        </row>
        <row r="5812">
          <cell r="E5812" t="str">
            <v>HONG KONG EVANGELICAL CHURCH</v>
          </cell>
          <cell r="F5812" t="str">
            <v>香港宣教會</v>
          </cell>
          <cell r="G5812" t="str">
            <v>http://www.hkec.org.hk</v>
          </cell>
          <cell r="H5812" t="str">
            <v>Hong Kong Evangelical Incarnation Church 香港宣教會恩道堂</v>
          </cell>
        </row>
        <row r="5813">
          <cell r="E5813" t="str">
            <v>HONG KONG EVANGELICAL CHURCH</v>
          </cell>
          <cell r="F5813" t="str">
            <v>香港宣教會</v>
          </cell>
          <cell r="G5813" t="str">
            <v>http://www.hkec.org.hk</v>
          </cell>
          <cell r="H5813" t="str">
            <v>Hong Kong Evangelical Logos Church 香港宣教會恩言堂</v>
          </cell>
        </row>
        <row r="5814">
          <cell r="E5814" t="str">
            <v>HONG KONG EVANGELICAL CHURCH</v>
          </cell>
          <cell r="F5814" t="str">
            <v>香港宣教會</v>
          </cell>
          <cell r="G5814" t="str">
            <v>http://www.hkec.org.hk</v>
          </cell>
          <cell r="H5814" t="str">
            <v>Hong Kong Evangelical Yan Chaak Church 香港宣教會恩澤堂</v>
          </cell>
        </row>
        <row r="5815">
          <cell r="E5815" t="str">
            <v>HONG KONG EVANGELICAL CHURCH</v>
          </cell>
          <cell r="F5815" t="str">
            <v>香港宣教會</v>
          </cell>
          <cell r="G5815" t="str">
            <v>http://www.hkec.org.hk</v>
          </cell>
          <cell r="H5815" t="str">
            <v>Hong Kong Evangelical Yan Ching Church 香港宣教會恩晴堂</v>
          </cell>
        </row>
        <row r="5816">
          <cell r="E5816" t="str">
            <v>HONG KONG EVANGELICAL CHURCH</v>
          </cell>
          <cell r="F5816" t="str">
            <v>香港宣教會</v>
          </cell>
          <cell r="G5816" t="str">
            <v>http://www.hkec.org.hk</v>
          </cell>
          <cell r="H5816" t="str">
            <v>Hong Kong Evangelical Yan Chiu Church 香港宣教會恩召堂</v>
          </cell>
        </row>
        <row r="5817">
          <cell r="E5817" t="str">
            <v>HONG KONG EVANGELICAL CHURCH</v>
          </cell>
          <cell r="F5817" t="str">
            <v>香港宣教會</v>
          </cell>
          <cell r="G5817" t="str">
            <v>http://www.hkec.org.hk</v>
          </cell>
          <cell r="H5817" t="str">
            <v>Hong Kong Evangelical Yan Din Church 香港宣教會恩典堂</v>
          </cell>
        </row>
        <row r="5818">
          <cell r="D5818" t="str">
            <v>http://yanho-church.webnode.com</v>
          </cell>
          <cell r="E5818" t="str">
            <v>HONG KONG EVANGELICAL CHURCH</v>
          </cell>
          <cell r="F5818" t="str">
            <v>香港宣教會</v>
          </cell>
          <cell r="G5818" t="str">
            <v>http://www.hkec.org.hk</v>
          </cell>
          <cell r="H5818" t="str">
            <v>Hong Kong Evangelical Yan Ho Church 香港宣教會恩浩堂</v>
          </cell>
        </row>
        <row r="5819">
          <cell r="E5819" t="str">
            <v>HONG KONG EVANGELICAL CHURCH</v>
          </cell>
          <cell r="F5819" t="str">
            <v>香港宣教會</v>
          </cell>
          <cell r="G5819" t="str">
            <v>http://www.hkec.org.hk</v>
          </cell>
          <cell r="H5819" t="str">
            <v>Hong Kong Evangelical Yan Kei Church 香港宣教會恩基堂</v>
          </cell>
        </row>
        <row r="5820">
          <cell r="E5820" t="str">
            <v>HONG KONG EVANGELICAL CHURCH</v>
          </cell>
          <cell r="F5820" t="str">
            <v>香港宣教會</v>
          </cell>
          <cell r="G5820" t="str">
            <v>http://www.hkec.org.hk</v>
          </cell>
          <cell r="H5820" t="str">
            <v>Hong Kong Evangelical Yan Kwong Church 香港宣教會恩光堂</v>
          </cell>
        </row>
        <row r="5821">
          <cell r="E5821" t="str">
            <v>HONG KONG EVANGELICAL CHURCH</v>
          </cell>
          <cell r="F5821" t="str">
            <v>香港宣教會</v>
          </cell>
          <cell r="G5821" t="str">
            <v>http://www.hkec.org.hk</v>
          </cell>
          <cell r="H5821" t="str">
            <v>Hong Kong Evangelical Yan Lam Church 香港宣教會恩霖堂</v>
          </cell>
        </row>
        <row r="5822">
          <cell r="E5822" t="str">
            <v>HONG KONG EVANGELICAL CHURCH</v>
          </cell>
          <cell r="F5822" t="str">
            <v>香港宣教會</v>
          </cell>
          <cell r="G5822" t="str">
            <v>http://www.hkec.org.hk</v>
          </cell>
          <cell r="H5822" t="str">
            <v>Hong Kong Evangelical Yan Tin Church 香港宣教會恩田堂</v>
          </cell>
        </row>
        <row r="5823">
          <cell r="E5823" t="str">
            <v>HONG KONG EVANGELICAL CHURCH</v>
          </cell>
          <cell r="F5823" t="str">
            <v>香港宣教會</v>
          </cell>
          <cell r="G5823" t="str">
            <v>http://www.hkec.org.hk</v>
          </cell>
          <cell r="H5823" t="str">
            <v>Hong Kong Evangelical Yan Yat Church 香港宣教會恩溢堂</v>
          </cell>
        </row>
        <row r="5824">
          <cell r="D5824" t="str">
            <v>http://www.yanying.org/home.html%20-</v>
          </cell>
          <cell r="E5824" t="str">
            <v>HONG KONG EVANGELICAL CHURCH</v>
          </cell>
          <cell r="F5824" t="str">
            <v>香港宣教會</v>
          </cell>
          <cell r="G5824" t="str">
            <v>http://www.hkec.org.hk</v>
          </cell>
          <cell r="H5824" t="str">
            <v>Hong Kong Evangelical Yan Ying Church 香港宣教會恩盈堂</v>
          </cell>
        </row>
        <row r="5825">
          <cell r="E5825" t="str">
            <v>HONG KONG EVANGELICAL CHURCH</v>
          </cell>
          <cell r="F5825" t="str">
            <v>香港宣教會</v>
          </cell>
          <cell r="G5825" t="str">
            <v>http://www.hkec.org.hk</v>
          </cell>
          <cell r="H5825" t="str">
            <v>Hong Kong Evangelical Yan Yiu Church 香港宣教會恩耀堂</v>
          </cell>
        </row>
        <row r="5826">
          <cell r="E5826" t="str">
            <v>HONG KONG EVANGELICAL CHURCH</v>
          </cell>
          <cell r="F5826" t="str">
            <v>香港宣教會</v>
          </cell>
          <cell r="G5826" t="str">
            <v>http://www.hkec.org.hk</v>
          </cell>
          <cell r="H5826" t="str">
            <v>Hong Kong Evangelical Yan Yue Church 香港宣教會恩雨堂</v>
          </cell>
        </row>
        <row r="5827">
          <cell r="E5827" t="str">
            <v>HONG KONG EVANGELICAL CHURCH</v>
          </cell>
          <cell r="F5827" t="str">
            <v>香港宣教會</v>
          </cell>
          <cell r="G5827" t="str">
            <v>http://www.hkec.org.hk</v>
          </cell>
          <cell r="H5827" t="str">
            <v>Hong Kong Evangelical Zion Church 香港宣教會恩錫堂</v>
          </cell>
        </row>
        <row r="5828">
          <cell r="H5828" t="str">
            <v>Hong Kong Evangelical Zion Church 基督教香港錫安堂</v>
          </cell>
        </row>
        <row r="5829">
          <cell r="H5829" t="str">
            <v>Hong Kong Evergreen Chest 香港松柏之星慈善會</v>
          </cell>
        </row>
        <row r="5830">
          <cell r="H5830" t="str">
            <v>Hong Kong Every Home Crusade 香港逐家文字佈道會</v>
          </cell>
        </row>
        <row r="5831">
          <cell r="D5831" t="str">
            <v>http://www.hkeaa.edu.hk</v>
          </cell>
          <cell r="H5831" t="str">
            <v>Hong Kong Examinations And Assessment Authority 香港考試及評核局</v>
          </cell>
        </row>
        <row r="5832">
          <cell r="H5832" t="str">
            <v>Hong Kong Extra-Curricular Activities Masters Association 香港課外活動主任協會</v>
          </cell>
        </row>
        <row r="5833">
          <cell r="D5833" t="str">
            <v>http://www.rotary3450.org/L2G02/eye-foundation/public_html/index1.htm</v>
          </cell>
          <cell r="H5833" t="str">
            <v>Hong Kong Eye Foundation 香港眼科慈善基金</v>
          </cell>
        </row>
        <row r="5834">
          <cell r="E5834" t="str">
            <v>HOSPITAL AUTHORITY</v>
          </cell>
          <cell r="F5834" t="str">
            <v>醫院管理局</v>
          </cell>
          <cell r="G5834" t="str">
            <v>http://www.ha.org.hk</v>
          </cell>
          <cell r="H5834" t="str">
            <v>Hong Kong Eye Hospital 香港眼科醫院</v>
          </cell>
        </row>
        <row r="5835">
          <cell r="H5835" t="str">
            <v>Hong Kong Ezra Ministry Institute 香港以斯拉事奉中心</v>
          </cell>
        </row>
        <row r="5836">
          <cell r="H5836" t="str">
            <v>Hong Kong Faith &amp; Love Foundation 香港信愛慈善基金</v>
          </cell>
        </row>
        <row r="5837">
          <cell r="D5837" t="str">
            <v>http://www.ffwpu.org.hk</v>
          </cell>
          <cell r="H5837" t="str">
            <v>Hong Kong Family Federation For World Peace And Unification 香港世界和平統一家庭聯合會</v>
          </cell>
        </row>
        <row r="5838">
          <cell r="D5838" t="str">
            <v>http://www.familylink.org.hk</v>
          </cell>
          <cell r="H5838" t="str">
            <v>Hong Kong Familylink Mental Health Advocacy Association 香港家連家精神健康倡導協會</v>
          </cell>
        </row>
        <row r="5839">
          <cell r="H5839" t="str">
            <v>Hong Kong Fanling Oldaged Of Evergreen Association 香港粉嶺耆英長青社</v>
          </cell>
        </row>
        <row r="5840">
          <cell r="H5840" t="str">
            <v>Hong Kong Federation Of Education Workers (Project Gardener) 香港教育工作者聯會(園丁工程)</v>
          </cell>
        </row>
        <row r="5841">
          <cell r="H5841" t="str">
            <v>Hong Kong Federation Of Education Workers (Project Gardener) 香港教育工作者聯會(園丁工程)</v>
          </cell>
        </row>
        <row r="5842">
          <cell r="H5842" t="str">
            <v>Hong Kong Federation Of Education Workers Civic Education Activities Foundation 香港教育工作者聯會公民教育活動基金會</v>
          </cell>
        </row>
        <row r="5843">
          <cell r="H5843" t="str">
            <v>Hong Kong Federation Of Education Workers Education Organisation 香港教育工作者聯會教育機構</v>
          </cell>
        </row>
        <row r="5844">
          <cell r="H5844" t="str">
            <v>Hong Kong Federation Of Education Workers Fund 香港教聯基金會</v>
          </cell>
        </row>
        <row r="5845">
          <cell r="H5845" t="str">
            <v>Hong Kong Federation Of Insurers Educational Trust, The 香港保險業聯會教育基金</v>
          </cell>
        </row>
        <row r="5846">
          <cell r="H5846" t="str">
            <v>Hong Kong Federation Of Overseas Chinese Associations Charitable Foundation 香港僑界社團聯會慈善基金</v>
          </cell>
        </row>
        <row r="5847">
          <cell r="E5847" t="str">
            <v>JOINT SCHOOL CAMPUS TV ASSOCIATION</v>
          </cell>
          <cell r="F5847" t="str">
            <v>聯校電視台</v>
          </cell>
          <cell r="G5847" t="str">
            <v>http://www.hkjstv.org/</v>
          </cell>
          <cell r="H5847" t="str">
            <v>Hong Kong Federation Of Primary School Campus Tv, The 香港小學電視台協會</v>
          </cell>
        </row>
        <row r="5848">
          <cell r="H5848" t="str">
            <v>Hong Kong Federation Of Restaurants And Related Trades Charitable Foundation 香港餐飲聯業慈善基金</v>
          </cell>
        </row>
        <row r="5849">
          <cell r="E5849" t="str">
            <v>JOINT SCHOOL CAMPUS TV ASSOCIATION</v>
          </cell>
          <cell r="F5849" t="str">
            <v>聯校電視台</v>
          </cell>
          <cell r="G5849" t="str">
            <v>http://www.hkjstv.org/</v>
          </cell>
          <cell r="H5849" t="str">
            <v>Hong Kong Federation Of Secondary School Campus Tv, The 香港中學電視台協會</v>
          </cell>
        </row>
        <row r="5850">
          <cell r="H5850" t="str">
            <v xml:space="preserve">Hong Kong Federation Of Societies For Prevention Of Blindness, The </v>
          </cell>
        </row>
        <row r="5851">
          <cell r="D5851" t="str">
            <v>http://www.ftuclinics.org.hk/tc/about_us/background.html</v>
          </cell>
          <cell r="E5851" t="str">
            <v>HONG KONG FEDERATION OF TRADE UNIONS WORKERS MEDICAL CLINICS LIMITED</v>
          </cell>
          <cell r="F5851" t="str">
            <v>香港工會聯合會工人醫療所有限公司</v>
          </cell>
          <cell r="G5851" t="str">
            <v>http://www.ftuclinics.org.hk/tc/about_us/background.html</v>
          </cell>
          <cell r="H5851" t="str">
            <v>Hong Kong Federation Of Trade Unions 香港工會聯合會工人醫療所(觀塘中醫分所)</v>
          </cell>
        </row>
        <row r="5852">
          <cell r="H5852" t="str">
            <v>Hong Kong Federation Of Trade Unions - Occupational Safety And Health Association Company , The 工聯職安健協會</v>
          </cell>
        </row>
        <row r="5853">
          <cell r="E5853" t="str">
            <v>HONG KONG FEDERATION OF TRADE UNIONS HONG LING SOCIETY FOR THE WELL-BEING OF THE ELDERLY, THE</v>
          </cell>
          <cell r="F5853" t="str">
            <v>工聯康齡長者服務社</v>
          </cell>
          <cell r="H5853" t="str">
            <v>Hong Kong Federation Of Trade Unions Hong Ling Foundation For The Well- Being Of The Elderly Limited Tokwawan Social Centre For The Elderly 工聯康齡土瓜灣老人中心</v>
          </cell>
        </row>
        <row r="5854">
          <cell r="E5854" t="str">
            <v>HONG KONG FEDERATION OF TRADE UNIONS HONG LING SOCIETY FOR THE WELL-BEING OF THE ELDERLY, THE</v>
          </cell>
          <cell r="F5854" t="str">
            <v>工聯康齡長者服務社</v>
          </cell>
          <cell r="H5854" t="str">
            <v>Hong Kong Federation Of Trade Unions Hong Ling Foundation For The Well- Being Of The Elderly Limited-Tsui Ping Elderly Center, The 工聯康齡翠屏長者中心</v>
          </cell>
        </row>
        <row r="5855">
          <cell r="H5855" t="str">
            <v>The Hong Kong Federation Of Trade Unions Hong Ling Society For The Well-Being Of The Elderly 工聯康齡長者服務社</v>
          </cell>
        </row>
        <row r="5856">
          <cell r="E5856" t="str">
            <v>HONG KONG FEDERATION OF TRADE UNIONS WORKERS MEDICAL CLINICS LIMITED</v>
          </cell>
          <cell r="F5856" t="str">
            <v>香港工會聯合會工人醫療所有限公司</v>
          </cell>
          <cell r="G5856" t="str">
            <v>http://www.ftuclinics.org.hk/tc/about_us/background.html</v>
          </cell>
          <cell r="H5856" t="str">
            <v>Hong Kong Federation Of Trade Unions Workers Medical Clinics (Chinese Medicine Mobile Clinic 2) 香港工會聯合會工人醫療所(流動中醫診所2)</v>
          </cell>
        </row>
        <row r="5857">
          <cell r="E5857" t="str">
            <v>HONG KONG FEDERATION OF TRADE UNIONS WORKERS MEDICAL CLINICS LIMITED</v>
          </cell>
          <cell r="F5857" t="str">
            <v>香港工會聯合會工人醫療所有限公司</v>
          </cell>
          <cell r="G5857" t="str">
            <v>http://www.ftuclinics.org.hk/tc/about_us/background.html</v>
          </cell>
          <cell r="H5857" t="str">
            <v>Hong Kong Federation Of Trade Unions Workers Medical Clinics (Chinese Medicine Mobile Clinic 3) 香港工會聯合會工人醫療所 (流動中醫診所3)</v>
          </cell>
        </row>
        <row r="5858">
          <cell r="E5858" t="str">
            <v>HONG KONG FEDERATION OF TRADE UNIONS WORKERS MEDICAL CLINICS LIMITED</v>
          </cell>
          <cell r="F5858" t="str">
            <v>香港工會聯合會工人醫療所有限公司</v>
          </cell>
          <cell r="G5858" t="str">
            <v>http://www.ftuclinics.org.hk/tc/about_us/background.html</v>
          </cell>
          <cell r="H5858" t="str">
            <v>Hong Kong Federation Of Trade Unions Workers Medical Clinics (Chinese Medicine Mobile Clinic) 香港工會聯合會工人醫療所(流動中醫診所)</v>
          </cell>
        </row>
        <row r="5859">
          <cell r="D5859" t="str">
            <v>http://www.ftuclinics.org.hk/tc/about_us/background.html</v>
          </cell>
          <cell r="E5859" t="str">
            <v>HONG KONG FEDERATION OF TRADE UNIONS WORKERS MEDICAL CLINICS LIMITED</v>
          </cell>
          <cell r="F5859" t="str">
            <v>香港工會聯合會工人醫療所有限公司</v>
          </cell>
          <cell r="G5859" t="str">
            <v>http://www.ftuclinics.org.hk/tc/about_us/background.html</v>
          </cell>
          <cell r="H5859" t="str">
            <v>Hong Kong Federation Of Trade Unions Workers Medical Clinics (Kwun Tong Branch) 香港工會聯合會工人醫療所(觀塘分所)</v>
          </cell>
        </row>
        <row r="5860">
          <cell r="D5860" t="str">
            <v>http://www.ftuclinics.org.hk/tc/about_us/background.html</v>
          </cell>
          <cell r="E5860" t="str">
            <v>HONG KONG FEDERATION OF TRADE UNIONS WORKERS MEDICAL CLINICS LIMITED</v>
          </cell>
          <cell r="F5860" t="str">
            <v>香港工會聯合會工人醫療所有限公司</v>
          </cell>
          <cell r="G5860" t="str">
            <v>http://www.ftuclinics.org.hk/tc/about_us/background.html</v>
          </cell>
          <cell r="H5860" t="str">
            <v>Hong Kong Federation Of Trade Unions Workers Medical Clinics (Mongkok Branch) 香港工會聯合會工人醫療所(旺角分所)</v>
          </cell>
        </row>
        <row r="5861">
          <cell r="D5861" t="str">
            <v>http://www.ftuclinics.org.hk/tc/about_us/background.html</v>
          </cell>
          <cell r="E5861" t="str">
            <v>HONG KONG FEDERATION OF TRADE UNIONS WORKERS MEDICAL CLINICS LIMITED</v>
          </cell>
          <cell r="F5861" t="str">
            <v>香港工會聯合會工人醫療所有限公司</v>
          </cell>
          <cell r="G5861" t="str">
            <v>http://www.ftuclinics.org.hk/tc/about_us/background.html</v>
          </cell>
          <cell r="H5861" t="str">
            <v>Hong Kong Federation Of Trade Unions Workers Medical Clinics (Mongkok Chinese Medicine Clinic) 香港工會聯合會工人醫療所(旺角中醫分所)</v>
          </cell>
        </row>
        <row r="5862">
          <cell r="D5862" t="str">
            <v>http://www.ftuclinics.org.hk/tc/about_us/background.html</v>
          </cell>
          <cell r="E5862" t="str">
            <v>HONG KONG FEDERATION OF TRADE UNIONS WORKERS MEDICAL CLINICS LIMITED</v>
          </cell>
          <cell r="F5862" t="str">
            <v>香港工會聯合會工人醫療所有限公司</v>
          </cell>
          <cell r="G5862" t="str">
            <v>http://www.ftuclinics.org.hk/tc/about_us/background.html</v>
          </cell>
          <cell r="H5862" t="str">
            <v>Hong Kong Federation Of Trade Unions Workers Medical Clinics (Shatin Chinese Medicine Clinic) 香港工會聯合會工人醫療所(沙田中醫分所)</v>
          </cell>
        </row>
        <row r="5863">
          <cell r="D5863" t="str">
            <v>http://www.ftuclinics.org.hk/tc/about_us/background.html</v>
          </cell>
          <cell r="E5863" t="str">
            <v>HONG KONG FEDERATION OF TRADE UNIONS WORKERS MEDICAL CLINICS LIMITED</v>
          </cell>
          <cell r="F5863" t="str">
            <v>香港工會聯合會工人醫療所有限公司</v>
          </cell>
          <cell r="G5863" t="str">
            <v>http://www.ftuclinics.org.hk/tc/about_us/background.html</v>
          </cell>
          <cell r="H5863" t="str">
            <v xml:space="preserve">Hong Kong Federation Of Trade Unions Workers Medical Clinics (Shaukeiwan Chinese Medicine Clinic) </v>
          </cell>
        </row>
        <row r="5864">
          <cell r="D5864" t="str">
            <v>http://www.ftuclinics.org.hk/tc/about_us/background.html</v>
          </cell>
          <cell r="E5864" t="str">
            <v>HONG KONG FEDERATION OF TRADE UNIONS WORKERS MEDICAL CLINICS LIMITED</v>
          </cell>
          <cell r="F5864" t="str">
            <v>香港工會聯合會工人醫療所有限公司</v>
          </cell>
          <cell r="G5864" t="str">
            <v>http://www.ftuclinics.org.hk/tc/about_us/background.html</v>
          </cell>
          <cell r="H5864" t="str">
            <v>Hong Kong Federation Of Trade Unions Workers Medical Clinics (Tai Po Branch) 香港工會聯合會工人醫療所(大埔分所)</v>
          </cell>
        </row>
        <row r="5865">
          <cell r="D5865" t="str">
            <v>http://www.ftuclinics.org.hk/tc/about_us/background.html</v>
          </cell>
          <cell r="E5865" t="str">
            <v>HONG KONG FEDERATION OF TRADE UNIONS WORKERS MEDICAL CLINICS LIMITED</v>
          </cell>
          <cell r="F5865" t="str">
            <v>香港工會聯合會工人醫療所有限公司</v>
          </cell>
          <cell r="G5865" t="str">
            <v>http://www.ftuclinics.org.hk/tc/about_us/background.html</v>
          </cell>
          <cell r="H5865" t="str">
            <v>Hong Kong Federation Of Trade Unions Workers Medical Clinics (Tai Po Chinese Medicine Clinic) 香港工會聯合會工人醫療所(大埔中醫分所)</v>
          </cell>
        </row>
        <row r="5866">
          <cell r="D5866" t="str">
            <v>http://www.ftuclinics.org.hk/tc/about_us/background.html</v>
          </cell>
          <cell r="E5866" t="str">
            <v>HONG KONG FEDERATION OF TRADE UNIONS WORKERS MEDICAL CLINICS LIMITED</v>
          </cell>
          <cell r="F5866" t="str">
            <v>香港工會聯合會工人醫療所有限公司</v>
          </cell>
          <cell r="G5866" t="str">
            <v>http://www.ftuclinics.org.hk/tc/about_us/background.html</v>
          </cell>
          <cell r="H5866" t="str">
            <v>Hong Kong Federation Of Trade Unions Workers Medical Clinics (Tsuen Wan Branch) 香港工會聯合會工人醫療所(荃灣分所)</v>
          </cell>
        </row>
        <row r="5867">
          <cell r="D5867" t="str">
            <v>http://www.ftuclinics.org.hk/tc/about_us/background.html</v>
          </cell>
          <cell r="E5867" t="str">
            <v>HONG KONG FEDERATION OF TRADE UNIONS WORKERS MEDICAL CLINICS LIMITED</v>
          </cell>
          <cell r="F5867" t="str">
            <v>香港工會聯合會工人醫療所有限公司</v>
          </cell>
          <cell r="G5867" t="str">
            <v>http://www.ftuclinics.org.hk/tc/about_us/background.html</v>
          </cell>
          <cell r="H5867" t="str">
            <v>Hong Kong Federation Of Trade Unions Workers Medical Clinics (Tsuen Wan Chinese Medicine Clinic) 香港工會聯合會工人醫療所(荃灣中醫分所)</v>
          </cell>
        </row>
        <row r="5868">
          <cell r="D5868" t="str">
            <v>http://www.ftuclinics.org.hk/tc/about_us/background.html</v>
          </cell>
          <cell r="E5868" t="str">
            <v>HONG KONG FEDERATION OF TRADE UNIONS WORKERS MEDICAL CLINICS LIMITED</v>
          </cell>
          <cell r="F5868" t="str">
            <v>香港工會聯合會工人醫療所有限公司</v>
          </cell>
          <cell r="G5868" t="str">
            <v>http://www.ftuclinics.org.hk/tc/about_us/background.html</v>
          </cell>
          <cell r="H5868" t="str">
            <v>Hong Kong Federation Of Trade Unions Workers Medical Clinics (Tuen Mun Branch) 香港工會聯合會工人醫療所(屯門分所)</v>
          </cell>
        </row>
        <row r="5869">
          <cell r="D5869" t="str">
            <v>http://www.ftuclinics.org.hk/tc/about_us/background.html</v>
          </cell>
          <cell r="E5869" t="str">
            <v>HONG KONG FEDERATION OF TRADE UNIONS WORKERS MEDICAL CLINICS LIMITED</v>
          </cell>
          <cell r="F5869" t="str">
            <v>香港工會聯合會工人醫療所有限公司</v>
          </cell>
          <cell r="G5869" t="str">
            <v>http://www.ftuclinics.org.hk/tc/about_us/background.html</v>
          </cell>
          <cell r="H5869" t="str">
            <v>Hong Kong Federation Of Trade Unions Workers Medical Clinics (Tuen Mun Chinese Medicine Clinic) 香港工會聯合會工人醫療所(屯門中醫分所)</v>
          </cell>
        </row>
        <row r="5870">
          <cell r="D5870" t="str">
            <v>http://www.ftuclinics.org.hk</v>
          </cell>
          <cell r="E5870" t="str">
            <v>HONG KONG FEDERATION OF TRADE UNIONS WORKERS MEDICAL CLINICS LIMITED</v>
          </cell>
          <cell r="F5870" t="str">
            <v>香港工會聯合會工人醫療所有限公司</v>
          </cell>
          <cell r="G5870" t="str">
            <v>http://www.ftuclinics.org.hk/tc/about_us/background.html</v>
          </cell>
          <cell r="H5870" t="str">
            <v>Hong Kong Federation Of Trade Unions Workers Medical Clinics (X-Ray &amp; Laboratory Service - Mongkok) 香港工會聯合會工人醫療所(旺角X光化驗所)</v>
          </cell>
        </row>
        <row r="5871">
          <cell r="D5871" t="str">
            <v>http://www.ftuclinics.org.hk</v>
          </cell>
          <cell r="E5871" t="str">
            <v>HONG KONG FEDERATION OF TRADE UNIONS WORKERS MEDICAL CLINICS LIMITED</v>
          </cell>
          <cell r="F5871" t="str">
            <v>香港工會聯合會工人醫療所有限公司</v>
          </cell>
          <cell r="G5871" t="str">
            <v>http://www.ftuclinics.org.hk/tc/about_us/background.html</v>
          </cell>
          <cell r="H5871" t="str">
            <v>Hong Kong Federation Of Trade Unions Workers Medical Clinics (X-Ray &amp; Laboratory Service - Tsuen Wan) 香港工會聯合會工人醫療所(荃灣X光化驗所)</v>
          </cell>
        </row>
        <row r="5872">
          <cell r="D5872" t="str">
            <v>http://www.ftuclinics.org.hk/tc/about_us/background.html</v>
          </cell>
          <cell r="H5872" t="str">
            <v>Hong Kong Federation Of Trade Unions Workers Medical Clinics 香港工會聯合會工人醫療所</v>
          </cell>
        </row>
        <row r="5873">
          <cell r="D5873" t="str">
            <v>http://www.hkfw.org</v>
          </cell>
          <cell r="H5873" t="str">
            <v xml:space="preserve">Hong Kong Federation Of Women Lawyers Charitable Foundation Trust </v>
          </cell>
        </row>
        <row r="5874">
          <cell r="D5874" t="str">
            <v>http://www.hkfw.org</v>
          </cell>
          <cell r="H5874" t="str">
            <v>Hong Kong Federation Of Women 香港各界婦女聯合協進會</v>
          </cell>
        </row>
        <row r="5875">
          <cell r="H5875" t="str">
            <v>Hong Kong Federation Of Youth Development Association 香港青展協會</v>
          </cell>
        </row>
        <row r="5876">
          <cell r="H5876" t="str">
            <v>Hong Kong Federation Of Youth Energy 香港青年活力協會</v>
          </cell>
        </row>
        <row r="5877">
          <cell r="E5877" t="str">
            <v>HONG KONG FEDERATION OF YOUTH GROUPS, THE</v>
          </cell>
          <cell r="F5877" t="str">
            <v>香港青年協會</v>
          </cell>
          <cell r="G5877" t="str">
            <v>http://www.hkfyg.org.hk</v>
          </cell>
          <cell r="H5877" t="str">
            <v>Hong Kong Federation Of Youth Groups Ching Lok Kindergarten (Yaumatei), The 香港青年協會青樂幼稚園(油麻地)</v>
          </cell>
        </row>
        <row r="5878">
          <cell r="E5878" t="str">
            <v>HONG KONG FEDERATION OF YOUTH GROUPS, THE</v>
          </cell>
          <cell r="F5878" t="str">
            <v>香港青年協會</v>
          </cell>
          <cell r="G5878" t="str">
            <v>http://www.hkfyg.org.hk</v>
          </cell>
          <cell r="H5878" t="str">
            <v>Hong Kong Federation Of Youth Groups Ching Lok Kindergarten, The 香港青年協會青樂幼稚園</v>
          </cell>
        </row>
        <row r="5879">
          <cell r="E5879" t="str">
            <v>HONG KONG FEDERATION OF YOUTH GROUPS, THE</v>
          </cell>
          <cell r="F5879" t="str">
            <v>香港青年協會</v>
          </cell>
          <cell r="G5879" t="str">
            <v>http://www.hkfyg.org.hk</v>
          </cell>
          <cell r="H5879" t="str">
            <v>Hong Kong Federation Of Youth Groups Ching Lok Nursery (Yaumatei), The 香港青年協會青樂幼兒園(油麻地)</v>
          </cell>
        </row>
        <row r="5880">
          <cell r="E5880" t="str">
            <v>HONG KONG FEDERATION OF YOUTH GROUPS, THE</v>
          </cell>
          <cell r="F5880" t="str">
            <v>香港青年協會</v>
          </cell>
          <cell r="G5880" t="str">
            <v>http://www.hkfyg.org.hk</v>
          </cell>
          <cell r="H5880" t="str">
            <v>Hong Kong Federation Of Youth Groups Ching Lok Nursery, The 香港青年協會青樂幼兒園</v>
          </cell>
        </row>
        <row r="5881">
          <cell r="D5881" t="str">
            <v>http://www.hkfyg.org.hk/chi/index.html</v>
          </cell>
          <cell r="E5881" t="str">
            <v>HONG KONG FEDERATION OF YOUTH GROUPS, THE</v>
          </cell>
          <cell r="F5881" t="str">
            <v>香港青年協會</v>
          </cell>
          <cell r="G5881" t="str">
            <v>http://www.hkfyg.org.hk</v>
          </cell>
          <cell r="H5881" t="str">
            <v>Hong Kong Federation Of Youth Groups Continuous Education Centre, The 香港青年協會持續教育中心</v>
          </cell>
        </row>
        <row r="5882">
          <cell r="E5882" t="str">
            <v>HONG KONG FEDERATION OF YOUTH GROUPS, THE</v>
          </cell>
          <cell r="F5882" t="str">
            <v>香港青年協會</v>
          </cell>
          <cell r="G5882" t="str">
            <v>http://www.hkfyg.org.hk</v>
          </cell>
          <cell r="H5882" t="str">
            <v>Hong Kong Federation Of Youth Groups Kk Cheng Kindergarten, The 香港青年協會鄭堅固幼稚園</v>
          </cell>
        </row>
        <row r="5883">
          <cell r="D5883" t="str">
            <v>http://www.hkfyg.org.hk</v>
          </cell>
          <cell r="H5883" t="str">
            <v>Hong Kong Federation Of Youth Groups, The 香港青年協會</v>
          </cell>
        </row>
        <row r="5884">
          <cell r="H5884" t="str">
            <v xml:space="preserve">Hong Kong Festival Fringe </v>
          </cell>
        </row>
        <row r="5885">
          <cell r="D5885" t="str">
            <v>http://www.hkfaa.org</v>
          </cell>
          <cell r="H5885" t="str">
            <v>Hong Kong Film Art Association 香港影藝聯盟</v>
          </cell>
        </row>
        <row r="5886">
          <cell r="D5886" t="str">
            <v>http://hkfscf.org</v>
          </cell>
          <cell r="H5886" t="str">
            <v>Hong Kong Fire Services Christian Fellowship 香港消防基督徒團契</v>
          </cell>
        </row>
        <row r="5887">
          <cell r="D5887" t="str">
            <v>http://www.hkfsdvt.org.hk</v>
          </cell>
          <cell r="H5887" t="str">
            <v>Hong Kong Fire Services Department Volunteer Team 香港消防處義工隊</v>
          </cell>
        </row>
        <row r="5888">
          <cell r="H5888" t="str">
            <v>Hong Kong Fishermen Development 香港漁民發展</v>
          </cell>
        </row>
        <row r="5889">
          <cell r="H5889" t="str">
            <v>Hong Kong Foliage Association , The 香港幼苗協會</v>
          </cell>
        </row>
        <row r="5890">
          <cell r="E5890" t="str">
            <v>FOOCHOW DIALECT EVANGELISTIC FELLOWSHIP (HONG KONG), THE</v>
          </cell>
          <cell r="F5890" t="str">
            <v>香港福州語福音佈道會</v>
          </cell>
          <cell r="H5890" t="str">
            <v>Hong Kong Foochow Dialect Evangelistic Fellowship Tsuen Wan Church 香港福州語福音佈道會荃灣堂</v>
          </cell>
        </row>
        <row r="5891">
          <cell r="H5891" t="str">
            <v>Hong Kong Footcare Association 香港足康會</v>
          </cell>
        </row>
        <row r="5892">
          <cell r="H5892" t="str">
            <v>Hong Kong Foundation For Legal Studies 香港法律研習交流基金會</v>
          </cell>
        </row>
        <row r="5893">
          <cell r="H5893" t="str">
            <v>Hong Kong Foundation For The Humanities And Social Sciences, The 香港人文社會研究基金</v>
          </cell>
        </row>
        <row r="5894">
          <cell r="H5894" t="str">
            <v xml:space="preserve">Hong Kong Foundation For Ubc , The </v>
          </cell>
        </row>
        <row r="5895">
          <cell r="H5895" t="str">
            <v xml:space="preserve">Hong Kong Foundation For University Of Manchester </v>
          </cell>
        </row>
        <row r="5896">
          <cell r="H5896" t="str">
            <v>Hong Kong Friends Of Guangming Association 香港光明之友協會</v>
          </cell>
        </row>
        <row r="5897">
          <cell r="H5897" t="str">
            <v xml:space="preserve">Hong Kong Friends Of Hazon Yeshaya </v>
          </cell>
        </row>
        <row r="5898">
          <cell r="H5898" t="str">
            <v xml:space="preserve">Hong Kong Friends Of Rugby School , The </v>
          </cell>
        </row>
        <row r="5899">
          <cell r="H5899" t="str">
            <v>Hong Kong Friends Of Sos Children , The 拯救兒童行動香港之友慈善基金</v>
          </cell>
        </row>
        <row r="5900">
          <cell r="H5900" t="str">
            <v>Hong Kong Ftu Qualifications Assessment Centre 香港工聯專業資歷評核中心</v>
          </cell>
        </row>
        <row r="5901">
          <cell r="D5901" t="str">
            <v>http://hkfjcef.org</v>
          </cell>
          <cell r="H5901" t="str">
            <v>Hong Kong Fujian Charitable Education Fund, The 香港福建希望工程基金會</v>
          </cell>
        </row>
        <row r="5902">
          <cell r="H5902" t="str">
            <v>Hong Kong Full Gospel Church 香港純福音教會</v>
          </cell>
        </row>
        <row r="5903">
          <cell r="H5903" t="str">
            <v xml:space="preserve">Hong Kong Fund For Milton Academy , The </v>
          </cell>
        </row>
        <row r="5904">
          <cell r="D5904" t="str">
            <v>http://www.hkgamblers-recovery.org</v>
          </cell>
          <cell r="H5904" t="str">
            <v>Hong Kong Gamblers Recovery Centre 香港戒賭中心</v>
          </cell>
        </row>
        <row r="5905">
          <cell r="H5905" t="str">
            <v xml:space="preserve">Hong Kong Gardening Society , The </v>
          </cell>
        </row>
        <row r="5906">
          <cell r="H5906" t="str">
            <v>Hong Kong Gemang Buddhist Society 香港大密前譯格蒙寺道場眾生利樂解脫道洲</v>
          </cell>
        </row>
        <row r="5907">
          <cell r="H5907" t="str">
            <v>Hong Kong General Tai Shan Clansmen Association Charitable Foundation 香港台山同鄉總會慈善基金</v>
          </cell>
        </row>
        <row r="5908">
          <cell r="H5908" t="str">
            <v>Hong Kong Generation Next Arts 香港新世代藝術協會</v>
          </cell>
        </row>
        <row r="5909">
          <cell r="D5909" t="str">
            <v>http://www.fmshk.com.hk/hkgs</v>
          </cell>
          <cell r="H5909" t="str">
            <v>Hong Kong Geriatrics Society, The 香港老人科醫學會</v>
          </cell>
        </row>
        <row r="5910">
          <cell r="H5910" t="str">
            <v>Hong Kong Gifted Education And Talent Development Association 香港資優(天才)教育培訓總會</v>
          </cell>
        </row>
        <row r="5911">
          <cell r="D5911" t="str">
            <v>http://www.hkgga.org.hk</v>
          </cell>
          <cell r="H5911" t="str">
            <v>Hong Kong Girl Guides Association, The 香港女童軍總會</v>
          </cell>
        </row>
        <row r="5912">
          <cell r="E5912" t="str">
            <v>HONG KONG GIRL GUIDES ASSOCIATION, THE</v>
          </cell>
          <cell r="F5912" t="str">
            <v>香港女童軍總會</v>
          </cell>
          <cell r="G5912" t="str">
            <v>http://www.hkgga.org.hk</v>
          </cell>
          <cell r="H5912" t="str">
            <v>Hong Kong Girl Guides Sandilands Centre, The 香港女童軍總會新德倫山莊</v>
          </cell>
        </row>
        <row r="5913">
          <cell r="D5913" t="str">
            <v>http://www.hkgga.org.hk</v>
          </cell>
          <cell r="E5913" t="str">
            <v>HONG KONG GIRL GUIDES ASSOCIATION, THE</v>
          </cell>
          <cell r="F5913" t="str">
            <v>香港女童軍總會</v>
          </cell>
          <cell r="G5913" t="str">
            <v>http://www.hkgga.org.hk</v>
          </cell>
          <cell r="H5913" t="str">
            <v>Hong Kong Girl Guides Yuen Long Recreation Centre, The 香港女童軍總會元朗康樂中心</v>
          </cell>
        </row>
        <row r="5914">
          <cell r="H5914" t="str">
            <v>Hong Kong Glaucoma Patients Association 康青會</v>
          </cell>
        </row>
        <row r="5915">
          <cell r="H5915" t="str">
            <v>Hong Kong Golf Club Charitable Foundation , The 香港哥爾夫球會慈善基金</v>
          </cell>
        </row>
        <row r="5916">
          <cell r="H5916" t="str">
            <v>Hong Kong Gospel 香港福音佈道</v>
          </cell>
        </row>
        <row r="5917">
          <cell r="D5917" t="str">
            <v>http://www.hkgmam.org.hk</v>
          </cell>
          <cell r="H5917" t="str">
            <v>Hong Kong Gospel Martial Arts Ministry 香港福音武術事工</v>
          </cell>
        </row>
        <row r="5918">
          <cell r="D5918" t="str">
            <v>http://www.hkgbc.org</v>
          </cell>
          <cell r="H5918" t="str">
            <v>Hong Kong Grace Baptist Church 香港懷恩浸信教會</v>
          </cell>
        </row>
        <row r="5919">
          <cell r="H5919" t="str">
            <v>Hong Kong Green Building Council 香港綠色建築議會</v>
          </cell>
        </row>
        <row r="5920">
          <cell r="H5920" t="str">
            <v xml:space="preserve">Hong Kong Green Synergy Fund </v>
          </cell>
        </row>
        <row r="5921">
          <cell r="H5921" t="str">
            <v>Hong Kong Growth Dynamic Association 香港成長動力協會</v>
          </cell>
        </row>
        <row r="5922">
          <cell r="H5922" t="str">
            <v>Hong Kong Guang Fo Zhao Fraternity Association 香港廣佛肇聯誼總會</v>
          </cell>
        </row>
        <row r="5923">
          <cell r="H5923" t="str">
            <v>Hong Kong Guide Dogs Association 香港導盲犬協會</v>
          </cell>
        </row>
        <row r="5924">
          <cell r="H5924" t="str">
            <v>Hong Kong Guolin Qigong Students Club 香港郭林氣功同學會</v>
          </cell>
        </row>
        <row r="5925">
          <cell r="D5925" t="str">
            <v>http://www.hc.org.hk</v>
          </cell>
          <cell r="H5925" t="str">
            <v>Hong Kong H.E.A.R.T. Club 香港心康會</v>
          </cell>
        </row>
        <row r="5926">
          <cell r="D5926" t="str">
            <v>http://www.haemophilia.org.hk</v>
          </cell>
          <cell r="H5926" t="str">
            <v>Hong Kong Haemophilia Society 香港血友病會</v>
          </cell>
        </row>
        <row r="5927">
          <cell r="E5927" t="str">
            <v>HONG KONG HARBOUR MISSION CHURCH, THE</v>
          </cell>
          <cell r="F5927" t="str">
            <v>基督教海面傳道會禮拜堂</v>
          </cell>
          <cell r="H5927" t="str">
            <v>Hong Kong Harbour Mission Church Yan Oi Kindergarten, The 基督教海面傳道會仁愛幼稚園</v>
          </cell>
        </row>
        <row r="5928">
          <cell r="E5928" t="str">
            <v>HONG KONG HARBOUR MISSION CHURCH, THE</v>
          </cell>
          <cell r="F5928" t="str">
            <v>基督教海面傳道會禮拜堂</v>
          </cell>
          <cell r="H5928" t="str">
            <v>Hong Kong Harbour Mission Church Yan Oi Nursery, The 基督教海面傳道會仁愛幼兒園</v>
          </cell>
        </row>
        <row r="5929">
          <cell r="H5929" t="str">
            <v>Hong Kong Harbour Mission Church, The 基督教海面傳道會禮拜堂</v>
          </cell>
        </row>
        <row r="5930">
          <cell r="D5930" t="str">
            <v>http://www.hkharmonica.org</v>
          </cell>
          <cell r="H5930" t="str">
            <v>Hong Kong Harmonica Association 香港口琴協會</v>
          </cell>
        </row>
        <row r="5931">
          <cell r="H5931" t="str">
            <v>Hong Kong Head And Neck Society 香港頭頸科醫學會</v>
          </cell>
        </row>
        <row r="5932">
          <cell r="D5932" t="str">
            <v>http://healthcare.org.hk/</v>
          </cell>
          <cell r="H5932" t="str">
            <v>Hong Kong Health Care Federation , The 香港醫護學會</v>
          </cell>
        </row>
        <row r="5933">
          <cell r="H5933" t="str">
            <v>Hong Kong Health Care Services Foundation 香港衛生護理服務基金</v>
          </cell>
        </row>
        <row r="5934">
          <cell r="D5934" t="str">
            <v>http://www.hep.org.hk</v>
          </cell>
          <cell r="H5934" t="str">
            <v>Hong Kong Health Education And Health Promotion Foundation , The 香港健康促進及教育協會</v>
          </cell>
        </row>
        <row r="5935">
          <cell r="E5935" t="str">
            <v>HONG KONG GROWTH DYNAMIC ASSOCIATION</v>
          </cell>
          <cell r="F5935" t="str">
            <v>香港成長動力協會</v>
          </cell>
          <cell r="H5935" t="str">
            <v>Hong Kong Health Products Charitable 香港健康產品慈善協會</v>
          </cell>
        </row>
        <row r="5936">
          <cell r="D5936" t="str">
            <v>http://www.childheart.org.hk</v>
          </cell>
          <cell r="H5936" t="str">
            <v>Hong Kong Heart Foundation , The 香港心臟基金會</v>
          </cell>
        </row>
        <row r="5937">
          <cell r="H5937" t="str">
            <v>Hong Kong Heep Woh Orchestra 香港協和樂團</v>
          </cell>
        </row>
        <row r="5938">
          <cell r="H5938" t="str">
            <v>Hong Kong Helping People Association 香港助人協會</v>
          </cell>
        </row>
        <row r="5939">
          <cell r="H5939" t="str">
            <v>Hong Kong Hepatitis B Free Foundation 香港乙肝基金會</v>
          </cell>
        </row>
        <row r="5940">
          <cell r="D5940" t="str">
            <v>http://www.asiabreastregistry.com</v>
          </cell>
          <cell r="H5940" t="str">
            <v>Hong Kong Hereditary Breast Cancer Family Registry 香港遺傳性乳癌家族資料庫</v>
          </cell>
        </row>
        <row r="5941">
          <cell r="H5941" t="str">
            <v>Hong Kong Heritage Conservation Foundation 香港歷史文物保育建設</v>
          </cell>
        </row>
        <row r="5942">
          <cell r="H5942" t="str">
            <v>Hong Kong Heritage Revitalization Foundation 香港歷史文物活化建設</v>
          </cell>
        </row>
        <row r="5943">
          <cell r="H5943" t="str">
            <v>Hong Kong Hing Wah Baptist Church 香港興華浸信會</v>
          </cell>
        </row>
        <row r="5944">
          <cell r="H5944" t="str">
            <v xml:space="preserve">Hong Kong Historical Books Trust </v>
          </cell>
        </row>
        <row r="5945">
          <cell r="H5945" t="str">
            <v>Hong Kong Hok Shan Association 香港鶴山同鄉會</v>
          </cell>
        </row>
        <row r="5946">
          <cell r="H5946" t="str">
            <v>Hong Kong Holistic Education Network 香港全人教育聯盟</v>
          </cell>
        </row>
        <row r="5947">
          <cell r="H5947" t="str">
            <v xml:space="preserve">Hong Kong Holocaust And Tolerance Resource Centre , The </v>
          </cell>
        </row>
        <row r="5948">
          <cell r="H5948" t="str">
            <v>Hong Kong Home Of Art Charitable Foundation , The 香港藝術之家(慈善基金)</v>
          </cell>
        </row>
        <row r="5949">
          <cell r="H5949" t="str">
            <v>Hong Kong Homeless Dog Shelter 香港流浪狗之家</v>
          </cell>
        </row>
        <row r="5950">
          <cell r="H5950" t="str">
            <v>Hong Kong Hope Baptist Church 香港希望浸信會</v>
          </cell>
        </row>
        <row r="5951">
          <cell r="H5951" t="str">
            <v>Hong Kong Horai Association , The 香港法雷念佛會</v>
          </cell>
        </row>
        <row r="5952">
          <cell r="H5952" t="str">
            <v>Hong Kong Hospice And Palliative Care Foundation 香港安寧療護基金會</v>
          </cell>
        </row>
        <row r="5953">
          <cell r="H5953" t="str">
            <v>Hong Kong Hospitals Foundation , The 香港醫院基金會</v>
          </cell>
        </row>
        <row r="5954">
          <cell r="H5954" t="str">
            <v xml:space="preserve">Hong Kong Host Lions Charity Foundation (Hkhl Charity Foundation) </v>
          </cell>
        </row>
        <row r="5955">
          <cell r="D5955" t="str">
            <v>http://www.hkhs.com</v>
          </cell>
          <cell r="H5955" t="str">
            <v>Hong Kong Housing Society 香港房屋協會</v>
          </cell>
        </row>
        <row r="5956">
          <cell r="H5956" t="str">
            <v>Hong Kong Hu Chun Wui 香港互進會</v>
          </cell>
        </row>
        <row r="5957">
          <cell r="H5957" t="str">
            <v>Hong Kong Hua-Yan Buddhist Association 香港華嚴佛學社</v>
          </cell>
        </row>
        <row r="5958">
          <cell r="D5958" t="str">
            <v>http://www.hkhrm.org.hk</v>
          </cell>
          <cell r="H5958" t="str">
            <v xml:space="preserve">Hong Kong Human Rights Monitor Education Charitable Trust ( Hkhrm Education Ct) </v>
          </cell>
        </row>
        <row r="5959">
          <cell r="D5959" t="str">
            <v>http://www.hungyuen.org.hk</v>
          </cell>
          <cell r="H5959" t="str">
            <v>Hong Kong Hung Yuen Buddhist Society 香港弘願佛學會</v>
          </cell>
        </row>
        <row r="5960">
          <cell r="D5960" t="str">
            <v>http://www.hkhymnsoc.org</v>
          </cell>
          <cell r="H5960" t="str">
            <v>Hong Kong Hymn Society 香港聖詩會</v>
          </cell>
        </row>
        <row r="5961">
          <cell r="H5961" t="str">
            <v>Hong Kong Ibd Society 香港炎症性腸病學會</v>
          </cell>
        </row>
        <row r="5962">
          <cell r="H5962" t="str">
            <v>Hong Kong Ideas Centre 香港集思會</v>
          </cell>
        </row>
        <row r="5963">
          <cell r="H5963" t="str">
            <v>Hong Kong Immanuel Japanese International Christian Church 香港以馬內利日語國際基督教會</v>
          </cell>
        </row>
        <row r="5964">
          <cell r="H5964" t="str">
            <v xml:space="preserve">Hong Kong Indian Womens Club, The </v>
          </cell>
        </row>
        <row r="5965">
          <cell r="H5965" t="str">
            <v>Hong Kong Information Security Group 香港電腦資訊安全協會</v>
          </cell>
        </row>
        <row r="5966">
          <cell r="D5966" t="str">
            <v>http://www.hkims.org</v>
          </cell>
          <cell r="H5966" t="str">
            <v>Hong Kong Insight Meditation Society, The 香港慧觀禪修會</v>
          </cell>
        </row>
        <row r="5967">
          <cell r="D5967" t="str">
            <v>http://www.hkipcc.org.hk</v>
          </cell>
          <cell r="H5967" t="str">
            <v>Hong Kong Institute For Promotion Of Chinese Culture , The 香港中華文化促進中心</v>
          </cell>
        </row>
        <row r="5968">
          <cell r="H5968" t="str">
            <v>Hong Kong Institute For Public Administration 香港公共行政學院</v>
          </cell>
        </row>
        <row r="5969">
          <cell r="D5969" t="str">
            <v>http://www.hkiae.org.hk</v>
          </cell>
          <cell r="H5969" t="str">
            <v>Hong Kong Institute Of Aesthetic Education 香港美感教育機構</v>
          </cell>
        </row>
        <row r="5970">
          <cell r="H5970" t="str">
            <v>Hong Kong Institute Of Allergy, The 香港過敏科醫學會</v>
          </cell>
        </row>
        <row r="5971">
          <cell r="D5971" t="str">
            <v>http://www.hkiarb.org.hk</v>
          </cell>
          <cell r="H5971" t="str">
            <v>Hong Kong Institute Of Arbitrators 香港仲裁司學會</v>
          </cell>
        </row>
        <row r="5972">
          <cell r="H5972" t="str">
            <v>Hong Kong Institute Of Business Administration , The 香港工商管理學會</v>
          </cell>
        </row>
        <row r="5973">
          <cell r="H5973" t="str">
            <v xml:space="preserve">Hong Kong Institute Of Certified Public Accountants Charitable Fund, The </v>
          </cell>
        </row>
        <row r="5974">
          <cell r="D5974" t="str">
            <v>http://www.dao.org.hk</v>
          </cell>
          <cell r="H5974" t="str">
            <v>Hong Kong Institute Of Confucianism, Buddhism And Taoism , The 香港儒釋道院</v>
          </cell>
        </row>
        <row r="5975">
          <cell r="D5975" t="str">
            <v>http://www.hk-icc.org</v>
          </cell>
          <cell r="H5975" t="str">
            <v>Hong Kong Institute Of Contemporary Culture 香港當代文化中心</v>
          </cell>
        </row>
        <row r="5976">
          <cell r="E5976" t="str">
            <v>HKIED SCHOOLS, THE</v>
          </cell>
          <cell r="F5976" t="str">
            <v>香港教育學院附屬學校</v>
          </cell>
          <cell r="H5976" t="str">
            <v>Hong Kong Institute Of Education Hsbc Early Childhood Learning Centre (Kindergarten Section), The 香港教育學院匯豐幼兒發展中心(幼稚園部)</v>
          </cell>
        </row>
        <row r="5977">
          <cell r="E5977" t="str">
            <v>HKIED SCHOOLS, THE</v>
          </cell>
          <cell r="F5977" t="str">
            <v>香港教育學院附屬學校</v>
          </cell>
          <cell r="H5977" t="str">
            <v>Hong Kong Institute Of Education Hsbc Early Childhood Learning Centre (Nursery Section), The 香港教育學院匯豐幼兒發展中心(幼兒園部)</v>
          </cell>
        </row>
        <row r="5978">
          <cell r="E5978" t="str">
            <v>HKIED SCHOOLS, THE</v>
          </cell>
          <cell r="F5978" t="str">
            <v>香港教育學院附屬學校</v>
          </cell>
          <cell r="H5978" t="str">
            <v>Hong Kong Institute Of Education Jockey Club Primary School, The 香港教育學院賽馬會小學</v>
          </cell>
        </row>
        <row r="5979">
          <cell r="D5979" t="str">
            <v>http://www.ied.edu.hk</v>
          </cell>
          <cell r="H5979" t="str">
            <v>Hong Kong Institute Of Education, The 香港教育學院</v>
          </cell>
        </row>
        <row r="5980">
          <cell r="H5980" t="str">
            <v>Hong Kong Institute Of Family Education , The 香港家庭教育學院</v>
          </cell>
        </row>
        <row r="5981">
          <cell r="E5981" t="str">
            <v>HONG KONG ASSOCIATION OF GERONTOLOGY</v>
          </cell>
          <cell r="F5981" t="str">
            <v>香港老年學會</v>
          </cell>
          <cell r="G5981" t="str">
            <v>/en/donation/search/ngodetails.aspx?ID=146</v>
          </cell>
          <cell r="H5981" t="str">
            <v>Hong Kong Institute Of Gerontology 香港老年學學院</v>
          </cell>
        </row>
        <row r="5982">
          <cell r="E5982" t="str">
            <v>KWAI TSING SAFE COMMUNITY AND HEALTHY CITY ASSOCIATION LIMITED</v>
          </cell>
          <cell r="F5982" t="str">
            <v>葵青安全社區及健康城市協會有限公司</v>
          </cell>
          <cell r="G5982" t="str">
            <v>http://www.ktschca.org.hk/</v>
          </cell>
          <cell r="H5982" t="str">
            <v>Hong Kong Institute Of Safe Community And Healthy City 香港安健學院</v>
          </cell>
        </row>
        <row r="5983">
          <cell r="E5983" t="str">
            <v>HONG KONG INSTITUTE OF SERVICE LEADERSHIP &amp; MANAGEMENT</v>
          </cell>
          <cell r="F5983" t="str">
            <v>香港服務領導與管理學院</v>
          </cell>
          <cell r="H5983" t="str">
            <v>Hong Kong Institute Of Service Leadership &amp; Management 香港服務領導與管理學院</v>
          </cell>
        </row>
        <row r="5984">
          <cell r="H5984" t="str">
            <v>Hong Kong Institute Of Service Leadership &amp; Management 香港服務領導與管理學院</v>
          </cell>
        </row>
        <row r="5985">
          <cell r="E5985" t="str">
            <v>INTERNATIONAL EDUCATION AND ACADEMIC EXCHANGES FOUNDATION COMPANY</v>
          </cell>
          <cell r="F5985" t="str">
            <v>國際高等教育交流基金</v>
          </cell>
          <cell r="H5985" t="str">
            <v xml:space="preserve">Hong Kong Institute Of Technology </v>
          </cell>
        </row>
        <row r="5986">
          <cell r="E5986" t="str">
            <v>YOUTH OUTREACH</v>
          </cell>
          <cell r="F5986" t="str">
            <v>協青社</v>
          </cell>
          <cell r="G5986" t="str">
            <v>/en/donation/search/ngodetails.aspx?ID=83</v>
          </cell>
          <cell r="H5986" t="str">
            <v>Hong Kong Institute Of Youth Studies, The 香港青年學研究中心</v>
          </cell>
        </row>
        <row r="5987">
          <cell r="H5987" t="str">
            <v xml:space="preserve">Hong Kong Institution Of Engineers Benevolent Fund, The </v>
          </cell>
        </row>
        <row r="5988">
          <cell r="H5988" t="str">
            <v xml:space="preserve">Hong Kong Institution Of Science , The </v>
          </cell>
        </row>
        <row r="5989">
          <cell r="H5989" t="str">
            <v xml:space="preserve">Hong Kong Integrated Nepalese Society </v>
          </cell>
        </row>
        <row r="5990">
          <cell r="H5990" t="str">
            <v xml:space="preserve">Hong Kong Integrated Nepalese Society </v>
          </cell>
        </row>
        <row r="5991">
          <cell r="H5991" t="str">
            <v>Hong Kong Integrative And Preventive Medicine Association , The 香港綜合預防醫學協會</v>
          </cell>
        </row>
        <row r="5992">
          <cell r="D5992" t="str">
            <v>http://www.hkiac.org</v>
          </cell>
          <cell r="H5992" t="str">
            <v>Hong Kong International Arbitration Centre 香港國際仲裁中心</v>
          </cell>
        </row>
        <row r="5993">
          <cell r="H5993" t="str">
            <v>Hong Kong International Buddhism Culture Exchange Foundation 香港國際佛教文化交流基金會</v>
          </cell>
        </row>
        <row r="5994">
          <cell r="H5994" t="str">
            <v>Hong Kong International Education Development Foundation Company 香港國際教育發展基金會</v>
          </cell>
        </row>
        <row r="5995">
          <cell r="D5995" t="str">
            <v>http://www.hkiff.org.hk</v>
          </cell>
          <cell r="H5995" t="str">
            <v>Hong Kong International Film Festival Society , The 香港國際電影節協會</v>
          </cell>
        </row>
        <row r="5996">
          <cell r="D5996" t="str">
            <v>http://www.hkiiel.org.hk/tc/institute/index.htm</v>
          </cell>
          <cell r="H5996" t="str">
            <v>Hong Kong International Institute Of Educational Leadership 香港國際教賢學院</v>
          </cell>
        </row>
        <row r="5997">
          <cell r="D5997" t="str">
            <v>http://www.hkiim.edu.hk</v>
          </cell>
          <cell r="H5997" t="str">
            <v>Hong Kong International Institute Of Music 香港國際音樂學校</v>
          </cell>
        </row>
        <row r="5998">
          <cell r="H5998" t="str">
            <v xml:space="preserve">Hong Kong International Literary Festival </v>
          </cell>
        </row>
        <row r="5999">
          <cell r="E5999" t="str">
            <v>HONG KONG INTERNATIONAL SCHOOL ASSOCIATION</v>
          </cell>
          <cell r="H5999" t="str">
            <v xml:space="preserve">Hong Kong International School </v>
          </cell>
        </row>
        <row r="6000">
          <cell r="H6000" t="str">
            <v xml:space="preserve">Hong Kong International School Association </v>
          </cell>
        </row>
        <row r="6001">
          <cell r="H6001" t="str">
            <v xml:space="preserve">Hong Kong International School Parent </v>
          </cell>
        </row>
        <row r="6002">
          <cell r="H6002" t="str">
            <v>Hong Kong International Social Enterprise 香港國際社企</v>
          </cell>
        </row>
        <row r="6003">
          <cell r="H6003" t="str">
            <v xml:space="preserve">Hong Kong Internet Theological College &amp; Seminary </v>
          </cell>
        </row>
        <row r="6004">
          <cell r="H6004" t="str">
            <v>Hong Kong Iq Assessment Association 香港智力評估協會</v>
          </cell>
        </row>
        <row r="6005">
          <cell r="H6005" t="str">
            <v>Hong Kong Isha 香港安康會</v>
          </cell>
        </row>
        <row r="6006">
          <cell r="H6006" t="str">
            <v xml:space="preserve">Hong Kong Islamic Culture And Welfare Society </v>
          </cell>
        </row>
        <row r="6007">
          <cell r="D6007" t="str">
            <v>http://www.hkiya.org/muslimBodiesC.htm</v>
          </cell>
          <cell r="H6007" t="str">
            <v>Hong Kong Islamic Youth Association 香港伊斯蘭青年協會</v>
          </cell>
        </row>
        <row r="6008">
          <cell r="E6008" t="str">
            <v>HONG KONG PHAB ASSOCIATION</v>
          </cell>
          <cell r="F6008" t="str">
            <v>香港傷健協會</v>
          </cell>
          <cell r="G6008" t="str">
            <v>/en/donation/search/ngodetails.aspx?ID=87</v>
          </cell>
          <cell r="H6008" t="str">
            <v>Hong Kong Island Phab Centre 港島傷健中心</v>
          </cell>
        </row>
        <row r="6009">
          <cell r="E6009" t="str">
            <v>HONG KONG PHAB ASSOCIATION</v>
          </cell>
          <cell r="F6009" t="str">
            <v>香港傷健協會</v>
          </cell>
          <cell r="G6009" t="str">
            <v>/en/donation/search/ngodetails.aspx?ID=87</v>
          </cell>
          <cell r="H6009" t="str">
            <v>Hong Kong Island Phab Centre Outreaching Service Unit 港島傷健中心外展服務處</v>
          </cell>
        </row>
        <row r="6010">
          <cell r="E6010" t="str">
            <v>BAPTIST OI KWAN SOCIAL SERVICE</v>
          </cell>
          <cell r="F6010" t="str">
            <v>浸信會愛羣社會服務處</v>
          </cell>
          <cell r="G6010" t="str">
            <v>/en/donation/search/ngodetails.aspx?ID=204</v>
          </cell>
          <cell r="H6010" t="str">
            <v>Hong Kong Island Primary School Supporting Service 港島區小學支援服務</v>
          </cell>
        </row>
        <row r="6011">
          <cell r="H6011" t="str">
            <v>Hong Kong Island Private Hospitals Chaplaincy Committee 香港區私立醫院院牧事工委員會</v>
          </cell>
        </row>
        <row r="6012">
          <cell r="H6012" t="str">
            <v>Hong Kong Island School Heads Association 香港島校長聯會</v>
          </cell>
        </row>
        <row r="6013">
          <cell r="H6013" t="str">
            <v>Hong Kong Island Social Services Charitable Foundation , The 香港島各界社會服務基金會</v>
          </cell>
        </row>
        <row r="6014">
          <cell r="H6014" t="str">
            <v>Hong Kong Island Womens Association 香港島婦女聯會</v>
          </cell>
        </row>
        <row r="6015">
          <cell r="H6015" t="str">
            <v>Hong Kong Japanese Christian Fellowship , The 香港日本基督者會</v>
          </cell>
        </row>
        <row r="6016">
          <cell r="E6016" t="str">
            <v>HONG KONG JAPANESE SCHOOL LIMITED</v>
          </cell>
          <cell r="F6016" t="str">
            <v>香港日本人學校有限公司</v>
          </cell>
          <cell r="G6016" t="str">
            <v>http://www.hkjs.edu.hk</v>
          </cell>
          <cell r="H6016" t="str">
            <v xml:space="preserve">Hong Kong Japanese School </v>
          </cell>
        </row>
        <row r="6017">
          <cell r="D6017" t="str">
            <v>http://www.hkjs.edu.hk</v>
          </cell>
          <cell r="H6017" t="str">
            <v>Hong Kong Japanese School 香港日本人學校</v>
          </cell>
        </row>
        <row r="6018">
          <cell r="H6018" t="str">
            <v>Hong Kong Jiangmen Youth Association 香港江門青年協進會</v>
          </cell>
        </row>
        <row r="6019">
          <cell r="D6019" t="str">
            <v>http://www.spotless.hk/Hong%20Kong%20Jing%20Yi%20Art%20Association.htm</v>
          </cell>
          <cell r="H6019" t="str">
            <v>Hong Kong Jing Yi Art Association 香港靜意畫會</v>
          </cell>
        </row>
        <row r="6020">
          <cell r="H6020" t="str">
            <v xml:space="preserve">Hong Kong Jockey Club Charities Trust, The </v>
          </cell>
        </row>
        <row r="6021">
          <cell r="H6021" t="str">
            <v>Hong Kong Jockey Club Elite Athletes Fund, The 香港賽馬會精英運動員基金</v>
          </cell>
        </row>
        <row r="6022">
          <cell r="H6022" t="str">
            <v>Hong Kong Jockey Club Music And Dance Fund, The 香港賽馬會音樂及舞蹈信託基金</v>
          </cell>
        </row>
        <row r="6023">
          <cell r="H6023" t="str">
            <v>Hong Kong Joint Council For People With Disabilities, The 香港復康聯會</v>
          </cell>
        </row>
        <row r="6024">
          <cell r="H6024" t="str">
            <v xml:space="preserve">Hong Kong Joint Engineering Training &amp; Education Fund </v>
          </cell>
        </row>
        <row r="6025">
          <cell r="H6025" t="str">
            <v>Hong Kong Journalists Christian Fellowship 香港基督徒新聞從業員團契</v>
          </cell>
        </row>
        <row r="6026">
          <cell r="H6026" t="str">
            <v>Hong Kong Jung Won Church 香港庭園教會</v>
          </cell>
        </row>
        <row r="6027">
          <cell r="H6027" t="str">
            <v>Hong Kong Junior Chamber Foundation 香港青年商會基金</v>
          </cell>
        </row>
        <row r="6028">
          <cell r="H6028" t="str">
            <v xml:space="preserve">Hong Kong Junior Golf Development Foundation, The </v>
          </cell>
        </row>
        <row r="6029">
          <cell r="D6029" t="str">
            <v>http://www.hkjcc.org.hk</v>
          </cell>
          <cell r="H6029" t="str">
            <v>Hong Kong Juvenile Care Centre 香港青少年培育會</v>
          </cell>
        </row>
        <row r="6030">
          <cell r="D6030" t="str">
            <v>http://www.hkjcc.edu.hk</v>
          </cell>
          <cell r="E6030" t="str">
            <v>HONG KONG JUVENILE CARE CENTRE</v>
          </cell>
          <cell r="F6030" t="str">
            <v>香港青少年培育會</v>
          </cell>
          <cell r="G6030" t="str">
            <v>http://www.hkjcc.org.hk</v>
          </cell>
          <cell r="H6030" t="str">
            <v>Hong Kong Juvenile Care Centre Chan Nam Cheong Memorial School 香港青少年培育會陳南昌紀念學校</v>
          </cell>
        </row>
        <row r="6031">
          <cell r="H6031" t="str">
            <v>Hong Kong Kadhampa Buddhist Society 香港嘎檔巴佛學會</v>
          </cell>
        </row>
        <row r="6032">
          <cell r="D6032" t="str">
            <v>http://www.ktbc.org</v>
          </cell>
          <cell r="H6032" t="str">
            <v>Hong Kong Kennedy Town Baptist Church 香港堅尼地城浸信教會</v>
          </cell>
        </row>
        <row r="6033">
          <cell r="D6033" t="str">
            <v>http://www.hkkf.org.hk/</v>
          </cell>
          <cell r="H6033" t="str">
            <v>Hong Kong Kidney Foundation 香港腎臟基金會</v>
          </cell>
        </row>
        <row r="6034">
          <cell r="H6034" t="str">
            <v xml:space="preserve">Hong Kong Kidney Patients Trust Fund, The </v>
          </cell>
        </row>
        <row r="6035">
          <cell r="H6035" t="str">
            <v>Hong Kong Kids Community Association 香港小童社</v>
          </cell>
        </row>
        <row r="6036">
          <cell r="H6036" t="str">
            <v>Hong Kong Kindergarten Association 香港幼稚園協會</v>
          </cell>
        </row>
        <row r="6037">
          <cell r="E6037" t="str">
            <v>HONG KONG KINDERGARTEN ASSOCIATION</v>
          </cell>
          <cell r="F6037" t="str">
            <v>香港幼稚園協會</v>
          </cell>
          <cell r="H6037" t="str">
            <v>Hong Kong Kindergarten Association Pre-School 香港幼稚園協會幼兒學校</v>
          </cell>
        </row>
        <row r="6038">
          <cell r="H6038" t="str">
            <v>Hong Kong Korean Church 香港韓人教會</v>
          </cell>
        </row>
        <row r="6039">
          <cell r="H6039" t="str">
            <v>Hong Kong Korean Exodus Mission Church 香港韓國宣教教會</v>
          </cell>
        </row>
        <row r="6040">
          <cell r="D6040" t="str">
            <v>http://www.hkkct.org</v>
          </cell>
          <cell r="E6040" t="str">
            <v>HEUNG HOI CHING KOK LIN ASSOCIATION</v>
          </cell>
          <cell r="F6040" t="str">
            <v>香海正覺蓮社</v>
          </cell>
          <cell r="G6040" t="str">
            <v>http://www.buddhist-hhckla.com</v>
          </cell>
          <cell r="H6040" t="str">
            <v>Hong Kong Kun Chung Temple 香港觀宗寺</v>
          </cell>
        </row>
        <row r="6041">
          <cell r="H6041" t="str">
            <v>Hong Kong Kwan Tai Tong Charity Association 香港關帝堂慈善協會</v>
          </cell>
        </row>
        <row r="6042">
          <cell r="H6042" t="str">
            <v>Hong Kong Ladies Dynamic Association 香港婦女動力協會</v>
          </cell>
        </row>
        <row r="6043">
          <cell r="E6043" t="str">
            <v>EVANGELICAL GRACE CHURCH OF JESUS</v>
          </cell>
          <cell r="F6043" t="str">
            <v>耶穌恩典福音教會</v>
          </cell>
          <cell r="H6043" t="str">
            <v>Hong Kong Lasallian Formation Fund 香港喇沙培育基金</v>
          </cell>
        </row>
        <row r="6044">
          <cell r="E6044" t="str">
            <v>DIRECTOR IN HONG KONG OF ST. JOSEPHS COLLEGE, THE</v>
          </cell>
          <cell r="H6044" t="str">
            <v xml:space="preserve">Hong Kong Lasallian Mission Fund, The </v>
          </cell>
        </row>
        <row r="6045">
          <cell r="D6045" t="str">
            <v>http://www.hkls.org</v>
          </cell>
          <cell r="H6045" t="str">
            <v>Hong Kong Lepidopterists Society 香港鱗翅目學會</v>
          </cell>
        </row>
        <row r="6046">
          <cell r="H6046" t="str">
            <v>Hong Kong Lian Ji Charity Foundation Association 香港聯濟慈善基金會</v>
          </cell>
        </row>
        <row r="6047">
          <cell r="H6047" t="str">
            <v>Hong Kong Liberal Studies Organization 香港通識教育協會</v>
          </cell>
        </row>
        <row r="6048">
          <cell r="H6048" t="str">
            <v>Hong Kong Life Information Cancer Care Centre 香港生命信息癌症中心</v>
          </cell>
        </row>
        <row r="6049">
          <cell r="D6049" t="str">
            <v>http://www.hklss.org.hk</v>
          </cell>
          <cell r="H6049" t="str">
            <v>The Hong Kong Life Saving Society 香港拯溺總會</v>
          </cell>
        </row>
        <row r="6050">
          <cell r="H6050" t="str">
            <v xml:space="preserve">Hong Kong Lighthouse Christian Fellowship </v>
          </cell>
        </row>
        <row r="6051">
          <cell r="E6051" t="str">
            <v>COUNCIL OF LING LIANG WORLD-WIDE EVANGELISTIC MISSION HONG KONG LING LIANG CHURCH, THE (Alias: Ling Liang World-wide Evangelistic Mission)</v>
          </cell>
          <cell r="F6051" t="str">
            <v>基督教靈糧世界佈道會香港靈糧堂務委員會 (別名: 中國基督教靈糧世界佈道會)</v>
          </cell>
          <cell r="H6051" t="str">
            <v>Hong Kong Ling Liang Church 香港靈糧堂</v>
          </cell>
        </row>
        <row r="6052">
          <cell r="E6052" t="str">
            <v>COUNCIL OF LING LIANG WORLD-WIDE EVANGELISTIC MISSION HONG KONG LING LIANG CHURCH, THE (Alias: Ling Liang World-wide Evangelistic Mission)</v>
          </cell>
          <cell r="F6052" t="str">
            <v>基督教靈糧世界佈道會香港靈糧堂務委員會 (別名: 中國基督教靈糧世界佈道會)</v>
          </cell>
          <cell r="H6052" t="str">
            <v>Hong Kong Ling Liang Church Kindergarten 香港靈糧堂幼稚園</v>
          </cell>
        </row>
        <row r="6053">
          <cell r="E6053" t="str">
            <v>COUNCIL OF LING LIANG WORLD-WIDE EVANGELISTIC MISSION HONG KONG LING LIANG CHURCH, THE</v>
          </cell>
          <cell r="F6053" t="str">
            <v>基督教靈糧世界佈道會香港靈糧堂堂務委員會</v>
          </cell>
          <cell r="H6053" t="str">
            <v>Hong Kong Ling Liang Church Tsuen Wan Kindergarten 香港靈糧堂荃灣幼稚園</v>
          </cell>
        </row>
        <row r="6054">
          <cell r="H6054" t="str">
            <v>Hong Kong Literary Arts Festival 香港文藝節</v>
          </cell>
        </row>
        <row r="6055">
          <cell r="D6055" t="str">
            <v>http://www.hkll.org</v>
          </cell>
          <cell r="H6055" t="str">
            <v xml:space="preserve">Hong Kong Little League </v>
          </cell>
        </row>
        <row r="6056">
          <cell r="H6056" t="str">
            <v>Hong Kong Liver Cancer Foundation 香港肝癌基金會</v>
          </cell>
        </row>
        <row r="6057">
          <cell r="D6057" t="str">
            <v>http://www.liverfound.org.hk</v>
          </cell>
          <cell r="H6057" t="str">
            <v>Hong Kong Liver Foundation, The 香港肝壽基金</v>
          </cell>
        </row>
        <row r="6058">
          <cell r="D6058" t="str">
            <v>http://www.livertpa.org</v>
          </cell>
          <cell r="H6058" t="str">
            <v>Hong Kong Liver Transplant Patients Association, The 香港肝臟移植協康會</v>
          </cell>
        </row>
        <row r="6059">
          <cell r="H6059" t="str">
            <v>Hong Kong Local Records Foundation 香港地方志基金會</v>
          </cell>
        </row>
        <row r="6060">
          <cell r="H6060" t="str">
            <v>Hong Kong Long Ping Adults Association 香港朗屏青年協會</v>
          </cell>
        </row>
        <row r="6061">
          <cell r="H6061" t="str">
            <v>Hong Kong Longetivity And Recitation Of Amitabha Association , The 香港無量壽念佛會</v>
          </cell>
        </row>
        <row r="6062">
          <cell r="H6062" t="str">
            <v xml:space="preserve">Hong Kong Lotus Foundation </v>
          </cell>
        </row>
        <row r="6063">
          <cell r="H6063" t="str">
            <v>Hong Kong Love &amp; Care Charity Foundation 香港愛心慈善基金會</v>
          </cell>
        </row>
        <row r="6064">
          <cell r="E6064" t="str">
            <v>CHINESE CHRISTIAN HERALD CRUSADES</v>
          </cell>
          <cell r="F6064" t="str">
            <v>基督教角聲佈道團有限公司</v>
          </cell>
          <cell r="H6064" t="str">
            <v>Hong Kong Love Focus Foundation 香港愛心滙點基金</v>
          </cell>
        </row>
        <row r="6065">
          <cell r="H6065" t="str">
            <v>Hong Kong Love Foundation 香港愛心基金會</v>
          </cell>
        </row>
        <row r="6066">
          <cell r="H6066" t="str">
            <v>Hong Kong Love Society 香港愛心會</v>
          </cell>
        </row>
        <row r="6067">
          <cell r="H6067" t="str">
            <v>Hong Kong Lung Cancer Study Group 香港肺癌學會</v>
          </cell>
        </row>
        <row r="6068">
          <cell r="D6068" t="str">
            <v>http://hklf.org</v>
          </cell>
          <cell r="H6068" t="str">
            <v>Hong Kong Lung Foundation 香港胸肺基金會</v>
          </cell>
        </row>
        <row r="6069">
          <cell r="D6069" t="str">
            <v>http://www.hklupus.org.hk</v>
          </cell>
          <cell r="H6069" t="str">
            <v>Hong Kong Lupus Association 樂晞會</v>
          </cell>
        </row>
        <row r="6070">
          <cell r="E6070" t="str">
            <v>LUTHERAN CHURCH - HONG KONG SYNOD LIMITED, THE</v>
          </cell>
          <cell r="F6070" t="str">
            <v>香港路德會有限公司</v>
          </cell>
          <cell r="G6070" t="str">
            <v>http://www.lutheran.org.hk/tsunami.html</v>
          </cell>
          <cell r="H6070" t="str">
            <v>Hong Kong Lutheran Church For The Deaf 香港路德會香港聾人堂</v>
          </cell>
        </row>
        <row r="6071">
          <cell r="H6071" t="str">
            <v>Hong Kong Lutheran Church For The Deaf 香港路德會聾人堂</v>
          </cell>
        </row>
        <row r="6072">
          <cell r="E6072" t="str">
            <v>LUTHERAN CHURCH - HONG KONG SYNOD LIMITED, THE</v>
          </cell>
          <cell r="F6072" t="str">
            <v>香港路德會有限公司</v>
          </cell>
          <cell r="G6072" t="str">
            <v>http://www.lutheran.org.hk/tsunami.html</v>
          </cell>
          <cell r="H6072" t="str">
            <v>Hong Kong Lutheran Church Kwun Tong Kindergarten 香港路德會觀塘幼稚園</v>
          </cell>
        </row>
        <row r="6073">
          <cell r="H6073" t="str">
            <v>Hong Kong Lutheran Federation 香港信義宗聯會</v>
          </cell>
        </row>
        <row r="6074">
          <cell r="E6074" t="str">
            <v>LUTHERAN CHURCH - HONG KONG SYNOD LIMITED, THE</v>
          </cell>
          <cell r="F6074" t="str">
            <v>香港路德會有限公司</v>
          </cell>
          <cell r="G6074" t="str">
            <v>http://www.lutheran.org.hk/tsunami.html</v>
          </cell>
          <cell r="H6074" t="str">
            <v>Hong Kong Lutheran Handicrafts 路德會手工部</v>
          </cell>
        </row>
        <row r="6075">
          <cell r="H6075" t="str">
            <v>Hong Kong Lutheran Handicrafts Society, The 路德會手工部</v>
          </cell>
        </row>
        <row r="6076">
          <cell r="H6076" t="str">
            <v>Hong Kong Maitreya Culture Development Association 香港彌勒文化發展協進會</v>
          </cell>
        </row>
        <row r="6077">
          <cell r="H6077" t="str">
            <v>Hong Kong Management Association School , The 香港管理專業協會學務</v>
          </cell>
        </row>
        <row r="6078">
          <cell r="D6078" t="str">
            <v>http://www.hkmbc.org.hk</v>
          </cell>
          <cell r="H6078" t="str">
            <v>Hong Kong Mandarin Bible Church 香港聖經教會</v>
          </cell>
        </row>
        <row r="6079">
          <cell r="H6079" t="str">
            <v>Hong Kong Mantra Institute For Lay Women Buddhists, The 香港佛教真言宗女居士林</v>
          </cell>
        </row>
        <row r="6080">
          <cell r="H6080" t="str">
            <v>Hong Kong Mantra School For Lay Buddhists, The 香港佛教真言宗居士林</v>
          </cell>
        </row>
        <row r="6081">
          <cell r="D6081" t="str">
            <v>http://www.hkmeces.org</v>
          </cell>
          <cell r="H6081" t="str">
            <v>Hong Kong Marine Ecology Conservation And Education Society 香港海洋生態保育協會</v>
          </cell>
        </row>
        <row r="6082">
          <cell r="H6082" t="str">
            <v xml:space="preserve">Hong Kong Maritime Museum Endowment Trust </v>
          </cell>
        </row>
        <row r="6083">
          <cell r="H6083" t="str">
            <v>Hong Kong Maritime Museum 香港海事博物館</v>
          </cell>
        </row>
        <row r="6084">
          <cell r="H6084" t="str">
            <v>Hong Kong Maritime Museum Trust 香港海事博物館基金會</v>
          </cell>
        </row>
        <row r="6085">
          <cell r="H6085" t="str">
            <v>Hong Kong Marriage Encounter Association 香港夫婦懇談會</v>
          </cell>
        </row>
        <row r="6086">
          <cell r="H6086" t="str">
            <v>Hong Kong Marrow Match Foundation 香港骨髓捐贈基金</v>
          </cell>
        </row>
        <row r="6087">
          <cell r="D6087" t="str">
            <v>http://www.hkmo.org</v>
          </cell>
          <cell r="H6087" t="str">
            <v>Hong Kong Mathematical Olympiad Association 香港數學奧林匹克協會</v>
          </cell>
        </row>
        <row r="6088">
          <cell r="H6088" t="str">
            <v>Hong Kong Mathematical Olympiad School 香港數學奧林匹克學校</v>
          </cell>
        </row>
        <row r="6089">
          <cell r="D6089" t="str">
            <v>http://www.hkms.org.hk</v>
          </cell>
          <cell r="H6089" t="str">
            <v>Hong Kong Mathematical Society, The 香港數學學會</v>
          </cell>
        </row>
        <row r="6090">
          <cell r="D6090" t="str">
            <v>http://www.mediationcentre.org.hk</v>
          </cell>
          <cell r="H6090" t="str">
            <v>Hong Kong Mediation Centre 香港和解中心</v>
          </cell>
        </row>
        <row r="6091">
          <cell r="H6091" t="str">
            <v>Hong Kong Medical And Healthcare Foundation 香港醫療及保健基金</v>
          </cell>
        </row>
        <row r="6092">
          <cell r="H6092" t="str">
            <v>Hong Kong Medical Association Charitable Foundation, The 香港醫學會慈善基金</v>
          </cell>
        </row>
        <row r="6093">
          <cell r="D6093" t="str">
            <v>http://www.hkma.org/chinese/care/odltdset.htm</v>
          </cell>
          <cell r="H6093" t="str">
            <v>Hong Kong Medical Association Organ Donation Register Fund , The 香港醫學會器官捐贈名冊基金</v>
          </cell>
        </row>
        <row r="6094">
          <cell r="D6094" t="str">
            <v>http://www.hkmmc.org</v>
          </cell>
          <cell r="H6094" t="str">
            <v>Hong Kong Medical Mobilization Corporation 香港醫療動員會</v>
          </cell>
        </row>
        <row r="6095">
          <cell r="H6095" t="str">
            <v>Hong Kong Medical Museum Foundation 香港醫學博物館基金</v>
          </cell>
        </row>
        <row r="6096">
          <cell r="H6096" t="str">
            <v>Hong Kong Medical Specialists Association Company 香港專科醫學會</v>
          </cell>
        </row>
        <row r="6097">
          <cell r="D6097" t="str">
            <v>http://hkmm.hkfyg.org.hk</v>
          </cell>
          <cell r="E6097" t="str">
            <v>HONG KONG FEDERATION OF YOUTH GROUPS, THE</v>
          </cell>
          <cell r="F6097" t="str">
            <v>香港青年協會</v>
          </cell>
          <cell r="G6097" t="str">
            <v>http://www.hkfyg.org.hk</v>
          </cell>
          <cell r="H6097" t="str">
            <v>Hong Kong Melody Makers, The 香港旋律</v>
          </cell>
        </row>
        <row r="6098">
          <cell r="H6098" t="str">
            <v>Hong Kong Memory Study Association Educational Foundation 香港記憶學總會教育慈善基金</v>
          </cell>
        </row>
        <row r="6099">
          <cell r="E6099" t="str">
            <v>EASTERN MENNONITE BOARD OF MISSIONS AND CHARITIES</v>
          </cell>
          <cell r="H6099" t="str">
            <v xml:space="preserve">Hong Kong Mennonite Centre </v>
          </cell>
        </row>
        <row r="6100">
          <cell r="H6100" t="str">
            <v>Hong Kong Mentor Charity Foundation 香港立人慈善基金會</v>
          </cell>
        </row>
        <row r="6101">
          <cell r="E6101" t="str">
            <v>METHODIST CHURCH, HONG KONG, THE</v>
          </cell>
          <cell r="F6101" t="str">
            <v>香港基督教循道衛理聯合教會</v>
          </cell>
          <cell r="G6101" t="str">
            <v>http://www.methodist.org.hk</v>
          </cell>
          <cell r="H6101" t="str">
            <v>Hong Kong Methodist Church Outreach Programme The 循道衛理聯合教會香港堂錄音組</v>
          </cell>
        </row>
        <row r="6102">
          <cell r="D6102" t="str">
            <v>http://hkmwa.methodist.org.hk/</v>
          </cell>
          <cell r="E6102" t="str">
            <v>METHODIST CHURCH, HONG KONG, THE</v>
          </cell>
          <cell r="F6102" t="str">
            <v>香港基督教循道衛理聯合教會</v>
          </cell>
          <cell r="G6102" t="str">
            <v>http://www.methodist.org.hk</v>
          </cell>
          <cell r="H6102" t="str">
            <v>Hong Kong Methodist Womens Association 香港循道衛理宗婦女聯會</v>
          </cell>
        </row>
        <row r="6103">
          <cell r="H6103" t="str">
            <v xml:space="preserve">Hong Kong Mission Center </v>
          </cell>
        </row>
        <row r="6104">
          <cell r="D6104" t="str">
            <v>http://www.koyasan.org.hk</v>
          </cell>
          <cell r="H6104" t="str">
            <v>Hong Kong Mission Of Rengejoin Temple 蓮華定院香港別院</v>
          </cell>
        </row>
        <row r="6105">
          <cell r="H6105" t="str">
            <v>Hong Kong Model Flying Association 香港模型飛行總會</v>
          </cell>
        </row>
        <row r="6106">
          <cell r="H6106" t="str">
            <v>Hong Kong Modern Ink Painting Society 香港現代水墨畫會</v>
          </cell>
        </row>
        <row r="6107">
          <cell r="H6107" t="str">
            <v>Hong Kong Moral &amp; Character Education Centre For Children 香港兒童品格教育資源中心</v>
          </cell>
        </row>
        <row r="6108">
          <cell r="H6108" t="str">
            <v>Hong Kong Moral Uplifting Association Chi Wo Kwok 香港德教會紫和閣</v>
          </cell>
        </row>
        <row r="6109">
          <cell r="H6109" t="str">
            <v>Hong Kong Movement Disorder Society 香港運動障礙學會</v>
          </cell>
        </row>
        <row r="6110">
          <cell r="D6110" t="str">
            <v>http://www.hkmssac.org.hk</v>
          </cell>
          <cell r="H6110" t="str">
            <v>Hong Kong Movie Star Sports Association Charities 香港影視明星體育協會慈善基金</v>
          </cell>
        </row>
        <row r="6111">
          <cell r="D6111" t="str">
            <v>http://www.hk-mps.com</v>
          </cell>
          <cell r="H6111" t="str">
            <v>Hong Kong Mucopolysaccharidoses &amp; Rare Genetic Diseases Mutual Aid Group 香港黏多醣症暨罕有遺傳病互助小組</v>
          </cell>
        </row>
        <row r="6112">
          <cell r="H6112" t="str">
            <v>Hong Kong Mui Lam Education Foundation 香港梅林教育基金會</v>
          </cell>
        </row>
        <row r="6113">
          <cell r="H6113" t="str">
            <v>Hong Kong Multiple Sclerosis Society 香港多發性硬化症學會</v>
          </cell>
        </row>
        <row r="6114">
          <cell r="D6114" t="str">
            <v>http://www.hkmms.org.hk</v>
          </cell>
          <cell r="H6114" t="str">
            <v>Hong Kong Museum Of Medical Sciences Society 香港醫學博物館學會</v>
          </cell>
        </row>
        <row r="6115">
          <cell r="H6115" t="str">
            <v>Hong Kong Music And Performing Association 香港音樂藝術家協會</v>
          </cell>
        </row>
        <row r="6116">
          <cell r="H6116" t="str">
            <v>Hong Kong Music And Performing Foundation 香港音樂藝術教育發展基金</v>
          </cell>
        </row>
        <row r="6117">
          <cell r="D6117" t="str">
            <v>http://www.hkas.edu.hk</v>
          </cell>
          <cell r="H6117" t="str">
            <v>Hong Kong Music And Performing School 香港音樂藝術學院</v>
          </cell>
        </row>
        <row r="6118">
          <cell r="H6118" t="str">
            <v>Hong Kong Music Home For Handicapped Normal Talented Children 香港弱能健全資優兒童音樂家庭</v>
          </cell>
        </row>
        <row r="6119">
          <cell r="D6119" t="str">
            <v>http://www.hkmi.net</v>
          </cell>
          <cell r="H6119" t="str">
            <v>Hong Kong Music Institute 香港音樂專科學校</v>
          </cell>
        </row>
        <row r="6120">
          <cell r="E6120" t="str">
            <v>TAKE TECH</v>
          </cell>
          <cell r="F6120" t="str">
            <v>達</v>
          </cell>
          <cell r="H6120" t="str">
            <v>Hong Kong Music Talents Orchestra, The 香港聽海達人管弦樂團</v>
          </cell>
        </row>
        <row r="6121">
          <cell r="H6121" t="str">
            <v>Hong Kong Music Tutors Union 香港音樂導師同盟</v>
          </cell>
        </row>
        <row r="6122">
          <cell r="H6122" t="str">
            <v xml:space="preserve">Hong Kong Musicianship Foundation </v>
          </cell>
        </row>
        <row r="6123">
          <cell r="H6123" t="str">
            <v>Hong Kong Mutual Encouragement Association 香港互勵會</v>
          </cell>
        </row>
        <row r="6124">
          <cell r="E6124" t="str">
            <v>HONG KONG NAN PU TUO</v>
          </cell>
          <cell r="F6124" t="str">
            <v>香港南普陀</v>
          </cell>
          <cell r="H6124" t="str">
            <v>Hong Kong Nan Pu Tuo 香港南普陀</v>
          </cell>
        </row>
        <row r="6125">
          <cell r="H6125" t="str">
            <v>Hong Kong Nan Pu Tuo 香港南普陀</v>
          </cell>
        </row>
        <row r="6126">
          <cell r="H6126" t="str">
            <v>Hong Kong Nang Yan College Of Higher Education 香港能仁專上書院</v>
          </cell>
        </row>
        <row r="6127">
          <cell r="H6127" t="str">
            <v>Hong Kong Nasopharyngeal Cancer Studygroup , The 香港鼻咽癌學會</v>
          </cell>
        </row>
        <row r="6128">
          <cell r="H6128" t="str">
            <v>Hong Kong Nature Studies Society 香港自然研習社</v>
          </cell>
        </row>
        <row r="6129">
          <cell r="H6129" t="str">
            <v xml:space="preserve">Hong Kong Nepali Kala Mandir </v>
          </cell>
        </row>
        <row r="6130">
          <cell r="H6130" t="str">
            <v xml:space="preserve">Hong Kong Nepali Pathyakram Vikas Parishad </v>
          </cell>
        </row>
        <row r="6131">
          <cell r="H6131" t="str">
            <v xml:space="preserve">Hong Kong Nepali Sahitya Parishad </v>
          </cell>
        </row>
        <row r="6132">
          <cell r="H6132" t="str">
            <v>Hong Kong Netday Foundation 香港網絡日組織</v>
          </cell>
        </row>
        <row r="6133">
          <cell r="H6133" t="str">
            <v>Hong Kong Network For The Promotion Of Inclusive Society 香港傷健共融網絡</v>
          </cell>
        </row>
        <row r="6134">
          <cell r="D6134" t="str">
            <v>http://www.hkns.org</v>
          </cell>
          <cell r="H6134" t="str">
            <v>Hong Kong Neurological Society, The 香港腦科學會</v>
          </cell>
        </row>
        <row r="6135">
          <cell r="H6135" t="str">
            <v>Hong Kong Neuro-Oncology Society 香港神經腫瘤學會</v>
          </cell>
        </row>
        <row r="6136">
          <cell r="H6136" t="str">
            <v>Hong Kong New Arrivals Services Foundation 香港新來港人士服務基金</v>
          </cell>
        </row>
        <row r="6137">
          <cell r="D6137" t="str">
            <v>http://hq.newgen.org.hk</v>
          </cell>
          <cell r="H6137" t="str">
            <v>Hong Kong New Generation Cultural Association 香港新一代文化協會</v>
          </cell>
        </row>
        <row r="6138">
          <cell r="D6138" t="str">
            <v>http://www.hknisa.org.hk</v>
          </cell>
          <cell r="H6138" t="str">
            <v>Hong Kong New Immigrant Service Association 香港新移民服務協會</v>
          </cell>
        </row>
        <row r="6139">
          <cell r="H6139" t="str">
            <v>Hong Kong New Life Family Services Association 香港新生社家庭服務協會</v>
          </cell>
        </row>
        <row r="6140">
          <cell r="H6140" t="str">
            <v>Hong Kong New Youth Power Of Defending Diaoyu Islands 香港新青年保釣力量</v>
          </cell>
        </row>
        <row r="6141">
          <cell r="H6141" t="str">
            <v>Hong Kong News-Expo 香港新聞博覽館</v>
          </cell>
        </row>
        <row r="6142">
          <cell r="H6142" t="str">
            <v>Hong Kong Next Generation Internet Society 香港下一代互聯網學會</v>
          </cell>
        </row>
        <row r="6143">
          <cell r="H6143" t="str">
            <v>Hong Kong Nlp Parents Association 香港NLP家長學會</v>
          </cell>
        </row>
        <row r="6144">
          <cell r="D6144" t="str">
            <v>http://www.npv.org.hk</v>
          </cell>
          <cell r="E6144" t="str">
            <v>NON-PROFIT MAKING VETERINARY SERVICES SOCIETY LIMITED</v>
          </cell>
          <cell r="F6144" t="str">
            <v>非牟利獸醫服務協會有限公司</v>
          </cell>
          <cell r="G6144" t="str">
            <v>http://www.npv.org.hk</v>
          </cell>
          <cell r="H6144" t="str">
            <v>Hong Kong Non-Profit Making Veterinary Clinic 香港非牟利獸醫診所</v>
          </cell>
        </row>
        <row r="6145">
          <cell r="D6145" t="str">
            <v>http://www.ncf.org.hk</v>
          </cell>
          <cell r="H6145" t="str">
            <v>Hong Kong Nurses Christian Fellowship, The 香港基督徒護士團契</v>
          </cell>
        </row>
        <row r="6146">
          <cell r="H6146" t="str">
            <v>Hong Kong Nurses Training &amp; Education Foundation 香港護士訓練及教育基金</v>
          </cell>
        </row>
        <row r="6147">
          <cell r="D6147" t="str">
            <v>http://www.hkna.org.hk</v>
          </cell>
          <cell r="H6147" t="str">
            <v>Hong Kong Nutrition Association 香港營養學會</v>
          </cell>
        </row>
        <row r="6148">
          <cell r="H6148" t="str">
            <v xml:space="preserve">Hong Kong Obstetrical And Gynaecological Trust Fund, The </v>
          </cell>
        </row>
        <row r="6149">
          <cell r="H6149" t="str">
            <v>Hong Kong Old Age Nursing Association 香港長者護理協會</v>
          </cell>
        </row>
        <row r="6150">
          <cell r="H6150" t="str">
            <v>Hong Kong Old Comrade Association Of Police Volunteers Service 香港退休警察義工服務協會</v>
          </cell>
        </row>
        <row r="6151">
          <cell r="H6151" t="str">
            <v>Hong Kong On Fook Gospel Centre , The 香港安福福音中心</v>
          </cell>
        </row>
        <row r="6152">
          <cell r="H6152" t="str">
            <v xml:space="preserve">Hong Kong Open Printshop </v>
          </cell>
        </row>
        <row r="6153">
          <cell r="D6153" t="str">
            <v>http://www.hkos.org.hk/</v>
          </cell>
          <cell r="H6153" t="str">
            <v>Hong Kong Ophthalmological Society, The 香港眼科學會</v>
          </cell>
        </row>
        <row r="6154">
          <cell r="H6154" t="str">
            <v>Hong Kong Orange Osmanthus Foundation 香港丹桂基金會</v>
          </cell>
        </row>
        <row r="6155">
          <cell r="D6155" t="str">
            <v>http://www.oratorio.org.hk/</v>
          </cell>
          <cell r="H6155" t="str">
            <v xml:space="preserve">Hong Kong Oratorio Society </v>
          </cell>
        </row>
        <row r="6156">
          <cell r="D6156" t="str">
            <v>http://www.hkgardenfarm.org</v>
          </cell>
          <cell r="H6156" t="str">
            <v>Hong Kong Organic Agriculture &amp; Ecological Research Association 香港有機農業生態研究協會</v>
          </cell>
        </row>
        <row r="6157">
          <cell r="D6157" t="str">
            <v>http://www.hkbu.edu.hk/~orc_cert/</v>
          </cell>
          <cell r="H6157" t="str">
            <v>Hong Kong Organic Resource Centre Certification 香港有機資源中心認證</v>
          </cell>
        </row>
        <row r="6158">
          <cell r="H6158" t="str">
            <v>Hong Kong Original Buddhism Society 香港原始佛教學會</v>
          </cell>
        </row>
        <row r="6159">
          <cell r="D6159" t="str">
            <v>http://hkoa.org/</v>
          </cell>
          <cell r="H6159" t="str">
            <v>Hong Kong Orthopaedic Association, The 香港骨科醫學會</v>
          </cell>
        </row>
        <row r="6160">
          <cell r="D6160" t="str">
            <v>http://www.hkof.hk/</v>
          </cell>
          <cell r="H6160" t="str">
            <v>Hong Kong Osteoporosis Foundation, The 香港骨質疏鬆基金會</v>
          </cell>
        </row>
        <row r="6161">
          <cell r="E6161" t="str">
            <v>OIWA LIMITED</v>
          </cell>
          <cell r="F6161" t="str">
            <v>離島婦聯有限公司</v>
          </cell>
          <cell r="G6161" t="str">
            <v>/en/donation/search/ngodetails.aspx?ID=176</v>
          </cell>
          <cell r="H6161" t="str">
            <v>Hong Kong Outlying Islands Womens Association Bmcpc Safe And Healthy Resources Centre 香港離島婦女聯會「華永會」安全健康資源中心</v>
          </cell>
        </row>
        <row r="6162">
          <cell r="E6162" t="str">
            <v>OIWA LIMITED</v>
          </cell>
          <cell r="F6162" t="str">
            <v>離島婦聯有限公司</v>
          </cell>
          <cell r="G6162" t="str">
            <v>/en/donation/search/ngodetails.aspx?ID=176</v>
          </cell>
          <cell r="H6162" t="str">
            <v>Hong Kong Outlying Islands Womens Association Hong Kong Chiu Chow Chamber Of Commerce Sunny Centre 香港離島婦女聯會香港潮州商會陽光中心</v>
          </cell>
        </row>
        <row r="6163">
          <cell r="E6163" t="str">
            <v>OIWA LIMITED</v>
          </cell>
          <cell r="F6163" t="str">
            <v>離島婦聯有限公司</v>
          </cell>
          <cell r="G6163" t="str">
            <v>/en/donation/search/ngodetails.aspx?ID=176</v>
          </cell>
          <cell r="H6163" t="str">
            <v>Hong Kong Outlying Islands Womens Association Jockey Club Social Service Centre 香港離島婦女聯會賽馬會社會服務中心</v>
          </cell>
        </row>
        <row r="6164">
          <cell r="E6164" t="str">
            <v>OIWA LIMITED</v>
          </cell>
          <cell r="F6164" t="str">
            <v>離島婦聯有限公司</v>
          </cell>
          <cell r="G6164" t="str">
            <v>/en/donation/search/ngodetails.aspx?ID=176</v>
          </cell>
          <cell r="H6164" t="str">
            <v>Hong Kong Outlying Islands Womens Association Lamma Division 香港離島婦女聯會南丫島服務處</v>
          </cell>
        </row>
        <row r="6165">
          <cell r="E6165" t="str">
            <v>OIWA LIMITED</v>
          </cell>
          <cell r="F6165" t="str">
            <v>離島婦聯有限公司</v>
          </cell>
          <cell r="G6165" t="str">
            <v>/en/donation/search/ngodetails.aspx?ID=176</v>
          </cell>
          <cell r="H6165" t="str">
            <v>Hong Kong Outlying Islands Womens Association Peng Chau Women Centre 香港離島婦女聯會坪洲婦女中心</v>
          </cell>
        </row>
        <row r="6166">
          <cell r="E6166" t="str">
            <v>OIWA LIMITED</v>
          </cell>
          <cell r="F6166" t="str">
            <v>離島婦聯有限公司</v>
          </cell>
          <cell r="G6166" t="str">
            <v>/en/donation/search/ngodetails.aspx?ID=176</v>
          </cell>
          <cell r="H6166" t="str">
            <v>Hong Kong Outlying Islands Womens Association Sunny Centre (Mui Wo) 香港離島婦女聯會梅窩陽光中心</v>
          </cell>
        </row>
        <row r="6167">
          <cell r="E6167" t="str">
            <v>OIWA LIMITED</v>
          </cell>
          <cell r="F6167" t="str">
            <v>離島婦聯有限公司</v>
          </cell>
          <cell r="G6167" t="str">
            <v>/en/donation/search/ngodetails.aspx?ID=176</v>
          </cell>
          <cell r="H6167" t="str">
            <v>Hong Kong Outlying Islands Womens Association Tai O Division 香港離島婦女聯會大澳聯絡處</v>
          </cell>
        </row>
        <row r="6168">
          <cell r="E6168" t="str">
            <v>OIWA LIMITED</v>
          </cell>
          <cell r="F6168" t="str">
            <v>離島婦聯有限公司</v>
          </cell>
          <cell r="G6168" t="str">
            <v>/en/donation/search/ngodetails.aspx?ID=176</v>
          </cell>
          <cell r="H6168" t="str">
            <v>Hong Kong Outlying Islands Womens Association Tung Chung Mutual Help Child Care Centre / Virtuous People Club 香港離島婦女聯會東涌互助幼兒中心/聚賢社</v>
          </cell>
        </row>
        <row r="6169">
          <cell r="E6169" t="str">
            <v>OIWA LIMITED</v>
          </cell>
          <cell r="F6169" t="str">
            <v>離島婦聯有限公司</v>
          </cell>
          <cell r="G6169" t="str">
            <v>/en/donation/search/ngodetails.aspx?ID=176</v>
          </cell>
          <cell r="H6169" t="str">
            <v>Hong Kong Outlying Islands Womens Association Yeung Chi Hung Sunny Centre 香港離島婦女聯會楊志紅陽光中心</v>
          </cell>
        </row>
        <row r="6170">
          <cell r="D6170" t="str">
            <v>http://www.outwardboundhk.org</v>
          </cell>
          <cell r="E6170" t="str">
            <v>OUTWARD BOUND TRUST OF HONG KONG LIMITED, THE</v>
          </cell>
          <cell r="G6170" t="str">
            <v>http://www.outwardbound.org.hk</v>
          </cell>
          <cell r="H6170" t="str">
            <v>Hong Kong Outward Bound School 香港外展訓練學校</v>
          </cell>
        </row>
        <row r="6171">
          <cell r="H6171" t="str">
            <v>Hong Kong Overseas Mission, The 香港海外傳道會</v>
          </cell>
        </row>
        <row r="6172">
          <cell r="H6172" t="str">
            <v>Hong Kong Pacemaker Recipients Group 搏之友</v>
          </cell>
        </row>
        <row r="6173">
          <cell r="E6173" t="str">
            <v>HONG KONG PAEDIATRIC SOCIETY, THE</v>
          </cell>
          <cell r="F6173" t="str">
            <v>香港兒科醫學會</v>
          </cell>
          <cell r="G6173" t="str">
            <v>http://www.medicine.org.hk/hkps/home.htm</v>
          </cell>
          <cell r="H6173" t="str">
            <v xml:space="preserve">Hong Kong Paediatric Foundation </v>
          </cell>
        </row>
        <row r="6174">
          <cell r="H6174" t="str">
            <v>Hong Kong Paediatric Nephrology Society 香港小兒腎科學會</v>
          </cell>
        </row>
        <row r="6175">
          <cell r="D6175" t="str">
            <v>http://www.medicine.org.hk/hkps/home.htm</v>
          </cell>
          <cell r="H6175" t="str">
            <v>Hong Kong Paediatric Society, The 香港兒科醫學會</v>
          </cell>
        </row>
        <row r="6176">
          <cell r="D6176" t="str">
            <v>http://hkpainsociety.org</v>
          </cell>
          <cell r="H6176" t="str">
            <v>Hong Kong Pain Society, The 香港疼痛學會</v>
          </cell>
        </row>
        <row r="6177">
          <cell r="H6177" t="str">
            <v>Hong Kong Pan Miao Foundation 香港盼苗基金</v>
          </cell>
        </row>
        <row r="6178">
          <cell r="H6178" t="str">
            <v>Hong Kong Panda Education Foundation 香港熊貓教育基金</v>
          </cell>
        </row>
        <row r="6179">
          <cell r="D6179" t="str">
            <v>http://www.hkparalympic.org</v>
          </cell>
          <cell r="H6179" t="str">
            <v>Hong Kong Paralympic Committee &amp; Sports Association For The Physically Disabled 香港殘疾人奧委會暨傷殘人士體育協會</v>
          </cell>
        </row>
        <row r="6180">
          <cell r="H6180" t="str">
            <v>Hong Kong Parents Association For The Hearing-Impaired 香港聽障人士家長協會</v>
          </cell>
        </row>
        <row r="6181">
          <cell r="D6181" t="str">
            <v>http://www.hkpa.com.hk/onweb.jsp?webno=3333333322</v>
          </cell>
          <cell r="H6181" t="str">
            <v>Hong Kong Parents Association 香港家長協進會</v>
          </cell>
        </row>
        <row r="6182">
          <cell r="D6182" t="str">
            <v>http://www.hkpda.org/</v>
          </cell>
          <cell r="H6182" t="str">
            <v>Hong Kong Parkinsons Disease Association 香港柏金遜症會</v>
          </cell>
        </row>
        <row r="6183">
          <cell r="D6183" t="str">
            <v>http://www.hkpdf.org.hk/link.html</v>
          </cell>
          <cell r="H6183" t="str">
            <v>Hong Kong Parkinsons Disease Foundation 香港柏金遜症基金</v>
          </cell>
        </row>
        <row r="6184">
          <cell r="H6184" t="str">
            <v>Hong Kong Paws Foundation 香港動物基金</v>
          </cell>
        </row>
        <row r="6185">
          <cell r="D6185" t="str">
            <v>http://www.hkpeihua.com.hk/index.html</v>
          </cell>
          <cell r="H6185" t="str">
            <v>Hong Kong Pei Hua Education Foundation 香港培華教育基金會</v>
          </cell>
        </row>
        <row r="6186">
          <cell r="H6186" t="str">
            <v>Hong Kong Pharmaceutical Care Foundation , The 香港藥學服務基金</v>
          </cell>
        </row>
        <row r="6187">
          <cell r="H6187" t="str">
            <v xml:space="preserve">Hong Kong Philharmonic Endowment Trust, The </v>
          </cell>
        </row>
        <row r="6188">
          <cell r="E6188" t="str">
            <v>HONG KONG PHILHARMONIC SOCIETY LIMITED, THE</v>
          </cell>
          <cell r="G6188" t="str">
            <v>/en/donation/search/ngodetails.aspx?ID=214</v>
          </cell>
          <cell r="H6188" t="str">
            <v xml:space="preserve">Hong Kong Philharmonic Ladies Committee, The </v>
          </cell>
        </row>
        <row r="6189">
          <cell r="H6189" t="str">
            <v>Hong Kong Photographic Culture Association 香港攝影文化協會</v>
          </cell>
        </row>
        <row r="6190">
          <cell r="H6190" t="str">
            <v>Hong Kong Physiotherapy Support Network 香港物理治療支援聯網</v>
          </cell>
        </row>
        <row r="6191">
          <cell r="D6191" t="str">
            <v>http://www.pmsa.org.hk</v>
          </cell>
          <cell r="H6191" t="str">
            <v>Hong Kong Pioneers Mutual Support Association 香港創域會</v>
          </cell>
        </row>
        <row r="6192">
          <cell r="H6192" t="str">
            <v xml:space="preserve">Hong Kong Players </v>
          </cell>
        </row>
        <row r="6193">
          <cell r="E6193" t="str">
            <v>HONG KONG PLAYGROUND ASSOCIATION</v>
          </cell>
          <cell r="F6193" t="str">
            <v>香港遊樂場協會</v>
          </cell>
          <cell r="G6193" t="str">
            <v>/en/donation/search/ngodetails.aspx?ID=177</v>
          </cell>
          <cell r="H6193" t="str">
            <v>Hong Kong Playground Association (Hkpa) - Silvermine Bay Outdoor Recreation Camp 香港遊樂場協會 -東涌戶外康樂營</v>
          </cell>
        </row>
        <row r="6194">
          <cell r="E6194" t="str">
            <v>HONG KONG PLAYGROUND ASSOCIATION</v>
          </cell>
          <cell r="F6194" t="str">
            <v>香港遊樂場協會</v>
          </cell>
          <cell r="G6194" t="str">
            <v>/en/donation/search/ngodetails.aspx?ID=177</v>
          </cell>
          <cell r="H6194" t="str">
            <v>Hong Kong Playground Association (Hkpa) - Silvermine Bay Outdoor Recreation Camp 香港遊樂場協會 -銀礦灣戶外康樂營</v>
          </cell>
        </row>
        <row r="6195">
          <cell r="H6195" t="str">
            <v>Hong Kong Political Science Association 香港政治科學學會</v>
          </cell>
        </row>
        <row r="6196">
          <cell r="H6196" t="str">
            <v>Hong Kong Polytechnic University Students Union, The 香港理工大學學生會</v>
          </cell>
        </row>
        <row r="6197">
          <cell r="E6197" t="str">
            <v>YAN OI TONG LIMITED</v>
          </cell>
          <cell r="F6197" t="str">
            <v>仁愛堂有限公司</v>
          </cell>
          <cell r="G6197" t="str">
            <v>/en/donation/search/ngodetails.aspx?ID=153</v>
          </cell>
          <cell r="H6197" t="str">
            <v>Hong Kong Polytechnic University Yan Oi Tong Au Suet Ming Child Development Centre For Giftedness, The 香港理工大學仁愛堂歐雪明兒童資優發展中心</v>
          </cell>
        </row>
        <row r="6198">
          <cell r="D6198" t="str">
            <v>http://www.polyu.edu.hk/</v>
          </cell>
          <cell r="H6198" t="str">
            <v>Hong Kong Polytechnic University, The 香港理工大學</v>
          </cell>
        </row>
        <row r="6199">
          <cell r="H6199" t="str">
            <v>Hong Kong Popularized Music Foundation Association 香港普及音樂基礎協會</v>
          </cell>
        </row>
        <row r="6200">
          <cell r="H6200" t="str">
            <v>Hong Kong Power Youth Association 港雋動力青年協會</v>
          </cell>
        </row>
        <row r="6201">
          <cell r="D6201" t="str">
            <v>http://www.hkppa.org</v>
          </cell>
          <cell r="H6201" t="str">
            <v>Hong Kong Pre-School Playgroups Association 幼童樂園協會</v>
          </cell>
        </row>
        <row r="6202">
          <cell r="D6202" t="str">
            <v>http://presscouncil.org.hk/ch/web_index.php</v>
          </cell>
          <cell r="H6202" t="str">
            <v>Hong Kong Press Council 香港報業評議會</v>
          </cell>
        </row>
        <row r="6203">
          <cell r="H6203" t="str">
            <v xml:space="preserve">Hong Kong Prevention Of Blindness Foundation, The </v>
          </cell>
        </row>
        <row r="6204">
          <cell r="D6204" t="str">
            <v>http://hkpreventivemedicine.org/c_donation.php</v>
          </cell>
          <cell r="H6204" t="str">
            <v>Hong Kong Preventive Medicine Association 香港預防醫學協進會</v>
          </cell>
        </row>
        <row r="6205">
          <cell r="H6205" t="str">
            <v>Hong Kong Primary Care For Chronic Disease Association 香港家庭醫學樂健會</v>
          </cell>
        </row>
        <row r="6206">
          <cell r="D6206" t="str">
            <v>http://www.facebook.com/pages/%E9%A6%99%E6%B8%AF%E5%9F%BA%E5%B1%A4%E5%BE%A9%E5%BA%B7%E5%8D%94%E6%9C%83-HKPRO/178250528918546</v>
          </cell>
          <cell r="H6206" t="str">
            <v>Hong Kong Primary Rehabilitation Organization 香港基層復康協會</v>
          </cell>
        </row>
        <row r="6207">
          <cell r="H6207" t="str">
            <v>Hong Kong Principals Institute , The 香港校長中心</v>
          </cell>
        </row>
        <row r="6208">
          <cell r="H6208" t="str">
            <v>Hong Kong Printers Association Scholarship Fund 香港印刷業商會獎助學基金</v>
          </cell>
        </row>
        <row r="6209">
          <cell r="H6209" t="str">
            <v>Hong Kong Private Schools Association, 香港私立學校聯會</v>
          </cell>
        </row>
        <row r="6210">
          <cell r="H6210" t="str">
            <v>Hong Kong Professional &amp; Educational Services 香港專業人才服務機構</v>
          </cell>
        </row>
        <row r="6211">
          <cell r="H6211" t="str">
            <v>Hong Kong Professional Building Inspection Academy 香港專業驗樓學會</v>
          </cell>
        </row>
        <row r="6212">
          <cell r="H6212" t="str">
            <v>Hong Kong Professional Teachers Union Education Development Fund , The 香港教育專業人員協會教育發展基金</v>
          </cell>
        </row>
        <row r="6213">
          <cell r="D6213" t="str">
            <v>http://www.hkpga.org/</v>
          </cell>
          <cell r="H6213" t="str">
            <v>Hong Kong Psychogeriatric Association 香港老年精神科學會</v>
          </cell>
        </row>
        <row r="6214">
          <cell r="H6214" t="str">
            <v>Hong Kong Public Opinion Research Centre 香港民意調查中心</v>
          </cell>
        </row>
        <row r="6215">
          <cell r="D6215" t="str">
            <v>http://hkpsi.org</v>
          </cell>
          <cell r="H6215" t="str">
            <v>Hong Kong Public Space Initiative 拓展公共空間</v>
          </cell>
        </row>
        <row r="6216">
          <cell r="H6216" t="str">
            <v>Hong Kong Puning Clansmens Association Charity Fund 香港普寧同鄉聯誼會慈善基金</v>
          </cell>
        </row>
        <row r="6217">
          <cell r="D6217" t="str">
            <v>http://www.hkqaa.org/chinese/index.asp</v>
          </cell>
          <cell r="H6217" t="str">
            <v>Hong Kong Quality Assurance Agency 香港品質保證局</v>
          </cell>
        </row>
        <row r="6218">
          <cell r="H6218" t="str">
            <v>Hong Kong Quality Mentorship Network 香港優質師友網絡</v>
          </cell>
        </row>
        <row r="6219">
          <cell r="H6219" t="str">
            <v>Hong Kong Queen Mary Hospital Christian Fellowship, The 香港瑪麗醫院基督徒團契</v>
          </cell>
        </row>
        <row r="6220">
          <cell r="H6220" t="str">
            <v>Hong Kong Rabbit Society 香港免友協會</v>
          </cell>
        </row>
        <row r="6221">
          <cell r="H6221" t="str">
            <v>Hong Kong Racehorse Owners Association Charitable Foundation , The 香港馬主協會慈善基金</v>
          </cell>
        </row>
        <row r="6222">
          <cell r="H6222" t="str">
            <v xml:space="preserve">Hong Kong Reads Literacy Society </v>
          </cell>
        </row>
        <row r="6223">
          <cell r="D6223" t="str">
            <v>http://www5.ha.org.hk/rcbts</v>
          </cell>
          <cell r="E6223" t="str">
            <v>HOSPITAL AUTHORITY</v>
          </cell>
          <cell r="F6223" t="str">
            <v>醫院管理局</v>
          </cell>
          <cell r="G6223" t="str">
            <v>http://www.ha.org.hk</v>
          </cell>
          <cell r="H6223" t="str">
            <v>Hong Kong Red Cross Blood Transfusion Service 香港紅十字會輸血服務中心</v>
          </cell>
        </row>
        <row r="6224">
          <cell r="D6224" t="str">
            <v>http://www5.ha.org.hk/rcbts</v>
          </cell>
          <cell r="E6224" t="str">
            <v>HOSPITAL AUTHORITY</v>
          </cell>
          <cell r="F6224" t="str">
            <v>醫院管理局</v>
          </cell>
          <cell r="G6224" t="str">
            <v>http://www.ha.org.hk</v>
          </cell>
          <cell r="H6224" t="str">
            <v xml:space="preserve">Hong Kong Red Cross Blood Transfusion Service </v>
          </cell>
        </row>
        <row r="6225">
          <cell r="H6225" t="str">
            <v xml:space="preserve">Hong Kong Red Cross Blood Transfusion Service Research And Development Fund, The </v>
          </cell>
        </row>
        <row r="6226">
          <cell r="D6226" t="str">
            <v>http://web.jfk.edu.hk/school/schoolweb/01/pta/index.htm</v>
          </cell>
          <cell r="H6226" t="str">
            <v>Hong Kong Red Cross John F. Kennedy Centre Parents Teachers/Staff Association 香港紅十字會甘迺迪中心家長教職員會</v>
          </cell>
        </row>
        <row r="6227">
          <cell r="E6227" t="str">
            <v>HONG KONG RED CROSS</v>
          </cell>
          <cell r="F6227" t="str">
            <v>香港紅十字會</v>
          </cell>
          <cell r="G6227" t="str">
            <v>/en/donation/search/ngodetails.aspx?ID=102</v>
          </cell>
          <cell r="H6227" t="str">
            <v xml:space="preserve">Hong Kong Red Cross Medical Centre </v>
          </cell>
        </row>
        <row r="6228">
          <cell r="E6228" t="str">
            <v>HONG KONG RED CROSS</v>
          </cell>
          <cell r="F6228" t="str">
            <v>香港紅十字會</v>
          </cell>
          <cell r="G6228" t="str">
            <v>/en/donation/search/ngodetails.aspx?ID=102</v>
          </cell>
          <cell r="H6228" t="str">
            <v>Hong Kong Red Cross Shek Pik Youth Camp 香港紅十字會石營</v>
          </cell>
        </row>
        <row r="6229">
          <cell r="E6229" t="str">
            <v>HONG KONG RED CROSS</v>
          </cell>
          <cell r="F6229" t="str">
            <v>香港紅十字會</v>
          </cell>
          <cell r="G6229" t="str">
            <v>/en/donation/search/ngodetails.aspx?ID=102</v>
          </cell>
          <cell r="H6229" t="str">
            <v xml:space="preserve">Hong Kong Red Cross Temporary Transit Centre </v>
          </cell>
        </row>
        <row r="6230">
          <cell r="H6230" t="str">
            <v>Hong Kong Red Swastika Society 香港紅卍字會</v>
          </cell>
        </row>
        <row r="6231">
          <cell r="D6231" t="str">
            <v>http://www.hkrac.org/</v>
          </cell>
          <cell r="H6231" t="str">
            <v xml:space="preserve">Hong Kong Refugee Advice Centre </v>
          </cell>
        </row>
        <row r="6232">
          <cell r="D6232" t="str">
            <v>http://www.hkrop.org/</v>
          </cell>
          <cell r="H6232" t="str">
            <v>Hong Kong Regiment Of Perseverance 香港領毅軍團</v>
          </cell>
        </row>
        <row r="6233">
          <cell r="H6233" t="str">
            <v>Hong Kong Registered Chinese Medicine Practitioners Association Charitable Foundation 香港註冊中醫學會慈善基金</v>
          </cell>
        </row>
        <row r="6234">
          <cell r="H6234" t="str">
            <v>Hong Kong Rehabilitation &amp; Care Association 香港復康關愛協會</v>
          </cell>
        </row>
        <row r="6235">
          <cell r="D6235" t="str">
            <v>http://hkrehabright.org/about.php</v>
          </cell>
          <cell r="H6235" t="str">
            <v>Hong Kong Rehabilitation A &amp; E Association 香港復康諮詢協會</v>
          </cell>
        </row>
        <row r="6236">
          <cell r="E6236" t="str">
            <v>HONG KONG REHABILITATION A &amp; E ASSOCIATION LIMITED</v>
          </cell>
          <cell r="F6236" t="str">
            <v>香港復康諮詢協會有限公司</v>
          </cell>
          <cell r="G6236" t="str">
            <v>http://hkrehabright.org/about.php</v>
          </cell>
          <cell r="H6236" t="str">
            <v>Hong Kong Rehabilitation A &amp; E Association Limited - Hung Fook Tong (Kowloon Tong Franki Centre) 香港復康諮詢協會 - 鴻福堂(九龍塘建新中心)</v>
          </cell>
        </row>
        <row r="6237">
          <cell r="E6237" t="str">
            <v>HONG KONG REHABILITATION A &amp; E ASSOCIATION LIMITED</v>
          </cell>
          <cell r="F6237" t="str">
            <v>香港復康諮詢協會有限公司</v>
          </cell>
          <cell r="G6237" t="str">
            <v>http://hkrehabright.org/about.php</v>
          </cell>
          <cell r="H6237" t="str">
            <v>Hong Kong Rehabilitation A &amp; E Association Limited - Hung Fook Tong (Tuen Mun Ocean Walk) 香港復康諮詢協會 - 鴻福堂(屯門海翠坊)</v>
          </cell>
        </row>
        <row r="6238">
          <cell r="E6238" t="str">
            <v>HONG KONG REHABILITATION A &amp; E ASSOCIATION LIMITED</v>
          </cell>
          <cell r="F6238" t="str">
            <v>香港復康諮詢協會有限公司</v>
          </cell>
          <cell r="G6238" t="str">
            <v>http://hkrehabright.org/about.php</v>
          </cell>
          <cell r="H6238" t="str">
            <v>Hong Kong Rehabilitation A &amp; E Association Limited - Hung Fook Tong (Tung Wah Eastern Hospital) 香港復康諮詢協會-鴻福堂 (東華東院便利店)</v>
          </cell>
        </row>
        <row r="6239">
          <cell r="E6239" t="str">
            <v>HONG KONG REHABILITATION A &amp; E ASSOCIATION LIMITED</v>
          </cell>
          <cell r="F6239" t="str">
            <v>香港復康諮詢協會有限公司</v>
          </cell>
          <cell r="G6239" t="str">
            <v>http://hkrehabright.org/about.php</v>
          </cell>
          <cell r="H6239" t="str">
            <v>Hong Kong Rehabilitation A &amp; E Association Limited - Yan Fook Kitchen 香港復康諮詢協會 - 恩福廚房</v>
          </cell>
        </row>
        <row r="6240">
          <cell r="H6240" t="str">
            <v>Hong Kong Religious &amp; Cultural Research Study Centre 香港宗教文化研習社</v>
          </cell>
        </row>
        <row r="6241">
          <cell r="H6241" t="str">
            <v>Hong Kong Renal Centre 香港洗腎中心</v>
          </cell>
        </row>
        <row r="6242">
          <cell r="H6242" t="str">
            <v>Hong Kong Repertory Theatre 香港話劇團</v>
          </cell>
        </row>
        <row r="6243">
          <cell r="H6243" t="str">
            <v>Hong Kong Resuscitation Institute 香港復甦學院</v>
          </cell>
        </row>
        <row r="6244">
          <cell r="H6244" t="str">
            <v>Hong Kong Rheumatoid Arthritis Association 毅希會</v>
          </cell>
        </row>
        <row r="6245">
          <cell r="D6245" t="str">
            <v>http://www.rsa.org.hk</v>
          </cell>
          <cell r="H6245" t="str">
            <v>The Hong Kong Road Safety Association 香港交通安全會</v>
          </cell>
        </row>
        <row r="6246">
          <cell r="H6246" t="str">
            <v xml:space="preserve">Hong Kong Rotary Club Students Loan Fund &amp; Sing Tao Foundation Students Loan Fund </v>
          </cell>
        </row>
        <row r="6247">
          <cell r="H6247" t="str">
            <v xml:space="preserve">Hong Kong Rugby Football Union Charitable Trust Fund </v>
          </cell>
        </row>
        <row r="6248">
          <cell r="E6248" t="str">
            <v>CHURCH BODY OF THE HONG KONG SHENG KUNG HUI</v>
          </cell>
          <cell r="F6248" t="str">
            <v>香港聖公會管業委員會</v>
          </cell>
          <cell r="H6248" t="str">
            <v>Hong Kong S.K.H. Kowloon City Family Support Networking Team 香港聖公會九龍城家庭支援網絡服務隊</v>
          </cell>
        </row>
        <row r="6249">
          <cell r="H6249" t="str">
            <v>Hong Kong Sacred Music Society 香港聖樂學院法團</v>
          </cell>
        </row>
        <row r="6250">
          <cell r="E6250" t="str">
            <v>SEVENTH-DAY ADVENTIST SCHOOLS ORGANISATION (HK)</v>
          </cell>
          <cell r="F6250" t="str">
            <v>基督復臨安息日會教育機構</v>
          </cell>
          <cell r="H6250" t="str">
            <v>Hong Kong Sam Yuk Secondary School 香港三育中學</v>
          </cell>
        </row>
        <row r="6251">
          <cell r="D6251" t="str">
            <v>http://www.hksarsmha.org.hk/2005/index/index.html</v>
          </cell>
          <cell r="H6251" t="str">
            <v>Hong Kong Sars Mutual Help Association 香港沙士互助會</v>
          </cell>
        </row>
        <row r="6252">
          <cell r="D6252" t="str">
            <v>http://www.hksatir.org/</v>
          </cell>
          <cell r="H6252" t="str">
            <v>Hong Kong Satir Center For Human Development 香港沙維雅人文發展中心</v>
          </cell>
        </row>
        <row r="6253">
          <cell r="H6253" t="str">
            <v>Hong Kong Saviour Lutheran Congregation 香港路德會救主堂區會</v>
          </cell>
        </row>
        <row r="6254">
          <cell r="H6254" t="str">
            <v>Hong Kong Schools Dance Association 香港學界舞蹈協會</v>
          </cell>
        </row>
        <row r="6255">
          <cell r="D6255" t="str">
            <v>http://www.hksmsa.org.hk/</v>
          </cell>
          <cell r="H6255" t="str">
            <v xml:space="preserve">Hong Kong Schools Music And Speech Association, The </v>
          </cell>
        </row>
        <row r="6256">
          <cell r="D6256" t="str">
            <v>http://www.hkssf.org.hk/</v>
          </cell>
          <cell r="H6256" t="str">
            <v>Hong Kong Schools Sports Federation, The 香港學界體育聯會</v>
          </cell>
        </row>
        <row r="6257">
          <cell r="D6257" t="str">
            <v>http://www.hkspda.org/</v>
          </cell>
          <cell r="H6257" t="str">
            <v>Hong Kong Scottish Piping And Drumming Association , The 香港蘇格蘭風笛鼓樂總會</v>
          </cell>
        </row>
        <row r="6258">
          <cell r="D6258" t="str">
            <v>http://hk.myblog.yahoo.com/hksculpturesociety</v>
          </cell>
          <cell r="H6258" t="str">
            <v>Hong Kong Sculpture Society 香港雕塑學會</v>
          </cell>
        </row>
        <row r="6259">
          <cell r="E6259" t="str">
            <v>AREA COMMITTEE OF THE HONG KONG SEA CADET CORPS</v>
          </cell>
          <cell r="H6259" t="str">
            <v>Hong Kong Sea Cadet Corps 香港海事訓練隊</v>
          </cell>
        </row>
        <row r="6260">
          <cell r="D6260" t="str">
            <v>http://www.hongkongseaschool.edu.hk/</v>
          </cell>
          <cell r="H6260" t="str">
            <v xml:space="preserve">Hong Kong Sea School, The </v>
          </cell>
        </row>
        <row r="6261">
          <cell r="H6261" t="str">
            <v>Hong Kong Seagull Scholarship 香港海鷗助學團</v>
          </cell>
        </row>
        <row r="6262">
          <cell r="H6262" t="str">
            <v>Hong Kong Securities Training Sponsorship Foundation 香港証培訓贊助基金</v>
          </cell>
        </row>
        <row r="6263">
          <cell r="D6263" t="str">
            <v>http://www.sew.com.hk/</v>
          </cell>
          <cell r="H6263" t="str">
            <v>Hong Kong Senior Education Workers Foundation 香港高齡教育工作者聯誼會基金會</v>
          </cell>
        </row>
        <row r="6264">
          <cell r="D6264" t="str">
            <v>http://www.hksia.org.hk/cht/index.php</v>
          </cell>
          <cell r="H6264" t="str">
            <v>Hong Kong Sensory Integration Exercise Association 香港感覺運動學會</v>
          </cell>
        </row>
        <row r="6265">
          <cell r="H6265" t="str">
            <v>Hong Kong Settlers Housing Corporation , The 香港平民屋宇</v>
          </cell>
        </row>
        <row r="6266">
          <cell r="D6266" t="str">
            <v>http://www.sexculture.org.hk/</v>
          </cell>
          <cell r="H6266" t="str">
            <v>Hong Kong Sex Culture Society 香港性文化學會</v>
          </cell>
        </row>
        <row r="6267">
          <cell r="D6267" t="str">
            <v>http://hksea.3tech.com.hk/chi/</v>
          </cell>
          <cell r="H6267" t="str">
            <v>Hong Kong Sex Education Association 香港性教育會</v>
          </cell>
        </row>
        <row r="6268">
          <cell r="H6268" t="str">
            <v>Hong Kong Shakespeare Society 香港莎士比亞學會</v>
          </cell>
        </row>
        <row r="6269">
          <cell r="H6269" t="str">
            <v>Hong Kong Shalom Church 香港平康教會</v>
          </cell>
        </row>
        <row r="6270">
          <cell r="D6270" t="str">
            <v>http://www.shaolintemple.org.hk/</v>
          </cell>
          <cell r="H6270" t="str">
            <v>Hong Kong Shao Lin Temple , The 香港少林寺</v>
          </cell>
        </row>
        <row r="6271">
          <cell r="H6271" t="str">
            <v>Hong Kong Shaolin Wushu Culture Centre Charitable Foundation 香港少林武術文化中心慈善基金</v>
          </cell>
        </row>
        <row r="6272">
          <cell r="E6272" t="str">
            <v>MYOCEAN</v>
          </cell>
          <cell r="H6272" t="str">
            <v xml:space="preserve">Hong Kong Shark Foundation </v>
          </cell>
        </row>
        <row r="6273">
          <cell r="E6273" t="str">
            <v>CHURCH BODY OF THE HONG KONG SHENG KUNG HUI</v>
          </cell>
          <cell r="F6273" t="str">
            <v>香港聖公會管業委員會</v>
          </cell>
          <cell r="H6273" t="str">
            <v>Hong Kong Sheng Kung Hui Bishop Hall Secondary School 香港聖公會何明華會督中學</v>
          </cell>
        </row>
        <row r="6274">
          <cell r="E6274" t="str">
            <v>CHURCH BODY OF THE HONG KONG SHENG KUNG HUI</v>
          </cell>
          <cell r="F6274" t="str">
            <v>香港聖公會管業委員會</v>
          </cell>
          <cell r="H6274" t="str">
            <v>Hong Kong Sheng Kung Hui Chuk Yuen Canon Martin District Elderly Community Centre - Yung Yuen Point 香港聖公會竹園馬田法政牧師長者綜合服務中心-榕園聚</v>
          </cell>
        </row>
        <row r="6275">
          <cell r="E6275" t="str">
            <v>CHURCH BODY OF THE HONG KONG SHENG KUNG HUI</v>
          </cell>
          <cell r="F6275" t="str">
            <v>香港聖公會管業委員會</v>
          </cell>
          <cell r="H6275" t="str">
            <v>Hong Kong Sheng Kung Hui Churches &amp; Schools Clerical Staff Fellowship, The 香港聖公會堂校幹事團契</v>
          </cell>
        </row>
        <row r="6276">
          <cell r="H6276" t="str">
            <v>Hong Kong Sheng Kung Hui Foundation, The 香港聖公會基金</v>
          </cell>
        </row>
        <row r="6277">
          <cell r="E6277" t="str">
            <v>CHURCH BODY OF THE HONG KONG SHENG KUNG HUI</v>
          </cell>
          <cell r="F6277" t="str">
            <v>香港聖公會管業委員會</v>
          </cell>
          <cell r="H6277" t="str">
            <v>Hong Kong Sheng Kung Hui Ha Sui Wan Nursery School 香港聖公會夏瑞芸幼兒學校</v>
          </cell>
        </row>
        <row r="6278">
          <cell r="E6278" t="str">
            <v>CHURCH BODY OF THE HONG KONG SHENG KUNG HUI</v>
          </cell>
          <cell r="F6278" t="str">
            <v>香港聖公會管業委員會</v>
          </cell>
          <cell r="H6278" t="str">
            <v>Hong Kong Sheng Kung Hui Home Care Services For Frail Elders (Wong Tai Sin / Sai Kung) 家居安 - 香港聖公會體弱長者家居照顧服務 (黃大仙及西貢)</v>
          </cell>
        </row>
        <row r="6279">
          <cell r="E6279" t="str">
            <v>CHURCH BODY OF THE HONG KONG SHENG KUNG HUI</v>
          </cell>
          <cell r="F6279" t="str">
            <v>香港聖公會管業委員會</v>
          </cell>
          <cell r="H6279" t="str">
            <v>Hong Kong Sheng Kung Hui Kei Oi Nursery School 香港聖公會基愛幼兒學校</v>
          </cell>
        </row>
        <row r="6280">
          <cell r="E6280" t="str">
            <v>CHURCH BODY OF THE HONG KONG SHENG KUNG HUI</v>
          </cell>
          <cell r="F6280" t="str">
            <v>香港聖公會管業委員會</v>
          </cell>
          <cell r="H6280" t="str">
            <v>Hong Kong Sheng Kung Hui Lady Maclehose Centre (Shek Yam) Day Nursery 香港聖公會麥理浩夫人中心(石蔭)幼兒園</v>
          </cell>
        </row>
        <row r="6281">
          <cell r="E6281" t="str">
            <v>CHURCH BODY OF THE HONG KONG SHENG KUNG HUI</v>
          </cell>
          <cell r="F6281" t="str">
            <v>香港聖公會管業委員會</v>
          </cell>
          <cell r="H6281" t="str">
            <v>Hong Kong Sheng Kung Hui Lady Maclehose Centre (Shek Yam) Kindergarten 香港聖公會麥理浩夫人中心(石蔭)幼稚園</v>
          </cell>
        </row>
        <row r="6282">
          <cell r="E6282" t="str">
            <v>CHURCH BODY OF THE HONG KONG SHENG KUNG HUI</v>
          </cell>
          <cell r="F6282" t="str">
            <v>香港聖公會管業委員會</v>
          </cell>
          <cell r="H6282" t="str">
            <v>Hong Kong Sheng Kung Hui Lady Maclehose Centre Day Nursery 香港聖公會麥理浩夫人中心幼兒園</v>
          </cell>
        </row>
        <row r="6283">
          <cell r="E6283" t="str">
            <v>CHURCH BODY OF THE HONG KONG SHENG KUNG HUI</v>
          </cell>
          <cell r="F6283" t="str">
            <v>香港聖公會管業委員會</v>
          </cell>
          <cell r="H6283" t="str">
            <v>Hong Kong Sheng Kung Hui Lady Maclehose Centre Kindergarten 香港聖公會麥理浩夫人中心幼稚園</v>
          </cell>
        </row>
        <row r="6284">
          <cell r="E6284" t="str">
            <v>CHURCH BODY OF THE HONG KONG SHENG KUNG HUI</v>
          </cell>
          <cell r="F6284" t="str">
            <v>香港聖公會管業委員會</v>
          </cell>
          <cell r="H6284" t="str">
            <v>Hong Kong Sheng Kung Hui Mei Mao Keen Ying Home For Senior Citizens 香港聖公會米毛劍英長者之家</v>
          </cell>
        </row>
        <row r="6285">
          <cell r="E6285" t="str">
            <v>CHURCH BODY OF THE HONG KONG SHENG KUNG HUI</v>
          </cell>
          <cell r="F6285" t="str">
            <v>香港聖公會管業委員會</v>
          </cell>
          <cell r="H6285" t="str">
            <v>Hong Kong Sheng Kung Hui Nursing Home 香港聖公會護養院</v>
          </cell>
        </row>
        <row r="6286">
          <cell r="E6286" t="str">
            <v>CHURCH BODY OF THE HONG KONG SHENG KUNG HUI</v>
          </cell>
          <cell r="F6286" t="str">
            <v>香港聖公會管業委員會</v>
          </cell>
          <cell r="H6286" t="str">
            <v>Hong Kong Sheng Kung Hui Provincial Office 香港聖公會教省辦事處</v>
          </cell>
        </row>
        <row r="6287">
          <cell r="H6287" t="str">
            <v>Hong Kong Sheng Kung Hui St Simons Sai Kung Nursery School Parents And Teachers Association 香港聖公會聖西門西貢幼兒學校家長教師會</v>
          </cell>
        </row>
        <row r="6288">
          <cell r="H6288" t="str">
            <v xml:space="preserve">Hong Kong Sheng Kung Hui St. Christophers Home Charitable Trust </v>
          </cell>
        </row>
        <row r="6289">
          <cell r="E6289" t="str">
            <v>CHURCH BODY OF THE HONG KONG SHENG KUNG HUI</v>
          </cell>
          <cell r="F6289" t="str">
            <v>香港聖公會管業委員會</v>
          </cell>
          <cell r="H6289" t="str">
            <v>Hong Kong Sheng Kung Hui St. Nicholas Nursery School 香港聖公會聖尼哥拉幼兒學校</v>
          </cell>
        </row>
        <row r="6290">
          <cell r="E6290" t="str">
            <v>S.K.H. ST. SIMONS SOCIAL SERVICES</v>
          </cell>
          <cell r="F6290" t="str">
            <v>聖公會聖西門社會服務處</v>
          </cell>
          <cell r="H6290" t="str">
            <v>Hong Kong Sheng Kung Hui St. Simons Leung King Nursery School 香港聖公會聖西門良景幼兒學校</v>
          </cell>
        </row>
        <row r="6291">
          <cell r="E6291" t="str">
            <v>S.K.H. ST. SIMONS SOCIAL SERVICES</v>
          </cell>
          <cell r="F6291" t="str">
            <v>聖公會聖西門社會服務處</v>
          </cell>
          <cell r="H6291" t="str">
            <v>Hong Kong Sheng Kung Hui St. Simons Sai Kung Nursery School 香港聖公會聖西門西貢幼兒學校</v>
          </cell>
        </row>
        <row r="6292">
          <cell r="E6292" t="str">
            <v>S.K.H. ST. SIMONS SOCIAL SERVICES</v>
          </cell>
          <cell r="F6292" t="str">
            <v>聖公會聖西門社會服務處</v>
          </cell>
          <cell r="H6292" t="str">
            <v>Hong Kong Sheng Kung Hui St. Simons Tai Hing Nursery School 香港聖公會聖西門大興幼兒學校</v>
          </cell>
        </row>
        <row r="6293">
          <cell r="E6293" t="str">
            <v>CHURCH BODY OF THE HONG KONG SHENG KUNG HUI</v>
          </cell>
          <cell r="F6293" t="str">
            <v>香港聖公會管業委員會</v>
          </cell>
          <cell r="H6293" t="str">
            <v>Hong Kong Sheng Kung Hui St. Thomas Child Care Centre 香港聖公會聖多馬幼兒中心</v>
          </cell>
        </row>
        <row r="6294">
          <cell r="E6294" t="str">
            <v>CHURCH BODY OF THE HONG KONG SHENG KUNG HUI</v>
          </cell>
          <cell r="F6294" t="str">
            <v>香港聖公會管業委員會</v>
          </cell>
          <cell r="H6294" t="str">
            <v>Hong Kong Sheng Kung Hui The Church Of The Epiphany Kindergarten 香港聖公會基督顯現堂幼稚園</v>
          </cell>
        </row>
        <row r="6295">
          <cell r="E6295" t="str">
            <v>CHURCH BODY OF THE HONG KONG SHENG KUNG HUI</v>
          </cell>
          <cell r="F6295" t="str">
            <v>香港聖公會管業委員會</v>
          </cell>
          <cell r="H6295" t="str">
            <v>Hong Kong Sheng Kung Hui Tuen Mun District Support Centre - The Gathering 香港聖公會屯門地區支援中心 - 樂屯聚</v>
          </cell>
        </row>
        <row r="6296">
          <cell r="E6296" t="str">
            <v>CHURCH BODY OF THE HONG KONG SHENG KUNG HUI</v>
          </cell>
          <cell r="F6296" t="str">
            <v>香港聖公會管業委員會</v>
          </cell>
          <cell r="H6296" t="str">
            <v>Hong Kong Sheng Kung Hui Tuen Mun Integrated Community Centre For Mental Wellness - The Club 香港聖公會屯門精神健康綜合社區中心 - 樂喜聚</v>
          </cell>
        </row>
        <row r="6297">
          <cell r="E6297" t="str">
            <v>CHURCH BODY OF THE HONG KONG SHENG KUNG HUI</v>
          </cell>
          <cell r="F6297" t="str">
            <v>香港聖公會管業委員會</v>
          </cell>
          <cell r="H6297" t="str">
            <v>Hong Kong Sheng Kung Hui Tung Chung Integrated Services Family Life Education Unit (Central Western, Southern &amp; Islands District) 香港聖公會東涌綜合服務家庭生活教育組(中西南及離島區)</v>
          </cell>
        </row>
        <row r="6298">
          <cell r="E6298" t="str">
            <v>CHURCH BODY OF THE HONG KONG SHENG KUNG HUI</v>
          </cell>
          <cell r="F6298" t="str">
            <v>香港聖公會管業委員會</v>
          </cell>
          <cell r="H6298" t="str">
            <v>Hong Kong Sheng Kung Hui Tung Chung Nursery School 香港聖公會東涌幼兒學校</v>
          </cell>
        </row>
        <row r="6299">
          <cell r="E6299" t="str">
            <v>CHURCH BODY OF THE HONG KONG SHENG KUNG HUI</v>
          </cell>
          <cell r="F6299" t="str">
            <v>香港聖公會管業委員會</v>
          </cell>
          <cell r="H6299" t="str">
            <v>Hong Kong Sheng Kung Hui Welfare Council 香港聖公會福利協會</v>
          </cell>
        </row>
        <row r="6300">
          <cell r="E6300" t="str">
            <v>CHURCH BODY OF THE HONG KONG SHENG KUNG HUI</v>
          </cell>
          <cell r="F6300" t="str">
            <v>香港聖公會管業委員會</v>
          </cell>
          <cell r="H6300" t="str">
            <v>Hong Kong Sheng Kung Hui Welfare Council Blessed Food 香港聖公會福利協會恩澤膳</v>
          </cell>
        </row>
        <row r="6301">
          <cell r="E6301" t="str">
            <v>CHURCH BODY OF THE HONG KONG SHENG KUNG HUI</v>
          </cell>
          <cell r="F6301" t="str">
            <v>香港聖公會管業委員會</v>
          </cell>
          <cell r="H6301" t="str">
            <v>Hong Kong Sheng Kung Hui Welfare Council Centre Of Wellness (East Kowloon) 香港聖公會福利協會康健天地(東九龍)</v>
          </cell>
        </row>
        <row r="6302">
          <cell r="E6302" t="str">
            <v>CHURCH BODY OF THE HONG KONG SHENG KUNG HUI</v>
          </cell>
          <cell r="F6302" t="str">
            <v>香港聖公會管業委員會</v>
          </cell>
          <cell r="H6302" t="str">
            <v>Hong Kong Sheng Kung Hui Welfare Council East Kowloon Regional Office 香港聖公會福利協會東九龍地域辦事處</v>
          </cell>
        </row>
        <row r="6303">
          <cell r="E6303" t="str">
            <v>CHURCH BODY OF THE HONG KONG SHENG KUNG HUI</v>
          </cell>
          <cell r="F6303" t="str">
            <v>香港聖公會管業委員會</v>
          </cell>
          <cell r="H6303" t="str">
            <v>Hong Kong Sheng Kung Hui Welfare Council Hong Kong &amp; Islands Regional Office 香港聖公會福利協會港島及離島地域辦事處</v>
          </cell>
        </row>
        <row r="6304">
          <cell r="E6304" t="str">
            <v>CHURCH BODY OF THE HONG KONG SHENG KUNG HUI</v>
          </cell>
          <cell r="F6304" t="str">
            <v>香港聖公會管業委員會</v>
          </cell>
          <cell r="H6304" t="str">
            <v>Hong Kong Sheng Kung Hui Welfare Council Lead Professional Training Centre 香港聖公會福利協會道程專業培訓中心</v>
          </cell>
        </row>
        <row r="6305">
          <cell r="H6305" t="str">
            <v>Hong Kong Sheng Kung Hui Welfare Council 香港聖公會福利協會</v>
          </cell>
        </row>
        <row r="6306">
          <cell r="E6306" t="str">
            <v>CHURCH BODY OF THE HONG KONG SHENG KUNG HUI</v>
          </cell>
          <cell r="F6306" t="str">
            <v>香港聖公會管業委員會</v>
          </cell>
          <cell r="H6306" t="str">
            <v>Hong Kong Sheng Kung Hui Welfare Council Neo-Horizon 香港聖公會福利協會新念坊</v>
          </cell>
        </row>
        <row r="6307">
          <cell r="E6307" t="str">
            <v>CHURCH BODY OF THE HONG KONG SHENG KUNG HUI</v>
          </cell>
          <cell r="F6307" t="str">
            <v>香港聖公會管業委員會</v>
          </cell>
          <cell r="H6307" t="str">
            <v>Hong Kong Sheng Kung Hui Welfare Council New Territories Regional Office 香港聖公會福利協會新界地域辦事</v>
          </cell>
        </row>
        <row r="6308">
          <cell r="E6308" t="str">
            <v>CHURCH BODY OF THE HONG KONG SHENG KUNG HUI</v>
          </cell>
          <cell r="F6308" t="str">
            <v>香港聖公會管業委員會</v>
          </cell>
          <cell r="H6308" t="str">
            <v>Hong Kong Sheng Kung Hui Welfare Council West Kowloon Regional Office 香港聖公會福利協會西九龍地域辦事處</v>
          </cell>
        </row>
        <row r="6309">
          <cell r="E6309" t="str">
            <v>CHURCH BODY OF THE HONG KONG SHENG KUNG HUI</v>
          </cell>
          <cell r="F6309" t="str">
            <v>香港聖公會管業委員會</v>
          </cell>
          <cell r="H6309" t="str">
            <v>Hong Kong Sheng Kung Hui Womens League 香港聖公會婦女總團</v>
          </cell>
        </row>
        <row r="6310">
          <cell r="H6310" t="str">
            <v>Hong Kong Sheung Wan Swatow Baptist Church , The 香港上環潮語浸信會</v>
          </cell>
        </row>
        <row r="6311">
          <cell r="H6311" t="str">
            <v xml:space="preserve">Hong Kong Shia Asna-I-Ashri Association </v>
          </cell>
        </row>
        <row r="6312">
          <cell r="D6312" t="str">
            <v>http://www.hksytma.org.hk/Frame%20Main.htm</v>
          </cell>
          <cell r="H6312" t="str">
            <v>Hong Kong Shin Yat Tong Moral Association 香港善一堂道德協會</v>
          </cell>
        </row>
        <row r="6313">
          <cell r="E6313" t="str">
            <v>HONG KONG SHUE YAN UNIVERSITY LIMITED</v>
          </cell>
          <cell r="F6313" t="str">
            <v>香港樹仁大學有限公司</v>
          </cell>
          <cell r="G6313" t="str">
            <v>http://www.hksyu.edu/</v>
          </cell>
          <cell r="H6313" t="str">
            <v>Hong Kong Shue Yan College - Post Secondary Section 香港樹仁書院大專部</v>
          </cell>
        </row>
        <row r="6314">
          <cell r="E6314" t="str">
            <v>HONG KONG SHUE YAN UNIVERSITY LIMITED</v>
          </cell>
          <cell r="F6314" t="str">
            <v>香港樹仁大學有限公司</v>
          </cell>
          <cell r="G6314" t="str">
            <v>http://www.hksyu.edu/</v>
          </cell>
          <cell r="H6314" t="str">
            <v>Hong Kong Shue Yan College - Secondary Section 香港樹仁書院中學部</v>
          </cell>
        </row>
        <row r="6315">
          <cell r="D6315" t="str">
            <v>http://www.hksyu.edu/</v>
          </cell>
          <cell r="H6315" t="str">
            <v>Hong Kong Shue Yan University 香港樹仁大學</v>
          </cell>
        </row>
        <row r="6316">
          <cell r="H6316" t="str">
            <v>Hong Kong Shun Lung Yan Chak Foundation 香港順龍仁澤基金會</v>
          </cell>
        </row>
        <row r="6317">
          <cell r="E6317" t="str">
            <v>SYDA FOUNDATION HONG KONG</v>
          </cell>
          <cell r="H6317" t="str">
            <v xml:space="preserve">Hong Kong Siddha Yoga Meditation Centre </v>
          </cell>
        </row>
        <row r="6318">
          <cell r="D6318" t="str">
            <v>http://www.hksla.org.hk/n/</v>
          </cell>
          <cell r="H6318" t="str">
            <v>Hong Kong Sign Language Association 香港手語協會</v>
          </cell>
        </row>
        <row r="6319">
          <cell r="H6319" t="str">
            <v>Hong Kong Sin Kok Chi Yuen Long Fat Tong 香港先覺祠元朗佛堂</v>
          </cell>
        </row>
        <row r="6320">
          <cell r="D6320" t="str">
            <v>http://www.hksinfonietta.org/eng/index.aspx</v>
          </cell>
          <cell r="H6320" t="str">
            <v>Hong Kong Sinfonietta 香港小交響樂團</v>
          </cell>
        </row>
        <row r="6321">
          <cell r="D6321" t="str">
            <v>http://www.hksingers.com/</v>
          </cell>
          <cell r="H6321" t="str">
            <v xml:space="preserve">Hong Kong Singers </v>
          </cell>
        </row>
        <row r="6322">
          <cell r="H6322" t="str">
            <v>Hong Kong Sino-British Fellowship Trust Scholars Foundation, The 香港中英學者基金</v>
          </cell>
        </row>
        <row r="6323">
          <cell r="H6323" t="str">
            <v>Hong Kong Slix Society 香港知足協會</v>
          </cell>
        </row>
        <row r="6324">
          <cell r="D6324" t="str">
            <v>http://www.hksic.org/</v>
          </cell>
          <cell r="H6324" t="str">
            <v>Hong Kong Soccer In Christ 香港足球體育事工</v>
          </cell>
        </row>
        <row r="6325">
          <cell r="H6325" t="str">
            <v>Hong Kong Social Enterprise Association 香港社會企業協會</v>
          </cell>
        </row>
        <row r="6326">
          <cell r="H6326" t="str">
            <v>Hong Kong Social Enterprise Incubation Centre 香港社會企業策劃</v>
          </cell>
        </row>
        <row r="6327">
          <cell r="H6327" t="str">
            <v>Hong Kong Social Service Network 香港社會服務網絡</v>
          </cell>
        </row>
        <row r="6328">
          <cell r="H6328" t="str">
            <v>Hong Kong Social Workers Association Foundation 香港社會工作人員協會基金</v>
          </cell>
        </row>
        <row r="6329">
          <cell r="H6329" t="str">
            <v>Hong Kong Society For Child Health And Development, The 香港兒童健康促進協會</v>
          </cell>
        </row>
        <row r="6330">
          <cell r="D6330" t="str">
            <v>http://www.coloproctology.org.hk/</v>
          </cell>
          <cell r="H6330" t="str">
            <v>Hong Kong Society For Coloproctology 香港肛腸科學會</v>
          </cell>
        </row>
        <row r="6331">
          <cell r="H6331" t="str">
            <v>Hong Kong Society For Diabetic Limb Care , The 香港糖尿病肢體學會</v>
          </cell>
        </row>
        <row r="6332">
          <cell r="H6332" t="str">
            <v>Hong Kong Society For Histocompatibility And Immunogenetics 香港組織相容性及免疫遺傳學學會</v>
          </cell>
        </row>
        <row r="6333">
          <cell r="H6333" t="str">
            <v>Hong Kong Society For Holistic Education 香港皓思教育協會</v>
          </cell>
        </row>
        <row r="6334">
          <cell r="H6334" t="str">
            <v>Hong Kong Society For Labour Employment , The 香港勞工就業協會</v>
          </cell>
        </row>
        <row r="6335">
          <cell r="H6335" t="str">
            <v>Hong Kong Society For Microbiology And Infection 香港微生物及傳染病學會</v>
          </cell>
        </row>
        <row r="6336">
          <cell r="D6336" t="str">
            <v>http://www.hkssh.org/index.php</v>
          </cell>
          <cell r="H6336" t="str">
            <v>Hong Kong Society For Surgery Of The Hand, The 香港手外科醫學會</v>
          </cell>
        </row>
        <row r="6337">
          <cell r="D6337" t="str">
            <v>http://www.deaf.org.hk/news.php</v>
          </cell>
          <cell r="H6337" t="str">
            <v>The Hong Kong Society For The Deaf 香港聾人福利促進會</v>
          </cell>
        </row>
        <row r="6338">
          <cell r="D6338" t="str">
            <v>http://isaackwok.freebbs.hk/</v>
          </cell>
          <cell r="H6338" t="str">
            <v>Hong Kong Society For The Promotion Of Chinese Liyi 香港中華禮儀振興會</v>
          </cell>
        </row>
        <row r="6339">
          <cell r="D6339" t="str">
            <v>http://www.hkspc.org</v>
          </cell>
          <cell r="H6339" t="str">
            <v>Hong Kong Society For The Protection Of Children 香港保護兒童會</v>
          </cell>
        </row>
        <row r="6340">
          <cell r="H6340" t="str">
            <v>Hong Kong Society For The Study Of Aging Males 香港男子老化研究會</v>
          </cell>
        </row>
        <row r="6341">
          <cell r="H6341" t="str">
            <v>Hong Kong Society For Transportation Studies 香港交通研究學會</v>
          </cell>
        </row>
        <row r="6342">
          <cell r="H6342" t="str">
            <v>Hong Kong Society For Ultrasound In Medicine 香港醫療超聲波學會</v>
          </cell>
        </row>
        <row r="6343">
          <cell r="H6343" t="str">
            <v>Hong Kong Society Of Aging Research, The 香港老年研究學會</v>
          </cell>
        </row>
        <row r="6344">
          <cell r="H6344" t="str">
            <v>Hong Kong Society Of Asia And Pacific Twenty-One 香港亞太二十一學會</v>
          </cell>
        </row>
        <row r="6345">
          <cell r="H6345" t="str">
            <v>Hong Kong Society Of Cardiovascular And Thoracic Surgery 香港心胸血管外科學會</v>
          </cell>
        </row>
        <row r="6346">
          <cell r="D6346" t="str">
            <v>http://www.fmshk.com.hk/hkcndp/</v>
          </cell>
          <cell r="H6346" t="str">
            <v>Hong Kong Society Of Child Neurology &amp; Developmental Paediatrics, The 香港兒童腦科及體智發展學會</v>
          </cell>
        </row>
        <row r="6347">
          <cell r="H6347" t="str">
            <v>Hong Kong Society Of Chinses Medicines , The 香港中藥學會</v>
          </cell>
        </row>
        <row r="6348">
          <cell r="D6348" t="str">
            <v>http://www.medicine.org.hk/hkscc/</v>
          </cell>
          <cell r="H6348" t="str">
            <v>Hong Kong Society Of Clinical Chemistry 香港臨床生化學會</v>
          </cell>
        </row>
        <row r="6349">
          <cell r="H6349" t="str">
            <v>Hong Kong Society Of Clinical Metal Toxicology 香港有毒金屬醫學會</v>
          </cell>
        </row>
        <row r="6350">
          <cell r="H6350" t="str">
            <v>Hong Kong Society Of Clinical Perfusionists 香港體外循環學會</v>
          </cell>
        </row>
        <row r="6351">
          <cell r="H6351" t="str">
            <v>Hong Kong Society Of Congenital &amp; Structural Heart Disease 香港結構性心臟病學會</v>
          </cell>
        </row>
        <row r="6352">
          <cell r="H6352" t="str">
            <v>Hong Kong Society Of Critical Care Medicine 香港危重病學會</v>
          </cell>
        </row>
        <row r="6353">
          <cell r="D6353" t="str">
            <v>http://www.medicine.org.hk/hksdv/home.htm</v>
          </cell>
          <cell r="H6353" t="str">
            <v>Hong Kong Society Of Dermatology &amp; Venereology, The 香港皮膚及性病學會</v>
          </cell>
        </row>
        <row r="6354">
          <cell r="H6354" t="str">
            <v>Hong Kong Society Of Dharma Supporters 香港佛法護持會</v>
          </cell>
        </row>
        <row r="6355">
          <cell r="H6355" t="str">
            <v xml:space="preserve">Hong Kong Society Of Diagnostic Radiologists Trust, The </v>
          </cell>
        </row>
        <row r="6356">
          <cell r="D6356" t="str">
            <v>http://www.hksde.org/</v>
          </cell>
          <cell r="H6356" t="str">
            <v>Hong Kong Society Of Digestive Endoscopy , The 香港消化系內視鏡學會</v>
          </cell>
        </row>
        <row r="6357">
          <cell r="H6357" t="str">
            <v>Hong Kong Society Of Digital Art 數碼藝術協會</v>
          </cell>
        </row>
        <row r="6358">
          <cell r="H6358" t="str">
            <v>Hong Kong Society Of Endocrinology, Metabolism And Reproduction 香港內分泌學會</v>
          </cell>
        </row>
        <row r="6359">
          <cell r="H6359" t="str">
            <v>Hong Kong Society Of Gastroenterology , The 香港腸胃學會</v>
          </cell>
        </row>
        <row r="6360">
          <cell r="D6360" t="str">
            <v>http://www.hksh.org/index.php?id=news</v>
          </cell>
          <cell r="H6360" t="str">
            <v>Hong Kong Society Of Haematology, The 香港血液科學會</v>
          </cell>
        </row>
        <row r="6361">
          <cell r="H6361" t="str">
            <v>Hong Kong Society Of Healthy Family 香港健康家庭協會</v>
          </cell>
        </row>
        <row r="6362">
          <cell r="H6362" t="str">
            <v>Hong Kong Society Of Hepatobiliary And Pancreatic Surgery 香港肝膽胰外科學會</v>
          </cell>
        </row>
        <row r="6363">
          <cell r="D6363" t="str">
            <v>http://www.hkherp.org</v>
          </cell>
          <cell r="E6363" t="str">
            <v>HONG KONG SOCIETY OF HERPETOLOGY FOUNDATION LIMITED</v>
          </cell>
          <cell r="F6363" t="str">
            <v>香港兩棲及爬行動物保育基金有限公司</v>
          </cell>
          <cell r="G6363" t="str">
            <v>/en/donation/search/ngodetails.aspx?ID=226</v>
          </cell>
          <cell r="H6363" t="str">
            <v xml:space="preserve">Hong Kong Society Of Herpetology </v>
          </cell>
        </row>
        <row r="6364">
          <cell r="D6364" t="str">
            <v>http://www.hkherp.org.hk/en</v>
          </cell>
          <cell r="E6364" t="str">
            <v>HONG KONG SOCIETY OF HERPETOLOGY FOUNDATION LIMITED</v>
          </cell>
          <cell r="F6364" t="str">
            <v>香港兩棲及爬行動物保育基金有限公司</v>
          </cell>
          <cell r="G6364" t="str">
            <v>/en/donation/search/ngodetails.aspx?ID=226</v>
          </cell>
          <cell r="H6364" t="str">
            <v xml:space="preserve">Hong Kong Society Of Herpetology Foundation </v>
          </cell>
        </row>
        <row r="6365">
          <cell r="H6365" t="str">
            <v>Hong Kong Society Of Interventional And Therapeutic Neuroradiology ,The 香港腦神經介入放射及治療醫學會</v>
          </cell>
        </row>
        <row r="6366">
          <cell r="H6366" t="str">
            <v>Hong Kong Society Of Interventional Radiology , The 香港介入放射科醫學會</v>
          </cell>
        </row>
        <row r="6367">
          <cell r="H6367" t="str">
            <v>Hong Kong Society Of Medical Professionals Charitable Foundation 香港醫療專業人士協會慈善基金</v>
          </cell>
        </row>
        <row r="6368">
          <cell r="H6368" t="str">
            <v>Hong Kong Society Of Minimal Access Surgery 香港微創外科學會</v>
          </cell>
        </row>
        <row r="6369">
          <cell r="D6369" t="str">
            <v>http://www.hksom.org</v>
          </cell>
          <cell r="H6369" t="str">
            <v>Hong Kong Society Of Myeloma 香港骨髓瘤學會</v>
          </cell>
        </row>
        <row r="6370">
          <cell r="H6370" t="str">
            <v>Hong Kong Society Of Nephrology 香港腎科學會</v>
          </cell>
        </row>
        <row r="6371">
          <cell r="H6371" t="str">
            <v>Hong Kong Society Of Neurosciences, The 香港神經科學學會</v>
          </cell>
        </row>
        <row r="6372">
          <cell r="D6372" t="str">
            <v>http://www.hkspr.org/db/index.asp</v>
          </cell>
          <cell r="H6372" t="str">
            <v>Hong Kong Society Of Paediatric Respirology (Hkspr) 香港兒童呼吸病學會</v>
          </cell>
        </row>
        <row r="6373">
          <cell r="H6373" t="str">
            <v>Hong Kong Society Of Parenteral And Enteral Nutrition 香港腸外及腸內營養學會</v>
          </cell>
        </row>
        <row r="6374">
          <cell r="H6374" t="str">
            <v>Hong Kong Society Of Phlebology 香港靜脈學會</v>
          </cell>
        </row>
        <row r="6375">
          <cell r="H6375" t="str">
            <v>Hong Kong Society Of Plastic, Reconstructive And Aesthetic Surgeons 香港整形及整容外科醫學會</v>
          </cell>
        </row>
        <row r="6376">
          <cell r="H6376" t="str">
            <v>Hong Kong Society Of Rheumatology Education And Research Foundation , The 香港風濕病學會教育與研究基金會</v>
          </cell>
        </row>
        <row r="6377">
          <cell r="D6377" t="str">
            <v>http://www.rheumatology.org.hk/</v>
          </cell>
          <cell r="H6377" t="str">
            <v>Hong Kong Society Of Rheumatology, The 香港風濕病學學會</v>
          </cell>
        </row>
        <row r="6378">
          <cell r="H6378" t="str">
            <v>Hong Kong Society Of Transcatheter Endocardiovascular Therapeutics 香港心血管介入學會</v>
          </cell>
        </row>
        <row r="6379">
          <cell r="D6379" t="str">
            <v>http://www.hkst.org/new/</v>
          </cell>
          <cell r="H6379" t="str">
            <v>Hong Kong Society Of Transplantation 香港移植學會</v>
          </cell>
        </row>
        <row r="6380">
          <cell r="H6380" t="str">
            <v>Hong Kong Society Of Upper Gastrointestinal Surgeons 香港上消化道外科學會</v>
          </cell>
        </row>
        <row r="6381">
          <cell r="H6381" t="str">
            <v>Hong Kong Society Of Vernacular Architecture 香港民居學會</v>
          </cell>
        </row>
        <row r="6382">
          <cell r="D6382" t="str">
            <v>http://www.soka.edu.hk/</v>
          </cell>
          <cell r="H6382" t="str">
            <v>Hong Kong Soka Kindergarten 香港創價幼稚園</v>
          </cell>
        </row>
        <row r="6383">
          <cell r="E6383" t="str">
            <v>HONG KONG SOKA KINDERGARTEN LIMITED</v>
          </cell>
          <cell r="F6383" t="str">
            <v>香港創價幼稚園有限公司</v>
          </cell>
          <cell r="G6383" t="str">
            <v>http://www.soka.edu.hk/</v>
          </cell>
          <cell r="H6383" t="str">
            <v xml:space="preserve">Hong Kong Sokakindergarten </v>
          </cell>
        </row>
        <row r="6384">
          <cell r="H6384" t="str">
            <v>Hong Kong Soong Ching Ling Childrens Education Commission 香港宋慶齡兒童教育工作委員會</v>
          </cell>
        </row>
        <row r="6385">
          <cell r="D6385" t="str">
            <v>http://www.hkscl.org/big5/index.php/introduction</v>
          </cell>
          <cell r="H6385" t="str">
            <v>Hong Kong Soong Ching Ling Goldkey Training Foundation 香港宋慶齡金鑰匙培訓基金會</v>
          </cell>
        </row>
        <row r="6386">
          <cell r="H6386" t="str">
            <v>Hong Kong Southern District Community Association 香港南區各界聯會</v>
          </cell>
        </row>
        <row r="6387">
          <cell r="H6387" t="str">
            <v>Hong Kong Southern District Womens Association 香港南區婦女會</v>
          </cell>
        </row>
        <row r="6388">
          <cell r="D6388" t="str">
            <v>http://www.hkso.org.hk/chi/home/index.asp</v>
          </cell>
          <cell r="H6388" t="str">
            <v>Hong Kong Special Olympics 香港特殊奧運會</v>
          </cell>
        </row>
        <row r="6389">
          <cell r="H6389" t="str">
            <v>Hong Kong Specialist Medical Association 香港專科醫生學會</v>
          </cell>
        </row>
        <row r="6390">
          <cell r="D6390" t="str">
            <v>http://www.hkscifund.org</v>
          </cell>
          <cell r="H6390" t="str">
            <v>Hong Kong Spinal Cord Injury Fund 香港脊髓損傷基金會</v>
          </cell>
        </row>
        <row r="6391">
          <cell r="D6391" t="str">
            <v>http://www.hkscaa.org</v>
          </cell>
          <cell r="H6391" t="str">
            <v>Hong Kong Spinocerebellar Ataxia Association 香港小腦萎縮症協會</v>
          </cell>
        </row>
        <row r="6392">
          <cell r="D6392" t="str">
            <v>http://www.hkspirit.org/</v>
          </cell>
          <cell r="H6392" t="str">
            <v xml:space="preserve">Hong Kong Spirit Ambassadors </v>
          </cell>
        </row>
        <row r="6393">
          <cell r="H6393" t="str">
            <v>Hong Kong Sports And Arts Association 香港體藝中心</v>
          </cell>
        </row>
        <row r="6394">
          <cell r="D6394" t="str">
            <v>http://www.hksam.org.hk</v>
          </cell>
          <cell r="H6394" t="str">
            <v>Hong Kong Sports Association For The Mentally Handicapped 香港弱智人士體育協會</v>
          </cell>
        </row>
        <row r="6395">
          <cell r="D6395" t="str">
            <v>http://www.hksad.org.hk</v>
          </cell>
          <cell r="H6395" t="str">
            <v>Hong Kong Sports Association Of The Deaf 香港聾人體育總會</v>
          </cell>
        </row>
        <row r="6396">
          <cell r="H6396" t="str">
            <v>Hong Kong Sports Therapy Association 香港運動治療協會</v>
          </cell>
        </row>
        <row r="6397">
          <cell r="D6397" t="str">
            <v>http://www.stc-group.org/index.php?hostID=2</v>
          </cell>
          <cell r="H6397" t="str">
            <v>Hong Kong Standards And Testing Centre , The 香港標準及檢定中心</v>
          </cell>
        </row>
        <row r="6398">
          <cell r="D6398" t="str">
            <v>http://www.stoma.org.hk</v>
          </cell>
          <cell r="H6398" t="str">
            <v>Hong Kong Stoma Association 香港造口人協會</v>
          </cell>
        </row>
        <row r="6399">
          <cell r="D6399" t="str">
            <v>http://www.hk-stroke-a.org.hk/index_2.htm</v>
          </cell>
          <cell r="H6399" t="str">
            <v>Hong Kong Stroke Association, The 新健社</v>
          </cell>
        </row>
        <row r="6400">
          <cell r="H6400" t="str">
            <v>Hong Kong Stroke Fund 香港中風基金</v>
          </cell>
        </row>
        <row r="6401">
          <cell r="D6401" t="str">
            <v>http://www.stroke.org.hk/</v>
          </cell>
          <cell r="H6401" t="str">
            <v>Hong Kong Stroke Society , The 香港中風學會</v>
          </cell>
        </row>
        <row r="6402">
          <cell r="H6402" t="str">
            <v>Hong Kong Student Activity Foundation 香港學生活動基金會</v>
          </cell>
        </row>
        <row r="6403">
          <cell r="D6403" t="str">
            <v>http://www.hksas.org.hk/</v>
          </cell>
          <cell r="H6403" t="str">
            <v>Hong Kong Student Aid Society , The 香港學生輔助會</v>
          </cell>
        </row>
        <row r="6404">
          <cell r="D6404" t="str">
            <v>http://www.potat-nursery.edu.hk</v>
          </cell>
          <cell r="E6404" t="str">
            <v>HONG KONG STUDENT AID SOCIETY</v>
          </cell>
          <cell r="F6404" t="str">
            <v>香港學生輔助會</v>
          </cell>
          <cell r="G6404" t="str">
            <v>/en/donation/search/ngodetails.aspx?ID=164</v>
          </cell>
          <cell r="H6404" t="str">
            <v>Hong Kong Student Aid Society Po Tat Nursery 香港學生輔助會寶達幼兒園</v>
          </cell>
        </row>
        <row r="6405">
          <cell r="E6405" t="str">
            <v>FELLOWSHIP OF EVANGELICAL STUDENTS (HONG KONG) LIMITED</v>
          </cell>
          <cell r="F6405" t="str">
            <v>香港基督徒學生福音團契有限公司</v>
          </cell>
          <cell r="G6405" t="str">
            <v>http://www.wenzi.fes.org.hk/?PID=_HOME</v>
          </cell>
          <cell r="H6405" t="str">
            <v>Hong Kong Student Centre 香港學生中心</v>
          </cell>
        </row>
        <row r="6406">
          <cell r="D6406" t="str">
            <v>http://home.ust.hk/~hkssa</v>
          </cell>
          <cell r="H6406" t="str">
            <v>Hong Kong Student Services Association 香港學生事務協會</v>
          </cell>
        </row>
        <row r="6407">
          <cell r="H6407" t="str">
            <v>Hong Kong Succulent Society 香港多肉植物學會</v>
          </cell>
        </row>
        <row r="6408">
          <cell r="H6408" t="str">
            <v>Hong Kong Sunshine Association 香港晴協會</v>
          </cell>
        </row>
        <row r="6409">
          <cell r="H6409" t="str">
            <v>Hong Kong Sunshine Foundation Company 香港陽光基金會</v>
          </cell>
        </row>
        <row r="6410">
          <cell r="H6410" t="str">
            <v xml:space="preserve">Hong Kong Surgical Forum Trust Fund, The </v>
          </cell>
        </row>
        <row r="6411">
          <cell r="D6411" t="str">
            <v>http://www.fmshk.com.hk/hksla/</v>
          </cell>
          <cell r="H6411" t="str">
            <v>Hong Kong Surgical Laser Association 香港鐳射醫學會</v>
          </cell>
        </row>
        <row r="6412">
          <cell r="D6412" t="str">
            <v>http://www.susdev.gov.hk/html/b5/sdf/index.htm</v>
          </cell>
          <cell r="H6412" t="str">
            <v>Hong Kong Sustainable Development Research Foundation 香港可持續發展研究基金</v>
          </cell>
        </row>
        <row r="6413">
          <cell r="D6413" t="str">
            <v>http://www.hkswatow.org.hk/default.asp</v>
          </cell>
          <cell r="H6413" t="str">
            <v>Hong Kong Swatow Christian Church , The 基督教香港潮人生命堂</v>
          </cell>
        </row>
        <row r="6414">
          <cell r="D6414" t="str">
            <v>http://www.hkswatow.org.hk</v>
          </cell>
          <cell r="E6414" t="str">
            <v>HONG KONG SWATOW CHRISTIAN CHURCH LIMITED, THE</v>
          </cell>
          <cell r="F6414" t="str">
            <v>基督教香港潮人生命堂有限公司</v>
          </cell>
          <cell r="G6414" t="str">
            <v>http://www.hkswatow.org.hk/default.asp</v>
          </cell>
          <cell r="H6414" t="str">
            <v>Hong Kong Swatow Christian Church , The 基督教香港潮人生命堂</v>
          </cell>
        </row>
        <row r="6415">
          <cell r="H6415" t="str">
            <v>Hong Kong Sze Yap Commercial &amp; Industrial Association Education Organization , The 香港四邑商工總會教育機構</v>
          </cell>
        </row>
        <row r="6416">
          <cell r="H6416" t="str">
            <v>Hong Kong Tai Po Association Of Young Merchants And Professionals 香港大埔青商協進會</v>
          </cell>
        </row>
        <row r="6417">
          <cell r="H6417" t="str">
            <v>Hong Kong Tak Kow Chi Cheng Kok 香港德教紫靖閣</v>
          </cell>
        </row>
        <row r="6418">
          <cell r="E6418" t="str">
            <v>SOCIETY OF ST. FRANCIS DE SALES (Alias / Notes: Salesian Society Inc. ,Salesian of Don Bosco)</v>
          </cell>
          <cell r="F6418" t="str">
            <v>鮑思高慈幼會</v>
          </cell>
          <cell r="H6418" t="str">
            <v>Hong Kong Tang King Po College 香港鄧鏡波書院</v>
          </cell>
        </row>
        <row r="6419">
          <cell r="E6419" t="str">
            <v>HONG KONG TAOIST ASSOCIATION, THE</v>
          </cell>
          <cell r="F6419" t="str">
            <v>香港道教聯合會</v>
          </cell>
          <cell r="G6419" t="str">
            <v>http://www.hktaoist.org.hk</v>
          </cell>
          <cell r="H6419" t="str">
            <v>Hong Kong Taoist Association Chan Lui Chung Tak Memorial School 香港道教聯合會圓玄學院陳呂重德紀念學校</v>
          </cell>
        </row>
        <row r="6420">
          <cell r="D6420" t="str">
            <v>http://www.ccss.edu.hk</v>
          </cell>
          <cell r="E6420" t="str">
            <v>HONG KONG TAOIST ASSOCIATION, THE</v>
          </cell>
          <cell r="F6420" t="str">
            <v>香港道教聯合會</v>
          </cell>
          <cell r="G6420" t="str">
            <v>http://www.hktaoist.org.hk</v>
          </cell>
          <cell r="H6420" t="str">
            <v>Hong Kong Taoist Association Ching Chung Secondary School 香港道教聯合會青松中學</v>
          </cell>
        </row>
        <row r="6421">
          <cell r="E6421" t="str">
            <v>HONG KONG TAOIST ASSOCIATION, THE</v>
          </cell>
          <cell r="F6421" t="str">
            <v>香港道教聯合會</v>
          </cell>
          <cell r="G6421" t="str">
            <v>http://www.hktaoist.org.hk</v>
          </cell>
          <cell r="H6421" t="str">
            <v>Hong Kong Taoist Association Ng Lai Wo Memorial School 香港道教聯合會雲泉吳禮和紀念學校</v>
          </cell>
        </row>
        <row r="6422">
          <cell r="H6422" t="str">
            <v>Hong Kong Taoist Association Of Master Zhengyi , The 香港正一天師道教協會</v>
          </cell>
        </row>
        <row r="6423">
          <cell r="E6423" t="str">
            <v>HONG KONG TAOIST ASSOCIATION, THE</v>
          </cell>
          <cell r="F6423" t="str">
            <v>香港道教聯合會</v>
          </cell>
          <cell r="G6423" t="str">
            <v>http://www.hktaoist.org.hk</v>
          </cell>
          <cell r="H6423" t="str">
            <v>Hong Kong Taoist Association School 香港道教聯合會雲泉學校</v>
          </cell>
        </row>
        <row r="6424">
          <cell r="E6424" t="str">
            <v>HONG KONG TAOIST ASSOCIATION, THE</v>
          </cell>
          <cell r="F6424" t="str">
            <v>香港道教聯合會</v>
          </cell>
          <cell r="G6424" t="str">
            <v>http://www.hktaoist.org.hk</v>
          </cell>
          <cell r="H6424" t="str">
            <v>Hong Kong Taoist Association Shek Wai Kok Primary School 香港道教聯合會圓玄學院石圍角小學</v>
          </cell>
        </row>
        <row r="6425">
          <cell r="D6425" t="str">
            <v>http://www.syps.edu.hk/</v>
          </cell>
          <cell r="E6425" t="str">
            <v>HONG KONG TAOIST ASSOCIATION, THE</v>
          </cell>
          <cell r="F6425" t="str">
            <v>香港道教聯合會</v>
          </cell>
          <cell r="G6425" t="str">
            <v>http://www.hktaoist.org.hk</v>
          </cell>
          <cell r="H6425" t="str">
            <v>Hong Kong Taoist Association Shun Yeung Primary School 香港道教聯合會純陽小學</v>
          </cell>
        </row>
        <row r="6426">
          <cell r="D6426" t="str">
            <v>http://www.tanghin.edu.hk/</v>
          </cell>
          <cell r="E6426" t="str">
            <v>HONG KONG TAOIST ASSOCIATION, THE</v>
          </cell>
          <cell r="F6426" t="str">
            <v>香港道教聯合會</v>
          </cell>
          <cell r="G6426" t="str">
            <v>http://www.hktaoist.org.hk</v>
          </cell>
          <cell r="H6426" t="str">
            <v>Hong Kong Taoist Association Tang Hin Memorial Secondary School 香港道教聯合會鄧顯紀念中學</v>
          </cell>
        </row>
        <row r="6427">
          <cell r="D6427" t="str">
            <v>http://www.yy1.edu.hk/</v>
          </cell>
          <cell r="E6427" t="str">
            <v>HONG KONG TAOIST ASSOCIATION, THE</v>
          </cell>
          <cell r="F6427" t="str">
            <v>香港道教聯合會</v>
          </cell>
          <cell r="G6427" t="str">
            <v>http://www.hktaoist.org.hk</v>
          </cell>
          <cell r="H6427" t="str">
            <v>Hong Kong Taoist Association The Yuen Yuen Institute No.1 Secondary School 香港道教聯合會圓玄學院第一中學</v>
          </cell>
        </row>
        <row r="6428">
          <cell r="D6428" t="str">
            <v>http://www.yy2.edu.hk/</v>
          </cell>
          <cell r="E6428" t="str">
            <v>HONG KONG TAOIST ASSOCIATION, THE</v>
          </cell>
          <cell r="F6428" t="str">
            <v>香港道教聯合會</v>
          </cell>
          <cell r="G6428" t="str">
            <v>http://www.hktaoist.org.hk</v>
          </cell>
          <cell r="H6428" t="str">
            <v>Hong Kong Taoist Association The Yuen Yuen Institute No.2 Secondary School 香港道教聯合會圓玄學院第二中學</v>
          </cell>
        </row>
        <row r="6429">
          <cell r="D6429" t="str">
            <v>http://yy3.hkcampus.net/</v>
          </cell>
          <cell r="E6429" t="str">
            <v>HONG KONG TAOIST ASSOCIATION, THE</v>
          </cell>
          <cell r="F6429" t="str">
            <v>香港道教聯合會</v>
          </cell>
          <cell r="G6429" t="str">
            <v>http://www.hktaoist.org.hk</v>
          </cell>
          <cell r="H6429" t="str">
            <v>Hong Kong Taoist Association The Yuen Yuen Institute No.3 Secondary School 香港道教聯合會圓玄學院第三中學</v>
          </cell>
        </row>
        <row r="6430">
          <cell r="E6430" t="str">
            <v>HONG KONG TAOIST ASSOCIATION, THE</v>
          </cell>
          <cell r="F6430" t="str">
            <v>香港道教聯合會</v>
          </cell>
          <cell r="G6430" t="str">
            <v>http://www.hktaoist.org.hk</v>
          </cell>
          <cell r="H6430" t="str">
            <v>Hong Kong Taoist Association Yuen Yuen Child Care Centre 香港道教聯合會圓玄幼兒中心</v>
          </cell>
        </row>
        <row r="6431">
          <cell r="E6431" t="str">
            <v>HONG KONG TAOIST ASSOCIATION, THE</v>
          </cell>
          <cell r="F6431" t="str">
            <v>香港道教聯合會</v>
          </cell>
          <cell r="G6431" t="str">
            <v>http://www.hktaoist.org.hk</v>
          </cell>
          <cell r="H6431" t="str">
            <v>Hong Kong Taoist Association Yuen Yuen Child Care Centre (Fu Shin Estate) 香港道教聯合會圓玄幼兒中心(富善邨)</v>
          </cell>
        </row>
        <row r="6432">
          <cell r="E6432" t="str">
            <v>HONG KONG TAOIST ASSOCIATION, THE</v>
          </cell>
          <cell r="F6432" t="str">
            <v>香港道教聯合會</v>
          </cell>
          <cell r="G6432" t="str">
            <v>http://www.hktaoist.org.hk</v>
          </cell>
          <cell r="H6432" t="str">
            <v>Hong Kong Taoist Association Yuen Yuen Child Care Centre (Tung Tau Estate) 香港道教聯合會圓玄幼兒中心(東頭邨)</v>
          </cell>
        </row>
        <row r="6433">
          <cell r="E6433" t="str">
            <v>HONG KONG TAOIST ASSOCIATION, THE</v>
          </cell>
          <cell r="F6433" t="str">
            <v>香港道教聯合會</v>
          </cell>
          <cell r="G6433" t="str">
            <v>http://www.hktaoist.org.hk</v>
          </cell>
          <cell r="H6433" t="str">
            <v>Hong Kong Taoist Association Yuen Yuen Kindergarten 香港道教聯合會圓玄幼稚園</v>
          </cell>
        </row>
        <row r="6434">
          <cell r="E6434" t="str">
            <v>HONG KONG TAOIST ASSOCIATION, THE</v>
          </cell>
          <cell r="F6434" t="str">
            <v>香港道教聯合會</v>
          </cell>
          <cell r="G6434" t="str">
            <v>http://www.hktaoist.org.hk</v>
          </cell>
          <cell r="H6434" t="str">
            <v>Hong Kong Taoist Association Yuen Yuen Kindergarten (Fu Shin Estate) 香港道教聯合會圓玄幼稚園(富善邨)</v>
          </cell>
        </row>
        <row r="6435">
          <cell r="E6435" t="str">
            <v>HONG KONG TAOIST ASSOCIATION, THE</v>
          </cell>
          <cell r="F6435" t="str">
            <v>香港道教聯合會</v>
          </cell>
          <cell r="G6435" t="str">
            <v>http://www.hktaoist.org.hk</v>
          </cell>
          <cell r="H6435" t="str">
            <v>Hong Kong Taoist Association Yuen Yuen Kindergarten (Tung Tau Estate) 香港道教聯合會圓玄幼稚園(東頭邨)</v>
          </cell>
        </row>
        <row r="6436">
          <cell r="E6436" t="str">
            <v>HONG KONG TAOIST ASSOCIATION, THE</v>
          </cell>
          <cell r="F6436" t="str">
            <v>香港道教聯合會</v>
          </cell>
          <cell r="G6436" t="str">
            <v>http://www.hktaoist.org.hk</v>
          </cell>
          <cell r="H6436" t="str">
            <v>Hong Kong Taoist Association Yuen Yuen Primary School 保良局香港道教聯合會圓玄小學</v>
          </cell>
        </row>
        <row r="6437">
          <cell r="D6437" t="str">
            <v>http://www.hktaoist.org.hk</v>
          </cell>
          <cell r="H6437" t="str">
            <v>The Hong Kong Taoist Association 香港道教聯合會</v>
          </cell>
        </row>
        <row r="6438">
          <cell r="D6438" t="str">
            <v>http://www.hktalhk.edu.hk/hkta/hktaedl.htm</v>
          </cell>
          <cell r="H6438" t="str">
            <v>Hong Kong Teachers Association Education Development Company , The 香港教師會教育發展</v>
          </cell>
        </row>
        <row r="6439">
          <cell r="D6439" t="str">
            <v>http://www.hktalhk.edu.hk/</v>
          </cell>
          <cell r="E6439" t="str">
            <v>HONG KONG TEACHERS ASSOCIATION EDUCATION DEVELOPMENT COMPANY LIMITED, THE</v>
          </cell>
          <cell r="F6439" t="str">
            <v>香港教師會教育發展有限公司</v>
          </cell>
          <cell r="G6439" t="str">
            <v>http://www.hktalhk.edu.hk/hkta/hktaedl.htm</v>
          </cell>
          <cell r="H6439" t="str">
            <v>Hong Kong Teachers Association Lee Heng Kwei Secondary School 香港教師會李興貴中學</v>
          </cell>
        </row>
        <row r="6440">
          <cell r="H6440" t="str">
            <v>Hong Kong Teachers Drama Association 香港教師戲劇會</v>
          </cell>
        </row>
        <row r="6441">
          <cell r="H6441" t="str">
            <v>Hong Kong Teen Lok Baptist Church , The 香港天樂浸信教會</v>
          </cell>
        </row>
        <row r="6442">
          <cell r="D6442" t="str">
            <v>http://hk10s.multiply.com/</v>
          </cell>
          <cell r="H6442" t="str">
            <v>Hong Kong Tennis Ministry Association 香港網球事工</v>
          </cell>
        </row>
        <row r="6443">
          <cell r="H6443" t="str">
            <v>Hong Kong Tertiary Youth Association 香港大專青年協會</v>
          </cell>
        </row>
        <row r="6444">
          <cell r="H6444" t="str">
            <v>Hong Kong Theravada Buddhist Society 香港南傳佛學會</v>
          </cell>
        </row>
        <row r="6445">
          <cell r="D6445" t="str">
            <v>http://www.hktheravada.org/index.html</v>
          </cell>
          <cell r="H6445" t="str">
            <v>Hong Kong Theravada Meditation Society 香港南傳禪修學會</v>
          </cell>
        </row>
        <row r="6446">
          <cell r="D6446" t="str">
            <v>http://www.fmshk.com.hk/hkts/</v>
          </cell>
          <cell r="H6446" t="str">
            <v xml:space="preserve">Hong Kong Thoracic Society </v>
          </cell>
        </row>
        <row r="6447">
          <cell r="H6447" t="str">
            <v>Hong Kong Tibetan Buddhism Learning 香港藏傳圓滿佛學會</v>
          </cell>
        </row>
        <row r="6448">
          <cell r="H6448" t="str">
            <v>Hong Kong Tibetan Buddhist Association 香港漢藏佛學會</v>
          </cell>
        </row>
        <row r="6449">
          <cell r="D6449" t="str">
            <v>http://hk.myblog.yahoo.com/hktswwomen</v>
          </cell>
          <cell r="H6449" t="str">
            <v>Hong Kong Tin Shui Wai Women Association 香港天水圍婦女聯合會</v>
          </cell>
        </row>
        <row r="6450">
          <cell r="H6450" t="str">
            <v>Hong Kong Tin Tak Shing Kau Chung Woo 香港天德聖教忠和精舍</v>
          </cell>
        </row>
        <row r="6451">
          <cell r="H6451" t="str">
            <v>Hong Kong Toy Foundation 香港玩具基金會</v>
          </cell>
        </row>
        <row r="6452">
          <cell r="D6452" t="str">
            <v>http://www.hkts.org.hk/</v>
          </cell>
          <cell r="H6452" t="str">
            <v>Hong Kong Translation Society , The 香港翻譯學會</v>
          </cell>
        </row>
        <row r="6453">
          <cell r="H6453" t="str">
            <v>Hong Kong Transplant Sports Association 香港移植運動協會</v>
          </cell>
        </row>
        <row r="6454">
          <cell r="H6454" t="str">
            <v>Hong Kong Treble Choir 香港童聲合唱團</v>
          </cell>
        </row>
        <row r="6455">
          <cell r="D6455" t="str">
            <v>http://www.hktreblechoir.com/</v>
          </cell>
          <cell r="H6455" t="str">
            <v>Hong Kong Treble Choirs Association 香港童聲合唱協會</v>
          </cell>
        </row>
        <row r="6456">
          <cell r="D6456" t="str">
            <v>http://www.hktlc.edu.hk</v>
          </cell>
          <cell r="E6456" t="str">
            <v>TRUE LIGHT MIDDLE SCHOOL OF HONG KONG, THE</v>
          </cell>
          <cell r="F6456" t="str">
            <v>香港真光中學</v>
          </cell>
          <cell r="G6456" t="str">
            <v>http://www.tlmshk.edu.hk</v>
          </cell>
          <cell r="H6456" t="str">
            <v>Hong Kong True Light College 香港真光書院</v>
          </cell>
        </row>
        <row r="6457">
          <cell r="D6457" t="str">
            <v>http://www.truelightk-c.edu.hk</v>
          </cell>
          <cell r="E6457" t="str">
            <v>TRUE LIGHT MIDDLE SCHOOL OF HONG KONG, THE</v>
          </cell>
          <cell r="F6457" t="str">
            <v>香港真光中學</v>
          </cell>
          <cell r="G6457" t="str">
            <v>http://www.tlmshk.edu.hk</v>
          </cell>
          <cell r="H6457" t="str">
            <v>Hong Kong True Light Kindergarten (Caine Road) 香港真光幼稚園(堅道)</v>
          </cell>
        </row>
        <row r="6458">
          <cell r="D6458" t="str">
            <v>http://www.truthhk.org/</v>
          </cell>
          <cell r="H6458" t="str">
            <v>Hong Kong Truth Book Room 香港真理書房</v>
          </cell>
        </row>
        <row r="6459">
          <cell r="D6459" t="str">
            <v>http://www.truth.org.hk/</v>
          </cell>
          <cell r="H6459" t="str">
            <v>Hong Kong Truth Church 基督教香港真道教會</v>
          </cell>
        </row>
        <row r="6460">
          <cell r="D6460" t="str">
            <v>http://www.tkbc.org.hk/</v>
          </cell>
          <cell r="H6460" t="str">
            <v>Hong Kong Tsz Kwong Bethel Church 香港伯特利教會慈光堂</v>
          </cell>
        </row>
        <row r="6461">
          <cell r="D6461" t="str">
            <v>http://demo.smarkglobal.com/harry/churchtob/</v>
          </cell>
          <cell r="H6461" t="str">
            <v>Hong Kong Tsz Oi Bethel Church 香港伯特利教會慈愛堂</v>
          </cell>
        </row>
        <row r="6462">
          <cell r="D6462" t="str">
            <v>http://www.antitb.org.hk/cmc/en/contactus.asp</v>
          </cell>
          <cell r="E6462" t="str">
            <v>HONG KONG TUBERCULOSIS, CHEST AND HEART DISEASES ASSOCIATION, THE</v>
          </cell>
          <cell r="F6462" t="str">
            <v>香港防癆心臟及胸病協會</v>
          </cell>
          <cell r="G6462" t="str">
            <v>http://www.ha.org.hk/org/antitb</v>
          </cell>
          <cell r="H6462" t="str">
            <v xml:space="preserve">Hong Kong Tuberculosis Association Chinese Medicine Clinic Cum Training Centre Of The University Of Hong Kong, The </v>
          </cell>
        </row>
        <row r="6463">
          <cell r="E6463" t="str">
            <v>HONG KONG TUBERCULOSIS, CHEST AND HEART DISEASES ASSOCIATION, THE</v>
          </cell>
          <cell r="F6463" t="str">
            <v>香港防癆心臟及胸病協會</v>
          </cell>
          <cell r="G6463" t="str">
            <v>http://www.ha.org.hk/org/antitb</v>
          </cell>
          <cell r="H6463" t="str">
            <v>Hong Kong Tuberculosis Association-The University Of Hong Kong Clinical Centre For Teaching And Research In Chinese Medicine (Aberdeen), The 香港防癆會- 香港大學中醫臨床教研中心(香港仔)</v>
          </cell>
        </row>
        <row r="6464">
          <cell r="D6464" t="str">
            <v>http://www.ha.org.hk/org/antitb</v>
          </cell>
          <cell r="H6464" t="str">
            <v>Hong Kong Tuberculosis, Chest And Heart Diseases Association, The 香港防癆心臟及胸病協會</v>
          </cell>
        </row>
        <row r="6465">
          <cell r="H6465" t="str">
            <v>Hong Kong United Arts Development Centre Co., 香港聯合藝術發展中心</v>
          </cell>
        </row>
        <row r="6466">
          <cell r="H6466" t="str">
            <v>Hong Kong United Brethren Christian Assembly , The 基督教香港同寅會</v>
          </cell>
        </row>
        <row r="6467">
          <cell r="H6467" t="str">
            <v>Hong Kong United Evangelistic Mission 香港聯合佈道事工</v>
          </cell>
        </row>
        <row r="6468">
          <cell r="D6468" t="str">
            <v>http://www.hkuga-ef.org.hk/cn/index.html</v>
          </cell>
          <cell r="H6468" t="str">
            <v>Hong Kong University Graduates Association Education Foundation 香港大學畢業同學會教育基金</v>
          </cell>
        </row>
        <row r="6469">
          <cell r="H6469" t="str">
            <v xml:space="preserve">Hong Kong University Graduates Association Scholarship Fund Scheme </v>
          </cell>
        </row>
        <row r="6470">
          <cell r="H6470" t="str">
            <v xml:space="preserve">Hong Kong University Of Science And Technology Educational Trust, The </v>
          </cell>
        </row>
        <row r="6471">
          <cell r="E6471" t="str">
            <v>HONG KONG UNIVERSITY OF SCIENCE AND TECHNOLOGY, THE</v>
          </cell>
          <cell r="F6471" t="str">
            <v>香港科技大學</v>
          </cell>
          <cell r="G6471" t="str">
            <v>http://www.ust.hk/chi/index.htm</v>
          </cell>
          <cell r="H6471" t="str">
            <v xml:space="preserve">Hong Kong University Of Science And Technology Foundation, The </v>
          </cell>
        </row>
        <row r="6472">
          <cell r="D6472" t="str">
            <v>http://www.ust.hk/chi/index.htm</v>
          </cell>
          <cell r="H6472" t="str">
            <v>Hong Kong University Of Science And Technology, The 香港科技大學</v>
          </cell>
        </row>
        <row r="6473">
          <cell r="D6473" t="str">
            <v>http://www.hkusu.org/</v>
          </cell>
          <cell r="H6473" t="str">
            <v>Hong Kong University Students Union 香港大學學生會</v>
          </cell>
        </row>
        <row r="6474">
          <cell r="D6474" t="str">
            <v>http://www.hku.hk/suchoir/</v>
          </cell>
          <cell r="E6474" t="str">
            <v>HONG KONG UNIVERSITY STUDENTS UNION</v>
          </cell>
          <cell r="F6474" t="str">
            <v>香港大學學生會</v>
          </cell>
          <cell r="G6474" t="str">
            <v>http://www.hkusu.org/</v>
          </cell>
          <cell r="H6474" t="str">
            <v xml:space="preserve">Hong Kong University Students Union Choir </v>
          </cell>
        </row>
        <row r="6475">
          <cell r="H6475" t="str">
            <v xml:space="preserve">Hong Kong University Students Union Social Service Group Declaration Of Trust </v>
          </cell>
        </row>
        <row r="6476">
          <cell r="D6476" t="str">
            <v>http://www.hkua.org/</v>
          </cell>
          <cell r="H6476" t="str">
            <v>Hong Kong Urological Association 香港泌尿外科學會</v>
          </cell>
        </row>
        <row r="6477">
          <cell r="D6477" t="str">
            <v>http://www.vajrayana.org.hk/</v>
          </cell>
          <cell r="H6477" t="str">
            <v>Hong Kong Vajrayana Esoteric Society , The 香港金剛乘學會</v>
          </cell>
        </row>
        <row r="6478">
          <cell r="E6478" t="str">
            <v>HONG KONG VERNACULAR NORMAL SCHOOLS ALUMNI ASSOCIATION SCHOOL</v>
          </cell>
          <cell r="F6478" t="str">
            <v>香港漢文師範同學會附設學校</v>
          </cell>
          <cell r="H6478" t="str">
            <v>Hong Kong Vernacular Normal Schools Alumni Association School 香港漢文師範同學會學校</v>
          </cell>
        </row>
        <row r="6479">
          <cell r="H6479" t="str">
            <v>Hong Kong Vernacular Normal Schools Alumni Association School 香港漢文師範同學會附設學校</v>
          </cell>
        </row>
        <row r="6480">
          <cell r="H6480" t="str">
            <v>Hong Kong Vineyard 香港葡萄園</v>
          </cell>
        </row>
        <row r="6481">
          <cell r="H6481" t="str">
            <v>Hong Kong Vipassana Meditation Centre 香港內觀靜坐中心</v>
          </cell>
        </row>
        <row r="6482">
          <cell r="E6482" t="str">
            <v>HONG KONG YOUTH CARE ASSOCIATION</v>
          </cell>
          <cell r="F6482" t="str">
            <v>香港互助青年協會</v>
          </cell>
          <cell r="H6482" t="str">
            <v>Hong Kong Vocational And Technical For Career 香港職業技術中心</v>
          </cell>
        </row>
        <row r="6483">
          <cell r="H6483" t="str">
            <v>Hong Kong Vocational Education Association 香港職業教育協進會</v>
          </cell>
        </row>
        <row r="6484">
          <cell r="E6484" t="str">
            <v>HONG KONG - MACAO CONFERENCE OF SEVENTH-DAY ADVENTISTS</v>
          </cell>
          <cell r="F6484" t="str">
            <v>基督復臨安息日會港澳區會</v>
          </cell>
          <cell r="G6484" t="str">
            <v>http://www.hkmcadventist.org</v>
          </cell>
          <cell r="H6484" t="str">
            <v>Hong Kong Voice Of Prophecy Bible Correspondence School 香港時兆聖經函授學校</v>
          </cell>
        </row>
        <row r="6485">
          <cell r="H6485" t="str">
            <v xml:space="preserve">Hong Kong Volunteer Memorial Fund </v>
          </cell>
        </row>
        <row r="6486">
          <cell r="H6486" t="str">
            <v>Hong Kong Volunteer Power 香港義工力量</v>
          </cell>
        </row>
        <row r="6487">
          <cell r="H6487" t="str">
            <v>Hong Kong Volunteers Association 香港志願者協會</v>
          </cell>
        </row>
        <row r="6488">
          <cell r="D6488" t="str">
            <v>http://hk.myblog.yahoo.com/hkwanchai_28776788</v>
          </cell>
          <cell r="H6488" t="str">
            <v>Hong Kong Wan Chai District Association , The 香港灣仔區各界協會</v>
          </cell>
        </row>
        <row r="6489">
          <cell r="H6489" t="str">
            <v>Hong Kong Wanchai Baptist Church 香港灣仔浸信會</v>
          </cell>
        </row>
        <row r="6490">
          <cell r="H6490" t="str">
            <v xml:space="preserve">Hong Kong War Memorial Fund </v>
          </cell>
        </row>
        <row r="6491">
          <cell r="D6491" t="str">
            <v>http://hkwma.org/indexannual.html</v>
          </cell>
          <cell r="H6491" t="str">
            <v>Hong Kong Watch Manufacturers Foundation 香港表廠商會基金</v>
          </cell>
        </row>
        <row r="6492">
          <cell r="E6492" t="str">
            <v>HONG KONG WEAVING MILLS ASSOCIATION EDUCATIONAL FUND</v>
          </cell>
          <cell r="F6492" t="str">
            <v>香港布廠商會教育基金</v>
          </cell>
          <cell r="H6492" t="str">
            <v>Hong Kong Weaving Mills Association Education Centre 香港布廠商會教育中心</v>
          </cell>
        </row>
        <row r="6493">
          <cell r="H6493" t="str">
            <v>Hong Kong Weaving Mills Association Educational Fund 香港布廠商會教育基金</v>
          </cell>
        </row>
        <row r="6494">
          <cell r="H6494" t="str">
            <v>Hong Kong Web Symposium Consortium , The 香港萬維網聯會</v>
          </cell>
        </row>
        <row r="6495">
          <cell r="H6495" t="str">
            <v>Hong Kong Wen Wei Po Charitable Foundation 香港文匯報慈善基金</v>
          </cell>
        </row>
        <row r="6496">
          <cell r="H6496" t="str">
            <v>Hong Kong West Point Baptist Church 香港西區浸信教會</v>
          </cell>
        </row>
        <row r="6497">
          <cell r="E6497" t="str">
            <v>HONG KONG WEST POINT BAPTIST CHURCH</v>
          </cell>
          <cell r="F6497" t="str">
            <v>香港西區浸信教會</v>
          </cell>
          <cell r="H6497" t="str">
            <v>Hong Kong West Point Baptist Church Elderly Centre 香港西區浸信會老人中心</v>
          </cell>
        </row>
        <row r="6498">
          <cell r="H6498" t="str">
            <v>Hong Kong White Lotus And Friendship Association 香港慈友白蓮本色會</v>
          </cell>
        </row>
        <row r="6499">
          <cell r="H6499" t="str">
            <v xml:space="preserve">Hong Kong Wildlife Health Foundation </v>
          </cell>
        </row>
        <row r="6500">
          <cell r="H6500" t="str">
            <v>Hong Kong Wing Kei Bethel Church 香港伯特利教會榮基堂</v>
          </cell>
        </row>
        <row r="6501">
          <cell r="H6501" t="str">
            <v>Hong Kong Wing Kwong Bethel Church 香港伯特利教會榮光堂</v>
          </cell>
        </row>
        <row r="6502">
          <cell r="D6502" t="str">
            <v>http://www.hkwcc.org.hk</v>
          </cell>
          <cell r="H6502" t="str">
            <v>Hong Kong Women Christian Council 香港婦女基督徒協會</v>
          </cell>
        </row>
        <row r="6503">
          <cell r="D6503" t="str">
            <v>http://www.hkwda.org.hk</v>
          </cell>
          <cell r="H6503" t="str">
            <v>Hong Kong Women Development Association 香港婦聯</v>
          </cell>
        </row>
        <row r="6504">
          <cell r="H6504" t="str">
            <v>Hong Kong Women Doctors Association Charitable Foundation , The 香港女醫生協會慈善基金</v>
          </cell>
        </row>
        <row r="6505">
          <cell r="H6505" t="str">
            <v>Hong Kong Women Foundation 香港婦女基金會</v>
          </cell>
        </row>
        <row r="6506">
          <cell r="H6506" t="str">
            <v>Hong Kong Women Teachers Foundation 香港女教師基金會</v>
          </cell>
        </row>
        <row r="6507">
          <cell r="D6507" t="str">
            <v>http://www.thkwc.org/</v>
          </cell>
          <cell r="H6507" t="str">
            <v xml:space="preserve">Hong Kong Womens Choir, The </v>
          </cell>
        </row>
        <row r="6508">
          <cell r="H6508" t="str">
            <v>Hong Kong Wong Clan Association (Education Committee) , The 香港黃族宗親會(學務委員會)</v>
          </cell>
        </row>
        <row r="6509">
          <cell r="H6509" t="str">
            <v>Hong Kong Workers School Educational Organisation 香港勞校教育機構</v>
          </cell>
        </row>
        <row r="6510">
          <cell r="H6510" t="str">
            <v>Hong Kong Worldlink Funds 香港國際交流基金會</v>
          </cell>
        </row>
        <row r="6511">
          <cell r="H6511" t="str">
            <v>Hong Kong Wu Gua Buddhism Association 香港無罣學會</v>
          </cell>
        </row>
        <row r="6512">
          <cell r="D6512" t="str">
            <v>http://www.kga.ywca.org.hk/index.php</v>
          </cell>
          <cell r="E6512" t="str">
            <v>HONG KONG YOUNG WOMENS CHRISTIAN ASSOCIATION</v>
          </cell>
          <cell r="F6512" t="str">
            <v>香港基督教女青年會</v>
          </cell>
          <cell r="G6512" t="str">
            <v>http://ywca.org.hk</v>
          </cell>
          <cell r="H6512" t="str">
            <v>Hong Kong Y.W.C.A. Athena Kindergarten 香港基督教女青年會宏恩幼稚園</v>
          </cell>
        </row>
        <row r="6513">
          <cell r="D6513" t="str">
            <v>http://www.ykbc.org.hk/index.php</v>
          </cell>
          <cell r="H6513" t="str">
            <v>Hong Kong Yan Kwong Bethel Church 香港伯特利教會恩光堂</v>
          </cell>
        </row>
        <row r="6514">
          <cell r="H6514" t="str">
            <v>Hong Kong Yat Chun Buddhist Home 香港一真佛堂</v>
          </cell>
        </row>
        <row r="6515">
          <cell r="H6515" t="str">
            <v>Hong Kong You Oi Education Foundation 香港友愛教育基金</v>
          </cell>
        </row>
        <row r="6516">
          <cell r="H6516" t="str">
            <v>Hong Kong Young Industrialists Council Foundation 香港青年工業家協會基金</v>
          </cell>
        </row>
        <row r="6517">
          <cell r="D6517" t="str">
            <v>http://sites.google.com/a/hkylc.no-ip.org/index/</v>
          </cell>
          <cell r="H6517" t="str">
            <v>Hong Kong Young Ladies Chorus 香港女聲合唱團</v>
          </cell>
        </row>
        <row r="6518">
          <cell r="H6518" t="str">
            <v>Hong Kong Young Sprout Environmental Protection Association 香港幼苗環保協會</v>
          </cell>
        </row>
        <row r="6519">
          <cell r="D6519" t="str">
            <v>http://ywca.org.hk</v>
          </cell>
          <cell r="H6519" t="str">
            <v>Hong Kong Young Womens Christian Association 香港基督教女青年會</v>
          </cell>
        </row>
        <row r="6520">
          <cell r="E6520" t="str">
            <v>HONG KONG YOUNG WOMENS CHRISTIAN ASSOCIATION</v>
          </cell>
          <cell r="F6520" t="str">
            <v>香港基督教女青年會</v>
          </cell>
          <cell r="G6520" t="str">
            <v>http://ywca.org.hk</v>
          </cell>
          <cell r="H6520" t="str">
            <v>Hong Kong Young Womens Christian Association Cheung Ching Nursery School 香港基督教女青年會長青幼兒學校</v>
          </cell>
        </row>
        <row r="6521">
          <cell r="E6521" t="str">
            <v>HONG KONG YOUNG WOMENS CHRISTIAN ASSOCIATION</v>
          </cell>
          <cell r="F6521" t="str">
            <v>香港基督教女青年會</v>
          </cell>
          <cell r="G6521" t="str">
            <v>http://ywca.org.hk</v>
          </cell>
          <cell r="H6521" t="str">
            <v>Hong Kong Young Womens Christian Association Chiu Oi Wah Nursery School 香港基督教女青年會趙靄華幼兒學校</v>
          </cell>
        </row>
        <row r="6522">
          <cell r="E6522" t="str">
            <v>HONG KONG YOUNG WOMENS CHRISTIAN ASSOCIATION</v>
          </cell>
          <cell r="F6522" t="str">
            <v>香港基督教女青年會</v>
          </cell>
          <cell r="G6522" t="str">
            <v>http://ywca.org.hk</v>
          </cell>
          <cell r="H6522" t="str">
            <v>Hong Kong Young Womens Christian Association Choi Wan Nursery School 香港基督教女青年會彩雲幼兒學校</v>
          </cell>
        </row>
        <row r="6523">
          <cell r="E6523" t="str">
            <v>HONG KONG YOUNG WOMENS CHRISTIAN ASSOCIATION</v>
          </cell>
          <cell r="F6523" t="str">
            <v>香港基督教女青年會</v>
          </cell>
          <cell r="G6523" t="str">
            <v>http://ywca.org.hk</v>
          </cell>
          <cell r="H6523" t="str">
            <v>Hong Kong Young Womens Christian Association Faith Hope Nursery School 香港基督教女青年會信望幼兒學校</v>
          </cell>
        </row>
        <row r="6524">
          <cell r="E6524" t="str">
            <v>HONG KONG YOUNG WOMENS CHRISTIAN ASSOCIATION</v>
          </cell>
          <cell r="F6524" t="str">
            <v>香港基督教女青年會</v>
          </cell>
          <cell r="G6524" t="str">
            <v>http://ywca.org.hk</v>
          </cell>
          <cell r="H6524" t="str">
            <v>Hong Kong Young Womens Christian Association Jockey Club Tin Shui Wai Family Wellness Centre 香港基督教女青年會賽馬會天水圍家庭健康促進中心</v>
          </cell>
        </row>
        <row r="6525">
          <cell r="E6525" t="str">
            <v>HONG KONG YOUNG WOMENS CHRISTIAN ASSOCIATION</v>
          </cell>
          <cell r="F6525" t="str">
            <v>香港基督教女青年會</v>
          </cell>
          <cell r="G6525" t="str">
            <v>http://ywca.org.hk</v>
          </cell>
          <cell r="H6525" t="str">
            <v>Hong Kong Young Womens Christian Association Lung Hang Nursery School 香港基督教女青年會隆亨幼兒學校</v>
          </cell>
        </row>
        <row r="6526">
          <cell r="E6526" t="str">
            <v>HONG KONG YOUNG WOMENS CHRISTIAN ASSOCIATION</v>
          </cell>
          <cell r="F6526" t="str">
            <v>香港基督教女青年會</v>
          </cell>
          <cell r="G6526" t="str">
            <v>http://ywca.org.hk</v>
          </cell>
          <cell r="H6526" t="str">
            <v>Hong Kong Young Womens Christian Association On Ting Nursery School 香港基督教女青年會安定幼兒學校</v>
          </cell>
        </row>
        <row r="6527">
          <cell r="D6527" t="str">
            <v>http://nssp.ywca.org.hk</v>
          </cell>
          <cell r="E6527" t="str">
            <v>HONG KONG YOUNG WOMENS CHRISTIAN ASSOCIATION</v>
          </cell>
          <cell r="F6527" t="str">
            <v>香港基督教女青年會</v>
          </cell>
          <cell r="G6527" t="str">
            <v>http://ywca.org.hk</v>
          </cell>
          <cell r="H6527" t="str">
            <v>Hong Kong Young Womens Christian Association Shiu Pong Nursery School 香港基督教女青年會紹邦幼兒學校</v>
          </cell>
        </row>
        <row r="6528">
          <cell r="D6528" t="str">
            <v>http://nsthf.ywca.org.hk</v>
          </cell>
          <cell r="E6528" t="str">
            <v>HONG KONG YOUNG WOMENS CHRISTIAN ASSOCIATION</v>
          </cell>
          <cell r="F6528" t="str">
            <v>香港基督教女青年會</v>
          </cell>
          <cell r="G6528" t="str">
            <v>http://ywca.org.hk</v>
          </cell>
          <cell r="H6528" t="str">
            <v>Hong Kong Young Womens Christian Association Tai Hon Fan Nursery School 香港基督教女青年會戴翰芬幼兒學校</v>
          </cell>
        </row>
        <row r="6529">
          <cell r="E6529" t="str">
            <v>HONG KONG YOUNG WOMENS CHRISTIAN ASSOCIATION</v>
          </cell>
          <cell r="F6529" t="str">
            <v>香港基督教女青年會</v>
          </cell>
          <cell r="G6529" t="str">
            <v>http://ywca.org.hk</v>
          </cell>
          <cell r="H6529" t="str">
            <v>Hong Kong Young Womens Christian Association Tsuen Wan Nursery School 香港基督教女青年會荃灣幼兒學校</v>
          </cell>
        </row>
        <row r="6530">
          <cell r="H6530" t="str">
            <v xml:space="preserve">Hong Kong Youngsan Institute Of Theology </v>
          </cell>
        </row>
        <row r="6531">
          <cell r="D6531" t="str">
            <v>http://www.hkytsa.org/6_sponsor_us.html</v>
          </cell>
          <cell r="H6531" t="str">
            <v>Hong Kong Youth &amp; Tertiary Students Association 香港青年大專學生協會</v>
          </cell>
        </row>
        <row r="6532">
          <cell r="H6532" t="str">
            <v>Hong Kong Youth Aviation Academy , The 香港青年航空學會</v>
          </cell>
        </row>
        <row r="6533">
          <cell r="D6533" t="str">
            <v>http://band.hkfyg.org.hk/</v>
          </cell>
          <cell r="E6533" t="str">
            <v>HONG KONG FEDERATION OF YOUTH GROUPS, THE</v>
          </cell>
          <cell r="F6533" t="str">
            <v>香港青年協會</v>
          </cell>
          <cell r="G6533" t="str">
            <v>http://www.hkfyg.org.hk</v>
          </cell>
          <cell r="H6533" t="str">
            <v>Hong Kong Youth Band 香港樂隊</v>
          </cell>
        </row>
        <row r="6534">
          <cell r="H6534" t="str">
            <v>Hong Kong Youth Care Association 香港互助青年協會</v>
          </cell>
        </row>
        <row r="6535">
          <cell r="H6535" t="str">
            <v xml:space="preserve">Hong Kong Youth Choir </v>
          </cell>
        </row>
        <row r="6536">
          <cell r="H6536" t="str">
            <v>Hong Kong Youth Counselling Association 香港青少年輔導協會</v>
          </cell>
        </row>
        <row r="6537">
          <cell r="D6537" t="str">
            <v>http://hkyd.hkfyg.org.hk/chi/index.html</v>
          </cell>
          <cell r="E6537" t="str">
            <v>HONG KONG FEDERATION OF YOUTH GROUPS, THE</v>
          </cell>
          <cell r="F6537" t="str">
            <v>香港青年協會</v>
          </cell>
          <cell r="G6537" t="str">
            <v>http://www.hkfyg.org.hk</v>
          </cell>
          <cell r="H6537" t="str">
            <v>Hong Kong Youth Dance 香港起舞</v>
          </cell>
        </row>
        <row r="6538">
          <cell r="D6538" t="str">
            <v>http://www.youthexchange.org.hk/index/index.php</v>
          </cell>
          <cell r="H6538" t="str">
            <v>Hong Kong Youth Exchange Promotion United Association 香港青年交流促進聯會</v>
          </cell>
        </row>
        <row r="6539">
          <cell r="D6539" t="str">
            <v>http://www.yha.org.hk/</v>
          </cell>
          <cell r="H6539" t="str">
            <v>Hong Kong Youth Hostels Association 香港青年旅舍協會</v>
          </cell>
        </row>
        <row r="6540">
          <cell r="E6540" t="str">
            <v>HONG KONG FEDERATION OF YOUTH GROUPS, THE</v>
          </cell>
          <cell r="F6540" t="str">
            <v>香港青年協會</v>
          </cell>
          <cell r="G6540" t="str">
            <v>http://www.hkfyg.org.hk</v>
          </cell>
          <cell r="H6540" t="str">
            <v>Hong Kong Youth Percussion 香港敲擊</v>
          </cell>
        </row>
        <row r="6541">
          <cell r="D6541" t="str">
            <v>http://www.yp.org.hk</v>
          </cell>
          <cell r="H6541" t="str">
            <v>Hong Kong Power Youth Association 香港青年動力協會</v>
          </cell>
        </row>
        <row r="6542">
          <cell r="D6542" t="str">
            <v>http://hkyt.hkfyg.org.hk</v>
          </cell>
          <cell r="E6542" t="str">
            <v>HONG KONG FEDERATION OF YOUTH GROUPS, THE</v>
          </cell>
          <cell r="F6542" t="str">
            <v>香港青年協會</v>
          </cell>
          <cell r="G6542" t="str">
            <v>http://www.hkfyg.org.hk</v>
          </cell>
          <cell r="H6542" t="str">
            <v>Hong Kong Youth Theatre 香港劇場</v>
          </cell>
        </row>
        <row r="6543">
          <cell r="H6543" t="str">
            <v>Hong Kong Youth Volunteer Association 香港青年義工團</v>
          </cell>
        </row>
        <row r="6544">
          <cell r="H6544" t="str">
            <v>Hong Kong Youths Unified Association 香港青年協進會</v>
          </cell>
        </row>
        <row r="6545">
          <cell r="H6545" t="str">
            <v xml:space="preserve">Hong Kong/Stanford University Charitable Trust, The </v>
          </cell>
        </row>
        <row r="6546">
          <cell r="H6546" t="str">
            <v>Hong Kong-Guangxi Youth Exchange Promotion Association 桂港青年交流促進會</v>
          </cell>
        </row>
        <row r="6547">
          <cell r="D6547" t="str">
            <v>http://www.hlrc.org/</v>
          </cell>
          <cell r="H6547" t="str">
            <v>Hong Ling Renal Club 康寧腎友會</v>
          </cell>
        </row>
        <row r="6548">
          <cell r="H6548" t="str">
            <v>Hong Lok School (Management Committee) 康樂學校(校董會)</v>
          </cell>
        </row>
        <row r="6549">
          <cell r="E6549" t="str">
            <v>HONG LOK YUEN INTERNATIONAL SCHOOL ASSOCIATION</v>
          </cell>
          <cell r="H6549" t="str">
            <v xml:space="preserve">Hong Lok Yuen International School </v>
          </cell>
        </row>
        <row r="6550">
          <cell r="H6550" t="str">
            <v xml:space="preserve">Hong Lok Yuen International School Association </v>
          </cell>
        </row>
        <row r="6551">
          <cell r="E6551" t="str">
            <v>MENTAL HEALTH ASSOCIATION OF HONG KONG, THE</v>
          </cell>
          <cell r="F6551" t="str">
            <v>香港心理衛生會</v>
          </cell>
          <cell r="G6551" t="str">
            <v>/en/donation/search/ngodetails.aspx?ID=59</v>
          </cell>
          <cell r="H6551" t="str">
            <v>Hong Ping Hostel 康屏宿舍</v>
          </cell>
        </row>
        <row r="6552">
          <cell r="E6552" t="str">
            <v>MENTAL HEALTH ASSOCIATION OF HONG KONG, THE</v>
          </cell>
          <cell r="F6552" t="str">
            <v>香港心理衛生會</v>
          </cell>
          <cell r="G6552" t="str">
            <v>/en/donation/search/ngodetails.aspx?ID=59</v>
          </cell>
          <cell r="H6552" t="str">
            <v>Hong Tsui Hostel 康翠宿舍</v>
          </cell>
        </row>
        <row r="6553">
          <cell r="E6553" t="str">
            <v>LAM TIN ESTATE KAI FONG WELFARE ASSOCIATION LIMITED</v>
          </cell>
          <cell r="F6553" t="str">
            <v>藍田街坊福利會有限公司</v>
          </cell>
          <cell r="G6553" t="str">
            <v>http://www.kaifong-lamtin.org.hk/</v>
          </cell>
          <cell r="H6553" t="str">
            <v>Hong Ying Anglo-Chinese Kindergarten 康盈中英文幼稚園</v>
          </cell>
        </row>
        <row r="6554">
          <cell r="E6554" t="str">
            <v>LAM TIN ESTATE KAI FONG WELFARE ASSOCIATION LIMITED</v>
          </cell>
          <cell r="F6554" t="str">
            <v>藍田街坊福利會有限公司</v>
          </cell>
          <cell r="G6554" t="str">
            <v>http://www.kaifong-lamtin.org.hk/</v>
          </cell>
          <cell r="H6554" t="str">
            <v>Hong Ying Child Care Centre 康盈幼兒中心</v>
          </cell>
        </row>
        <row r="6555">
          <cell r="H6555" t="str">
            <v>Hong Yue Yoga Association 康瑜瑜伽學會</v>
          </cell>
        </row>
        <row r="6556">
          <cell r="D6556" t="str">
            <v>http://www.hongyung.com.hk/</v>
          </cell>
          <cell r="H6556" t="str">
            <v>Hong Yung Services 康融服務</v>
          </cell>
        </row>
        <row r="6557">
          <cell r="H6557" t="str">
            <v>Hongkong &amp; Kowloon Chiu Chow Public Association 香港九龍潮州公會</v>
          </cell>
        </row>
        <row r="6558">
          <cell r="H6558" t="str">
            <v>Hongkong &amp; Kowloon Senior Citizens Welfare Association 港九敬老福利會</v>
          </cell>
        </row>
        <row r="6559">
          <cell r="E6559" t="str">
            <v>HONG CHI ASSOCIATION</v>
          </cell>
          <cell r="F6559" t="str">
            <v>匡智會</v>
          </cell>
          <cell r="G6559" t="str">
            <v>/en/donation/search/ngodetails.aspx?ID=11</v>
          </cell>
          <cell r="H6559" t="str">
            <v>Hongkong Bank Foundation Hong Chi Fung Tak Centre, The滙 豐銀行慈善基金匡智鳳德中心</v>
          </cell>
        </row>
        <row r="6560">
          <cell r="E6560" t="str">
            <v>HONG CHI ASSOCIATION</v>
          </cell>
          <cell r="F6560" t="str">
            <v>匡智會</v>
          </cell>
          <cell r="G6560" t="str">
            <v>/en/donation/search/ngodetails.aspx?ID=11</v>
          </cell>
          <cell r="H6560" t="str">
            <v>Hongkong Bank Foundation Hong Chi Tung Tau Hostel, The滙 豐銀行慈善基金匡智東頭宿舍</v>
          </cell>
        </row>
        <row r="6561">
          <cell r="H6561" t="str">
            <v>Hongkong Bank Foundation, The 豐銀行慈善基金</v>
          </cell>
        </row>
        <row r="6562">
          <cell r="D6562" t="str">
            <v>http://www.hkcbi.org.hk/cbi/chineseframe.htm</v>
          </cell>
          <cell r="H6562" t="str">
            <v>Hongkong Catholic Biblical Institute 香港天主教聖經學院</v>
          </cell>
        </row>
        <row r="6563">
          <cell r="H6563" t="str">
            <v>Hongkong China Calligraphy &amp; Arts Center 香港中華書畫藝術中心</v>
          </cell>
        </row>
        <row r="6564">
          <cell r="H6564" t="str">
            <v xml:space="preserve">Hongkong Dhammaram Temple </v>
          </cell>
        </row>
        <row r="6565">
          <cell r="H6565" t="str">
            <v xml:space="preserve">Hongkong Electric Centenary Trust, The </v>
          </cell>
        </row>
        <row r="6566">
          <cell r="H6566" t="str">
            <v>Hong Kong Huiling 慧靈智障人仕服務</v>
          </cell>
        </row>
        <row r="6567">
          <cell r="H6567" t="str">
            <v>Hongkong Kowloon Charitable Foundation Association 香港九龍慈善基金會</v>
          </cell>
        </row>
        <row r="6568">
          <cell r="H6568" t="str">
            <v>Hongkong Tao Xing Zhi Art And Technique Education Promoting Association 香港陶行知藝能教育促進會</v>
          </cell>
        </row>
        <row r="6569">
          <cell r="H6569" t="str">
            <v>Hongkong-Shanghai Economic Development Association 滬港經濟發展協會</v>
          </cell>
        </row>
        <row r="6570">
          <cell r="H6570" t="str">
            <v>Honor U Ministry 傳恩惠您</v>
          </cell>
        </row>
        <row r="6571">
          <cell r="D6571" t="str">
            <v>http://hyckg.ccc.edu.hk/</v>
          </cell>
          <cell r="E6571" t="str">
            <v>HOP YAT CHURCH OF THE CHURCH OF CHRIST IN CHINA</v>
          </cell>
          <cell r="F6571" t="str">
            <v>中華基督教會合一堂</v>
          </cell>
          <cell r="G6571" t="str">
            <v>http://www.hopyatchurch.org.hk/</v>
          </cell>
          <cell r="H6571" t="str">
            <v>Hop Yat Church Chan Pak Wang Memorial Day Nursery 合一堂陳伯宏紀念幼兒園</v>
          </cell>
        </row>
        <row r="6572">
          <cell r="D6572" t="str">
            <v>http://hyckg.ccc.edu.hk/</v>
          </cell>
          <cell r="E6572" t="str">
            <v>HOP YAT CHURCH OF THE CHURCH OF CHRIST IN CHINA</v>
          </cell>
          <cell r="F6572" t="str">
            <v>中華基督教會合一堂</v>
          </cell>
          <cell r="G6572" t="str">
            <v>http://www.hopyatchurch.org.hk/</v>
          </cell>
          <cell r="H6572" t="str">
            <v>Hop Yat Church Chan Pak Wang Memorial Kindergarten 合一堂陳伯宏紀念幼稚園</v>
          </cell>
        </row>
        <row r="6573">
          <cell r="D6573" t="str">
            <v>http://www.hopyatchurch.org.hk/</v>
          </cell>
          <cell r="H6573" t="str">
            <v>Hop Yat Church Of The Church Of Christ In China 中華基督教會合一堂</v>
          </cell>
        </row>
        <row r="6574">
          <cell r="D6574" t="str">
            <v>http://www.hycs.edu.hk/p1.htm</v>
          </cell>
          <cell r="E6574" t="str">
            <v>HOP YAT CHURCH OF THE CHURCH OF CHRIST IN CHINA</v>
          </cell>
          <cell r="F6574" t="str">
            <v>中華基督教會合一堂</v>
          </cell>
          <cell r="G6574" t="str">
            <v>http://www.hopyatchurch.org.hk/</v>
          </cell>
          <cell r="H6574" t="str">
            <v>Hop Yat Church School 合一堂學校</v>
          </cell>
        </row>
        <row r="6575">
          <cell r="E6575" t="str">
            <v>HONGKONG KOWLOON CHARITABLE FOUNDATION ASSOCIATION</v>
          </cell>
          <cell r="F6575" t="str">
            <v>香港九龍慈善基金會</v>
          </cell>
          <cell r="H6575" t="str">
            <v>Hop Yat Church Shin Ka Chuen Memorial 合一堂單家傳紀念幼兒園</v>
          </cell>
        </row>
        <row r="6576">
          <cell r="D6576" t="str">
            <v>http://hyckg.ccc.edu.hk/</v>
          </cell>
          <cell r="E6576" t="str">
            <v>HOP YAT CHURCH OF THE CHURCH OF CHRIST IN CHINA</v>
          </cell>
          <cell r="F6576" t="str">
            <v>中華基督教會合一堂</v>
          </cell>
          <cell r="G6576" t="str">
            <v>http://www.hopyatchurch.org.hk/</v>
          </cell>
          <cell r="H6576" t="str">
            <v>Hop Yat Church Shin Ka Chuen Memorial Kindergarten 合一堂單家傳紀念幼稚園</v>
          </cell>
        </row>
        <row r="6577">
          <cell r="E6577" t="str">
            <v>HOP YAT CHURCH OF THE CHURCH OF CHRIST IN CHINA</v>
          </cell>
          <cell r="F6577" t="str">
            <v>中華基督教會合一堂</v>
          </cell>
          <cell r="G6577" t="str">
            <v>http://www.hopyatchurch.org.hk/</v>
          </cell>
          <cell r="H6577" t="str">
            <v>Hop Yat Church Social Centre For The Eldelry 合一堂耆年中心</v>
          </cell>
        </row>
        <row r="6578">
          <cell r="H6578" t="str">
            <v xml:space="preserve">Hope For Children (Hong Kong) </v>
          </cell>
        </row>
        <row r="6579">
          <cell r="H6579" t="str">
            <v>Hope Foundation , The 盼望基金</v>
          </cell>
        </row>
        <row r="6580">
          <cell r="D6580" t="str">
            <v>http://www.catdoghope.org/</v>
          </cell>
          <cell r="H6580" t="str">
            <v>Hope House Organization 希望貓狗天地</v>
          </cell>
        </row>
        <row r="6581">
          <cell r="H6581" t="str">
            <v xml:space="preserve">Hope International Development Agency (Hk) </v>
          </cell>
        </row>
        <row r="6582">
          <cell r="H6582" t="str">
            <v xml:space="preserve">Hope International School </v>
          </cell>
        </row>
        <row r="6583">
          <cell r="E6583" t="str">
            <v>CONFERENCE OF MENNONITE CHURCHES IN HONG KONG, THE</v>
          </cell>
          <cell r="F6583" t="str">
            <v>基督教門諾會香港聯會</v>
          </cell>
          <cell r="H6583" t="str">
            <v>Hope Mennonite Church 基督教門諾會望恩堂</v>
          </cell>
        </row>
        <row r="6584">
          <cell r="H6584" t="str">
            <v>Hope Mission 篤志傳道會</v>
          </cell>
        </row>
        <row r="6585">
          <cell r="H6585" t="str">
            <v>Hope Of Glory Community 榮望團體</v>
          </cell>
        </row>
        <row r="6586">
          <cell r="H6586" t="str">
            <v xml:space="preserve">Hope Of God Church, Hong Kong, </v>
          </cell>
        </row>
        <row r="6587">
          <cell r="H6587" t="str">
            <v>Hope Of The City Foundation 城市的盼望基金</v>
          </cell>
        </row>
        <row r="6588">
          <cell r="E6588" t="str">
            <v>HOPE RAINBOW CHARITABLE FOUNDATION</v>
          </cell>
          <cell r="F6588" t="str">
            <v>希望彩虹慈善基金</v>
          </cell>
          <cell r="H6588" t="str">
            <v>Hope Rainbow Charitable Foundation 希望彩虹慈善基金</v>
          </cell>
        </row>
        <row r="6589">
          <cell r="H6589" t="str">
            <v>Hope Rainbow Charitable Foundation 希望彩虹慈善基金</v>
          </cell>
        </row>
        <row r="6590">
          <cell r="H6590" t="str">
            <v>Hopewell Charitable Foundation 合和慈善基金</v>
          </cell>
        </row>
        <row r="6591">
          <cell r="H6591" t="str">
            <v xml:space="preserve">Hopson Education Charitable Funds </v>
          </cell>
        </row>
        <row r="6592">
          <cell r="H6592" t="str">
            <v xml:space="preserve">Horizon </v>
          </cell>
        </row>
        <row r="6593">
          <cell r="H6593" t="str">
            <v>Horizon Christian Church , The 基督教光堂</v>
          </cell>
        </row>
        <row r="6594">
          <cell r="H6594" t="str">
            <v xml:space="preserve">Hormusjee &amp; Alice Ruttonjee Educational Fund </v>
          </cell>
        </row>
        <row r="6595">
          <cell r="H6595" t="str">
            <v>Horticulture Exchange Foundation 園藝交流基金會</v>
          </cell>
        </row>
        <row r="6596">
          <cell r="H6596" t="str">
            <v>Hos Education Foundation 何氏教育基金</v>
          </cell>
        </row>
        <row r="6597">
          <cell r="D6597" t="str">
            <v>http://hchk.org/modules/news/</v>
          </cell>
          <cell r="H6597" t="str">
            <v>Hosanna Chanters 浩聲讚祂詠團</v>
          </cell>
        </row>
        <row r="6598">
          <cell r="D6598" t="str">
            <v>http://www.hosanna.org.hk/</v>
          </cell>
          <cell r="H6598" t="str">
            <v>Hosanna Foundation 和散那基金會</v>
          </cell>
        </row>
        <row r="6599">
          <cell r="H6599" t="str">
            <v xml:space="preserve">Hosanna Nepali Church </v>
          </cell>
        </row>
        <row r="6600">
          <cell r="E6600" t="str">
            <v>PREACH TO THE WORLD FOUNDATION</v>
          </cell>
          <cell r="F6600" t="str">
            <v>傳到地極基金會</v>
          </cell>
          <cell r="G6600" t="str">
            <v>http://www.facebook.com/p2world</v>
          </cell>
          <cell r="H6600" t="str">
            <v>Hosanna Worshipers Center 和散那敬拜者中心</v>
          </cell>
        </row>
        <row r="6601">
          <cell r="H6601" t="str">
            <v>Hosannafire Dance &amp; Worship Ministries 靈躍活祭舞蹈敬拜事工</v>
          </cell>
        </row>
        <row r="6602">
          <cell r="D6602" t="str">
            <v>http://www.ha.org.hk</v>
          </cell>
          <cell r="H6602" t="str">
            <v>Hospital Authority 醫院管理局</v>
          </cell>
        </row>
        <row r="6603">
          <cell r="H6603" t="str">
            <v>Hospital Authority Charitable Foundation, The 醫院管理局慈善基金</v>
          </cell>
        </row>
        <row r="6604">
          <cell r="H6604" t="str">
            <v xml:space="preserve">Hospital Authority New Territories West Cluster Hospitals Charitable Trust, The </v>
          </cell>
        </row>
        <row r="6605">
          <cell r="E6605" t="str">
            <v>HONG KONG RED CROSS</v>
          </cell>
          <cell r="F6605" t="str">
            <v>香港紅十字會</v>
          </cell>
          <cell r="G6605" t="str">
            <v>/en/donation/search/ngodetails.aspx?ID=102</v>
          </cell>
          <cell r="H6605" t="str">
            <v>Hospital Red Cross Schools 紅十字會醫院學校</v>
          </cell>
        </row>
        <row r="6606">
          <cell r="E6606" t="str">
            <v>HONG KONG SOCIETY FOR THE BLIND, THE</v>
          </cell>
          <cell r="F6606" t="str">
            <v>香港盲人輔導會</v>
          </cell>
          <cell r="G6606" t="str">
            <v>/en/donation/search/ngodetails.aspx?ID=184</v>
          </cell>
          <cell r="H6606" t="str">
            <v xml:space="preserve">Hostel For The Blind </v>
          </cell>
        </row>
        <row r="6607">
          <cell r="D6607" t="str">
            <v>http://www.hotbearbear.com/</v>
          </cell>
          <cell r="H6607" t="str">
            <v>Hot Bear Bear Media Ministry 熱熊熊媒體事工</v>
          </cell>
        </row>
        <row r="6608">
          <cell r="H6608" t="str">
            <v>Hot Culture 渴文化</v>
          </cell>
        </row>
        <row r="6609">
          <cell r="E6609" t="str">
            <v>HONG KONG YOUNG WOMENS CHRISTIAN ASSOCIATION</v>
          </cell>
          <cell r="F6609" t="str">
            <v>香港基督教女青年會</v>
          </cell>
          <cell r="G6609" t="str">
            <v>http://ywca.org.hk</v>
          </cell>
          <cell r="H6609" t="str">
            <v>Hotline Service 熱線服務</v>
          </cell>
        </row>
        <row r="6610">
          <cell r="H6610" t="str">
            <v>Hou De Charitable Foundation 厚德基金</v>
          </cell>
        </row>
        <row r="6611">
          <cell r="H6611" t="str">
            <v>Hou Jing Ru Scholarship Foundation 侯鏡如助學基金會</v>
          </cell>
        </row>
        <row r="6612">
          <cell r="D6612" t="str">
            <v>http://www.hourofpower.org.hk/</v>
          </cell>
          <cell r="H6612" t="str">
            <v>Hour Of Power 權能時間</v>
          </cell>
        </row>
        <row r="6613">
          <cell r="E6613" t="str">
            <v>BEAUTIFUL GATE BAPTIST CHURCH, THE</v>
          </cell>
          <cell r="F6613" t="str">
            <v>美門浸信會</v>
          </cell>
          <cell r="H6613" t="str">
            <v xml:space="preserve">House Of Dawn (Home For The Elderly) </v>
          </cell>
        </row>
        <row r="6614">
          <cell r="D6614" t="str">
            <v>http://www.hol.org.hk/</v>
          </cell>
          <cell r="H6614" t="str">
            <v>House Of Learning 腦之家</v>
          </cell>
        </row>
        <row r="6615">
          <cell r="H6615" t="str">
            <v>Hover Tutorship Professional Society 翔專業導師學會</v>
          </cell>
        </row>
        <row r="6616">
          <cell r="E6616" t="str">
            <v>YAN OI TONG LIMITED</v>
          </cell>
          <cell r="F6616" t="str">
            <v>仁愛堂有限公司</v>
          </cell>
          <cell r="G6616" t="str">
            <v>/en/donation/search/ngodetails.aspx?ID=153</v>
          </cell>
          <cell r="H6616" t="str">
            <v>Hsbc Yan Oi Tong Community Support Centre 匯豐仁愛堂仁間有愛社區支援中心</v>
          </cell>
        </row>
        <row r="6617">
          <cell r="H6617" t="str">
            <v xml:space="preserve">Hsh Foundation </v>
          </cell>
        </row>
        <row r="6618">
          <cell r="H6618" t="str">
            <v>Hsin Chong - Geoffrey Yeh Community Service Charitable Fund 新昌-葉謀遵社區服務慈善基金</v>
          </cell>
        </row>
        <row r="6619">
          <cell r="H6619" t="str">
            <v xml:space="preserve">Ht Li Foundation </v>
          </cell>
        </row>
        <row r="6620">
          <cell r="H6620" t="str">
            <v>Hua Cui Foundation 華萃基金</v>
          </cell>
        </row>
        <row r="6621">
          <cell r="H6621" t="str">
            <v xml:space="preserve">Hua Dan </v>
          </cell>
        </row>
        <row r="6622">
          <cell r="D6622" t="str">
            <v>http://www.huaxiacharity.org.hk/</v>
          </cell>
          <cell r="H6622" t="str">
            <v>Hua Xia Foundation 華夏基金會</v>
          </cell>
        </row>
        <row r="6623">
          <cell r="H6623" t="str">
            <v>Hua Yan Jing She 華嚴精舍</v>
          </cell>
        </row>
        <row r="6624">
          <cell r="H6624" t="str">
            <v>Huang Long Taoist Association Of Hong Kong 香港道教黃龍觀發展委員會</v>
          </cell>
        </row>
        <row r="6625">
          <cell r="H6625" t="str">
            <v>Huaqiao Foundation 華橋基金會</v>
          </cell>
        </row>
        <row r="6626">
          <cell r="H6626" t="str">
            <v>Huaqiao University Education Foundation (Hong Kong) 華僑大學香港教育基金</v>
          </cell>
        </row>
        <row r="6627">
          <cell r="E6627" t="str">
            <v>BILL CREWS FOUNDATION, THE</v>
          </cell>
          <cell r="H6627" t="str">
            <v>Hub Hong Kong Children And Youth Centre, The 香港樂童行兒童及青少年中心</v>
          </cell>
        </row>
        <row r="6628">
          <cell r="H6628" t="str">
            <v xml:space="preserve">Hughes Hall (Hong Kong) </v>
          </cell>
        </row>
        <row r="6629">
          <cell r="E6629" t="str">
            <v>HONG KONG SHENG KUNG HUI FOUNDATION, THE</v>
          </cell>
          <cell r="F6629" t="str">
            <v>香港聖公會基金</v>
          </cell>
          <cell r="H6629" t="str">
            <v xml:space="preserve">Hugo Brunner Scholarship Fund </v>
          </cell>
        </row>
        <row r="6630">
          <cell r="E6630" t="str">
            <v>IMC OF SOCIETY OF BOYS CENTRES - HUI CHUNG SING MEMORIAL SCHOOL, THE Alias / Notes: IMC = Incorporated Management Committee</v>
          </cell>
          <cell r="F6630" t="str">
            <v>香港扶幼會-許仲繩紀念學校法團校董會</v>
          </cell>
          <cell r="H6630" t="str">
            <v>Hui Chung Sing Memorial School 許仲繩紀念學校</v>
          </cell>
        </row>
        <row r="6631">
          <cell r="H6631" t="str">
            <v>Hui Hoy &amp; Chow Sin Lan Charity Fund 許海周倩蘭慈善基金</v>
          </cell>
        </row>
        <row r="6632">
          <cell r="H6632" t="str">
            <v>Hui Kam Foundation 許錦基金會</v>
          </cell>
        </row>
        <row r="6633">
          <cell r="H6633" t="str">
            <v>Hui Sai Fun Charitable Foundation, The 許世勳慈善基金</v>
          </cell>
        </row>
        <row r="6634">
          <cell r="H6634" t="str">
            <v>Hui Wan Memorial Hall 虛雲和尚紀念堂</v>
          </cell>
        </row>
        <row r="6635">
          <cell r="H6635" t="str">
            <v>Hui Yuan Si Charity Foundation 慧源寺慈善基金</v>
          </cell>
        </row>
        <row r="6636">
          <cell r="D6636" t="str">
            <v>http://www.huluhk.org/</v>
          </cell>
          <cell r="H6636" t="str">
            <v>Hulu Culture 文化葫蘆</v>
          </cell>
        </row>
        <row r="6637">
          <cell r="H6637" t="str">
            <v xml:space="preserve">Humanitarian League , The </v>
          </cell>
        </row>
        <row r="6638">
          <cell r="H6638" t="str">
            <v>Humanity In Focus 青希會</v>
          </cell>
        </row>
        <row r="6639">
          <cell r="H6639" t="str">
            <v xml:space="preserve">Hummingfish Foundation , The </v>
          </cell>
        </row>
        <row r="6640">
          <cell r="H6640" t="str">
            <v>Hunan - Hong Kong Youth Exchange Foundation 湘港青年交流基金會</v>
          </cell>
        </row>
        <row r="6641">
          <cell r="D6641" t="str">
            <v>http://www.hcccharitablefund.com/</v>
          </cell>
          <cell r="H6641" t="str">
            <v>Hung Chi Ching Charitable Fund, The 洪子晴慈善基金會</v>
          </cell>
        </row>
        <row r="6642">
          <cell r="D6642" t="str">
            <v>http://hungen.elchk.org.hk</v>
          </cell>
          <cell r="E6642" t="str">
            <v>EVANGELICAL LUTHERAN CHURCH OF HONG KONG, THE</v>
          </cell>
          <cell r="F6642" t="str">
            <v>基督教香港信義會</v>
          </cell>
          <cell r="G6642" t="str">
            <v>http://www.elchk.org.hk</v>
          </cell>
          <cell r="H6642" t="str">
            <v>Hung En Lutheran Church 基督教香港信義會鴻恩堂</v>
          </cell>
        </row>
        <row r="6643">
          <cell r="E6643" t="str">
            <v>EXIT SOCIAL SERVICES CENTRE</v>
          </cell>
          <cell r="F6643" t="str">
            <v>出路社會服務中心</v>
          </cell>
          <cell r="H6643" t="str">
            <v>Hung Fook Tong Herbal Tea &amp; Soup Square 鴻福堂自家湯涼茶</v>
          </cell>
        </row>
        <row r="6644">
          <cell r="H6644" t="str">
            <v>Hung Hin Shiu Charitable Foundation 孔憲紹慈善基金</v>
          </cell>
        </row>
        <row r="6645">
          <cell r="D6645" t="str">
            <v>http://daaoweb.hku.hk/en/hlhl/fund.html</v>
          </cell>
          <cell r="H6645" t="str">
            <v>Hung Hing Ying And Leung Hau Ling Charitable Foundation, The 孔慶熒及梁巧玲慈善基金</v>
          </cell>
        </row>
        <row r="6646">
          <cell r="H6646" t="str">
            <v>Hung Hom (Three Districts) Kaifong Association 紅磡三約街坊福利會</v>
          </cell>
        </row>
        <row r="6647">
          <cell r="D6647" t="str">
            <v>http://www.hhbc.org.hk/site/index.php</v>
          </cell>
          <cell r="H6647" t="str">
            <v>Hung Hom Baptist Church 紅磡浸信會</v>
          </cell>
        </row>
        <row r="6648">
          <cell r="E6648" t="str">
            <v>INCORPORATED TRUSTEES OF HUNG HOM CHRISTIAN CHURCH, THE</v>
          </cell>
          <cell r="F6648" t="str">
            <v>紅磡基督徒會堂受託人法團</v>
          </cell>
          <cell r="H6648" t="str">
            <v>Hung Hom Christian Church 紅磡基督徒會堂</v>
          </cell>
        </row>
        <row r="6649">
          <cell r="D6649" t="str">
            <v>http://www.hhlps.edu.hk</v>
          </cell>
          <cell r="E6649" t="str">
            <v>EVANGELICAL LUTHERAN CHURCH OF HONG KONG, THE</v>
          </cell>
          <cell r="F6649" t="str">
            <v>基督教香港信義會</v>
          </cell>
          <cell r="G6649" t="str">
            <v>http://www.elchk.org.hk</v>
          </cell>
          <cell r="H6649" t="str">
            <v>Hung Hom Lutheran Primary School 紅磡信義學校</v>
          </cell>
        </row>
        <row r="6650">
          <cell r="H6650" t="str">
            <v>Hung Li Chinese Calligraphy &amp; Painting Society, Hong Kong 香港紅荔書畫會</v>
          </cell>
        </row>
        <row r="6651">
          <cell r="H6651" t="str">
            <v>Hung On-To Memorial Fund 孔安道紀念金</v>
          </cell>
        </row>
        <row r="6652">
          <cell r="H6652" t="str">
            <v>Hung Shing Festival Preparatory Committee 洪聖誕籌備委員會</v>
          </cell>
        </row>
        <row r="6653">
          <cell r="E6653" t="str">
            <v>UN LONG LING LIANG CHURCH LIMITED</v>
          </cell>
          <cell r="F6653" t="str">
            <v>元朗靈糧堂有限公司</v>
          </cell>
          <cell r="G6653" t="str">
            <v>http://www.ylllc.org</v>
          </cell>
          <cell r="H6653" t="str">
            <v>Hung Shui Kiu Ling Liang Church 洪水橋靈糧堂</v>
          </cell>
        </row>
        <row r="6654">
          <cell r="E6654" t="str">
            <v>HUNG HOM (THREE DISTRICTS) KAIFONG ASSOCIATION</v>
          </cell>
          <cell r="F6654" t="str">
            <v>紅磡三約街坊福利會</v>
          </cell>
          <cell r="H6654" t="str">
            <v xml:space="preserve">Hunghom Kaifong Library &amp; Creche </v>
          </cell>
        </row>
        <row r="6655">
          <cell r="E6655" t="str">
            <v>CHINESE RHENISH CHURCH HONG KONG SYNOD, THE</v>
          </cell>
          <cell r="F6655" t="str">
            <v>中華基督教禮賢會香港區會</v>
          </cell>
          <cell r="G6655" t="str">
            <v>/en/donation/search/ngodetails.aspx?ID=62</v>
          </cell>
          <cell r="H6655" t="str">
            <v>Hunghom Rhenish Church Kindergarten 紅磡禮賢會幼稚園</v>
          </cell>
        </row>
        <row r="6656">
          <cell r="H6656" t="str">
            <v>Hwpspta 協和小學家教會</v>
          </cell>
        </row>
        <row r="6657">
          <cell r="H6657" t="str">
            <v>Hyacinth Services Center For The Elderly 長者天地慈善之家</v>
          </cell>
        </row>
        <row r="6658">
          <cell r="H6658" t="str">
            <v xml:space="preserve">Hyg Foundation </v>
          </cell>
        </row>
        <row r="6659">
          <cell r="H6659" t="str">
            <v>I Hua International Development 愛華國際發展</v>
          </cell>
        </row>
        <row r="6660">
          <cell r="H6660" t="str">
            <v>I Love You Hong Kong 香港人愛香港</v>
          </cell>
        </row>
        <row r="6661">
          <cell r="E6661" t="str">
            <v>INTERNATIONAL CHURCH OF THE FOURSQUARE GOSPEL - HONG KONG DISTRICT LIMITED</v>
          </cell>
          <cell r="F6661" t="str">
            <v>國際四方福音會香港教區有限公司</v>
          </cell>
          <cell r="G6661" t="str">
            <v>/en/donation/search/ngodetails.aspx?ID=17</v>
          </cell>
          <cell r="H6661" t="str">
            <v>I.C.F.G. Kin Sang Church Elderly Centre 建生堂耆年中心</v>
          </cell>
        </row>
        <row r="6662">
          <cell r="E6662" t="str">
            <v>INTERNATIONAL CHURCH OF THE FOURSQUARE GOSPEL - HONG KONG DISTRICT LIMITED</v>
          </cell>
          <cell r="F6662" t="str">
            <v>國際四方福音會香港教區有限公司</v>
          </cell>
          <cell r="G6662" t="str">
            <v>/en/donation/search/ngodetails.aspx?ID=17</v>
          </cell>
          <cell r="H6662" t="str">
            <v>I.C.F.G. Lung Hang Church Elderly Centre 隆亨堂耆年中心</v>
          </cell>
        </row>
        <row r="6663">
          <cell r="H6663" t="str">
            <v xml:space="preserve">Iafs 2005 Hong Kong </v>
          </cell>
        </row>
        <row r="6664">
          <cell r="H6664" t="str">
            <v>Iaganack Productions 極光創作</v>
          </cell>
        </row>
        <row r="6665">
          <cell r="H6665" t="str">
            <v>Icaahk Endowment Fund 帝國學院香港同學會基金</v>
          </cell>
        </row>
        <row r="6666">
          <cell r="H6666" t="str">
            <v xml:space="preserve">Icaew Foundation In Hong Kong </v>
          </cell>
        </row>
        <row r="6667">
          <cell r="H6667" t="str">
            <v xml:space="preserve">Icare Charity Foundation </v>
          </cell>
        </row>
        <row r="6668">
          <cell r="D6668" t="str">
            <v>http://www.icikids.org/</v>
          </cell>
          <cell r="H6668" t="str">
            <v>Ici International Cultural Institute 國際文教基金會</v>
          </cell>
        </row>
        <row r="6669">
          <cell r="H6669" t="str">
            <v>Ico Institute For Social Agenda 艾珂社會議程研究所</v>
          </cell>
        </row>
        <row r="6670">
          <cell r="H6670" t="str">
            <v xml:space="preserve">Icti Care Foundation Asia </v>
          </cell>
        </row>
        <row r="6671">
          <cell r="H6671" t="str">
            <v>Icube (China) Charity Fund Management Company 中國德上源慈善基金管理</v>
          </cell>
        </row>
        <row r="6672">
          <cell r="H6672" t="str">
            <v xml:space="preserve">Idara Minhajul Quran Hong Kong </v>
          </cell>
        </row>
        <row r="6673">
          <cell r="H6673" t="str">
            <v xml:space="preserve">Idea Foundation </v>
          </cell>
        </row>
        <row r="6674">
          <cell r="H6674" t="str">
            <v xml:space="preserve">Iemelif Evangelical Methodist Church In Hong Kong </v>
          </cell>
        </row>
        <row r="6675">
          <cell r="H6675" t="str">
            <v xml:space="preserve">Iglesia Ni Cristo (Church Of Christ) </v>
          </cell>
        </row>
        <row r="6676">
          <cell r="D6676" t="str">
            <v>http://www.ignite-ss.org</v>
          </cell>
          <cell r="E6676" t="str">
            <v>YIU ON GOSPEL CHURCH LIMITED</v>
          </cell>
          <cell r="F6676" t="str">
            <v>基督教耀安教會有限公司</v>
          </cell>
          <cell r="G6676" t="str">
            <v>http://www.yogospel.org</v>
          </cell>
          <cell r="H6676" t="str">
            <v>Ignite Social Service 心燃舍</v>
          </cell>
        </row>
        <row r="6677">
          <cell r="E6677" t="str">
            <v>K.C. WONG EDUCATION FOUNDATION</v>
          </cell>
          <cell r="F6677" t="str">
            <v>王寬誠教育基金會</v>
          </cell>
          <cell r="H6677" t="str">
            <v xml:space="preserve">Ihes-K.C. Wong Fellowships </v>
          </cell>
        </row>
        <row r="6678">
          <cell r="E6678" t="str">
            <v>INTERNATIONAL INTERCESSOR CHURCH</v>
          </cell>
          <cell r="F6678" t="str">
            <v>國際祈禱者教會</v>
          </cell>
          <cell r="H6678" t="str">
            <v xml:space="preserve">Iic </v>
          </cell>
        </row>
        <row r="6679">
          <cell r="E6679" t="str">
            <v>NEW LIFE PSYCHIATRIC REHABILITATION ASSOCIATION</v>
          </cell>
          <cell r="F6679" t="str">
            <v>新生精神康復會</v>
          </cell>
          <cell r="G6679" t="str">
            <v>/en/donation/search/ngodetails.aspx?ID=223</v>
          </cell>
          <cell r="H6679" t="str">
            <v>Ilinks 靈思園地</v>
          </cell>
        </row>
        <row r="6680">
          <cell r="D6680" t="str">
            <v>http://www.ifhomeless.org/</v>
          </cell>
          <cell r="H6680" t="str">
            <v>Illumination Foundation 雲彩基金</v>
          </cell>
        </row>
        <row r="6681">
          <cell r="D6681" t="str">
            <v>http://www.image21.org.hk/</v>
          </cell>
          <cell r="E6681" t="str">
            <v>HONG KONG FEDERATION OF YOUTH GROUPS, THE</v>
          </cell>
          <cell r="F6681" t="str">
            <v>香港青年協會</v>
          </cell>
          <cell r="G6681" t="str">
            <v>http://www.hkfyg.org.hk</v>
          </cell>
          <cell r="H6681" t="str">
            <v>Image 21 Image 21多媒體工作室</v>
          </cell>
        </row>
        <row r="6682">
          <cell r="H6682" t="str">
            <v xml:space="preserve">Imburgia Foundation Hong Kong </v>
          </cell>
        </row>
        <row r="6683">
          <cell r="H6683" t="str">
            <v xml:space="preserve">Imc Charity Foundation Asia Pacific </v>
          </cell>
        </row>
        <row r="6684">
          <cell r="H6684" t="str">
            <v>Imc Of Ad &amp; Fd Of Pok Oi Hospital Mrs Cheng Yam On Millennium School, The 博愛醫院歷屆總理聯誼會鄭任安夫人千禧小學法團校董會</v>
          </cell>
        </row>
        <row r="6685">
          <cell r="H6685" t="str">
            <v>Imc Of Ad &amp; Fd Of Pok Oi Hospital Mrs Cheng Yam On Millennium School, The Imc = Incorporated Management Committee 博愛醫院歷屆總理聯誼會鄭任安夫人千禧小學法團校董會</v>
          </cell>
        </row>
        <row r="6686">
          <cell r="H6686" t="str">
            <v>Imc Of Alliance Primary School, Sheung Shui, The 上水宣道小學法團校董會</v>
          </cell>
        </row>
        <row r="6687">
          <cell r="H6687" t="str">
            <v>Imc Of Alliance Primary School, Tai Hang Tung, The 大坑東宣道小學法團校董會</v>
          </cell>
        </row>
        <row r="6688">
          <cell r="D6688" t="str">
            <v>http://www.apsw.edu.hk/it-school/php/webcms/public/</v>
          </cell>
          <cell r="H6688" t="str">
            <v>Imc Of Alliance Primary School, Whampoa, The 黃埔宣道小學法團校董會</v>
          </cell>
        </row>
        <row r="6689">
          <cell r="H6689" t="str">
            <v>Imc Of Aplichau Kaifong Primary School, The 鴨脷洲街坊學校法團校董會</v>
          </cell>
        </row>
        <row r="6690">
          <cell r="H6690" t="str">
            <v>Imc Of Aplichau Kaifong Primary School, The Imc = Incorporated Management Committee 鴨脷洲街坊學校法團校董會</v>
          </cell>
        </row>
        <row r="6691">
          <cell r="H6691" t="str">
            <v>Imc Of Assembly Of God Leung Sing Tak Primary School, The Imc = Incorporated Management Committee 基督教神召會梁省德小學法團校董會</v>
          </cell>
        </row>
        <row r="6692">
          <cell r="D6692" t="str">
            <v>http://www.bstwlmc.edu.hk</v>
          </cell>
          <cell r="H6692" t="str">
            <v>Imc Of Baptist (Sha Tin Wai) Lui Ming Choi Primary School, The 浸信會沙田圍呂明才小學法團校董會</v>
          </cell>
        </row>
        <row r="6693">
          <cell r="H6693" t="str">
            <v>Imc Of Baptist Lui Ming Choi Primary School, The 浸信會呂明才小學法團校董會</v>
          </cell>
        </row>
        <row r="6694">
          <cell r="H6694" t="str">
            <v>Imc Of Baptist Lui Ming Choi Primary School, The Imc = Incorporated Management Committee 浸信會呂明才小學法團校董會</v>
          </cell>
        </row>
        <row r="6695">
          <cell r="H6695" t="str">
            <v>Imc Of Baptist Lui Ming Choi Secondary School, The 浸信會呂明才中學法團校董會</v>
          </cell>
        </row>
        <row r="6696">
          <cell r="D6696" t="str">
            <v>http://www.rainbow.edu.hk/0607website/rainbow/index.htm</v>
          </cell>
          <cell r="H6696" t="str">
            <v>Imc Of Baptist Rainbow Primary School, The 浸信會天虹小學法團校董會</v>
          </cell>
        </row>
        <row r="6697">
          <cell r="D6697" t="str">
            <v>http://www.bwlss.edu.hk</v>
          </cell>
          <cell r="H6697" t="str">
            <v>Imc Of Baptist Wing Lung Secondary School, The 浸信會永隆中學法團校董會</v>
          </cell>
        </row>
        <row r="6698">
          <cell r="H6698" t="str">
            <v>Imc Of Baptist Wing Lung Secondary School, The Imc = Incorporated Management Committee 浸信會永隆中學法團校董會</v>
          </cell>
        </row>
        <row r="6699">
          <cell r="D6699" t="str">
            <v>http://www.bethel.edu.hk</v>
          </cell>
          <cell r="H6699" t="str">
            <v>Imc Of Bethel High School, The 伯特利中學法團校董會</v>
          </cell>
        </row>
        <row r="6700">
          <cell r="D6700" t="str">
            <v>http://bpcs.edu.hk</v>
          </cell>
          <cell r="H6700" t="str">
            <v>Imc Of Bishop Paschang Catholic School, The 天主教柏德學校法團校董會</v>
          </cell>
        </row>
        <row r="6701">
          <cell r="D6701" t="str">
            <v>http://www.bcwkms.edu.hk/web/home.action</v>
          </cell>
          <cell r="H6701" t="str">
            <v>Imc Of Buddhist Chan Wing Kan Memorial School, The 佛教陳榮根紀念學校法團校董會</v>
          </cell>
        </row>
        <row r="6702">
          <cell r="D6702" t="str">
            <v>http://www.chsc.hk/primary/tc/schooldetail.asp?sch_id=137</v>
          </cell>
          <cell r="H6702" t="str">
            <v>Imc Of Buddhist Chi King Primary School, The 佛教慈敬學校法團校董會</v>
          </cell>
        </row>
        <row r="6703">
          <cell r="D6703" t="str">
            <v>http://www.bcwkps.edu.hk</v>
          </cell>
          <cell r="H6703" t="str">
            <v>Imc Of Buddhist Chung Wah Kornhill Primary School, The 佛教中華康山學校法團校董會</v>
          </cell>
        </row>
        <row r="6704">
          <cell r="H6704" t="str">
            <v>Imc Of Buddhist Chung Wah Kornhill Primary School, The Imc = Incorporated Management Committee 佛教中華康山學校法團校董會</v>
          </cell>
        </row>
        <row r="6705">
          <cell r="H6705" t="str">
            <v>Imc Of Buddhist Fat Ho Memorial College, The 佛教筏可紀念中學法團校董會</v>
          </cell>
        </row>
        <row r="6706">
          <cell r="H6706" t="str">
            <v>Imc Of Buddhist Ho Nam Kam College, The Imc = Incorporated Management Committee 佛教何南金中學法團校董會</v>
          </cell>
        </row>
        <row r="6707">
          <cell r="H6707" t="str">
            <v>Imc Of Buddhist Hung Sean Chau Memorial 佛教孔仙洲紀念中學法團校董會</v>
          </cell>
        </row>
        <row r="6708">
          <cell r="D6708" t="str">
            <v>http://www.bkkss.edu.hk</v>
          </cell>
          <cell r="H6708" t="str">
            <v>Imc Of Buddhist Kok Kwong Secondary School, The 佛教覺光法師中學法團校董會</v>
          </cell>
        </row>
        <row r="6709">
          <cell r="D6709" t="str">
            <v>http://www.blbyms.edu.hk</v>
          </cell>
          <cell r="H6709" t="str">
            <v>Imc Of Buddhist Lam Bing Yim Memorial School (Sponsored By The Hong Kong Buddhist Association), The 佛教林炳炎紀念學校(香港佛教聯合會主辦)法團校董會</v>
          </cell>
        </row>
        <row r="6710">
          <cell r="D6710" t="str">
            <v>http://www.lkt.edu.hk</v>
          </cell>
          <cell r="H6710" t="str">
            <v>Imc Of Buddhist Lim Kim Tian Memorial Primary School, The 佛教林金殿紀念小學法團校董會</v>
          </cell>
        </row>
        <row r="6711">
          <cell r="H6711" t="str">
            <v>Imc Of Buddhist Mau Fung Memorial College, The Imc = Incorporated Management Committee 佛教茂峰法師紀念中學法團校董會</v>
          </cell>
        </row>
        <row r="6712">
          <cell r="H6712" t="str">
            <v>Imc Of Buddhist Sum Heung Lam Memorial College, The Imc = Incorporated Management Committee 佛教沈香林紀念中學法團校董會</v>
          </cell>
        </row>
        <row r="6713">
          <cell r="H6713" t="str">
            <v>Imc Of Buddhist Tai Hung College, The 佛教大雄中學法團校董會</v>
          </cell>
        </row>
        <row r="6714">
          <cell r="H6714" t="str">
            <v>Imc Of Buddhist Tai Kwong Chi Hong College, The Imc = Incorporated Management Committee 佛教大光慈航中學法團校董會</v>
          </cell>
        </row>
        <row r="6715">
          <cell r="D6715" t="str">
            <v>http://www.yyl.edu.hk</v>
          </cell>
          <cell r="H6715" t="str">
            <v>Imc Of Buddhist To Chi Fat She Yeung Yat Lam Memorial School, The 道慈佛社楊日霖紀念學校法團校董會</v>
          </cell>
        </row>
        <row r="6716">
          <cell r="H6716" t="str">
            <v>Imc Of Buddhist Wai Yan Memorial College, The Imc = Incorporated Management Committee 佛教慧因法師紀念中學法團校董會</v>
          </cell>
        </row>
        <row r="6717">
          <cell r="D6717" t="str">
            <v>http://www.bwys.edu.hk</v>
          </cell>
          <cell r="H6717" t="str">
            <v>Imc Of Buddhist Wing Yan School, The 佛教榮茵學校法團校董會</v>
          </cell>
        </row>
        <row r="6718">
          <cell r="D6718" t="str">
            <v>http://www.bwcups.edu.hk</v>
          </cell>
          <cell r="H6718" t="str">
            <v>Imc Of Buddhist Wong Cheuk Um Primary School, The 佛教黃焯菴小學法團校董會</v>
          </cell>
        </row>
        <row r="6719">
          <cell r="D6719" t="str">
            <v>http://www.bwflc.edu.hk</v>
          </cell>
          <cell r="H6719" t="str">
            <v>Imc Of Buddhist Wong Fung Ling College, The 佛教黃鳳翎中學法團校董會</v>
          </cell>
        </row>
        <row r="6720">
          <cell r="D6720" t="str">
            <v>http://bwwtc.edu.hk/index/index10.aspx</v>
          </cell>
          <cell r="H6720" t="str">
            <v>Imc Of Buddhist Wong Wan Tin College, The (Imc = Incorporated Management Committee) 佛教黃允畋中學法團校董會</v>
          </cell>
        </row>
        <row r="6721">
          <cell r="H6721" t="str">
            <v>Imc Of Buddhist Yip Kei Nam Memorial College, The Imc = Incorporated Management Committee 佛教葉紀南紀念中學法團校董會</v>
          </cell>
        </row>
        <row r="6722">
          <cell r="H6722" t="str">
            <v>Imc Of Bui O Public School, The Imc = Incorporated Management Committee 杯澳公立學校法團校董會</v>
          </cell>
        </row>
        <row r="6723">
          <cell r="H6723" t="str">
            <v>Imc Of Carmel Alison Lam Foundation Secondary School, The Imc = Incorporated Management Committee 迦密愛禮信中學法團校董會</v>
          </cell>
        </row>
        <row r="6724">
          <cell r="D6724" t="str">
            <v>http://www.calps.edu.hk</v>
          </cell>
          <cell r="H6724" t="str">
            <v>Imc Of Carmel Alison Lam Primary School, The 迦密愛禮信小學法團校董會</v>
          </cell>
        </row>
        <row r="6725">
          <cell r="D6725" t="str">
            <v>http://www.cbt.edu.hk/interface/index.php</v>
          </cell>
          <cell r="H6725" t="str">
            <v>Imc Of Carmel Bunnan Tong Memorial Secondary School, The (Imc = Incorporated Management Committee) 迦密唐賓南紀念中學法團校董會</v>
          </cell>
        </row>
        <row r="6726">
          <cell r="H6726" t="str">
            <v>Imc Of Carmel Divine Grace Foundation Secondary School, The Imc = Incorporated Management Committee 迦密主恩中學法團校董會</v>
          </cell>
        </row>
        <row r="6727">
          <cell r="H6727" t="str">
            <v>Imc Of Carmel Pak U Secondary School, The Imc = Incorporated Management Committee 迦密柏雨中學法團校董會</v>
          </cell>
        </row>
        <row r="6728">
          <cell r="H6728" t="str">
            <v>Imc Of Carmel Secondary School, The Imc = Incorporated Management Committee 迦密中學法團校董會</v>
          </cell>
        </row>
        <row r="6729">
          <cell r="D6729" t="str">
            <v>http://www.ychtcy.edu.hk</v>
          </cell>
          <cell r="H6729" t="str">
            <v>Imc Of Chai Hospital Tung Chi Ying Memorial Secondary School, The 仁濟醫院董之英紀念中學法團校董會</v>
          </cell>
        </row>
        <row r="6730">
          <cell r="D6730" t="str">
            <v>http://www.cccss.edu.hk</v>
          </cell>
          <cell r="H6730" t="str">
            <v>Imc Of Cheng Chek Chee Secondary School Of Sai Kung And Hang Hau District, N.T., The 新界西貢坑口區鄭植之中學法團校董會</v>
          </cell>
        </row>
        <row r="6731">
          <cell r="D6731" t="str">
            <v>http://www.ccsc.edu.hk</v>
          </cell>
          <cell r="H6731" t="str">
            <v>Imc Of Cheung Chuk Shan College, The 張祝珊英文中學法團校董會</v>
          </cell>
        </row>
        <row r="6732">
          <cell r="H6732" t="str">
            <v>Imc Of Cheung Chuk Shan College, The Imc = Incorporated Management Committee 張祝珊英文中學法團校董會</v>
          </cell>
        </row>
        <row r="6733">
          <cell r="H6733" t="str">
            <v>Imc Of Chi Lin Buddhist Secondary School, The Imc = Incorporated Management Committee 佛教志蓮中學法團校董會</v>
          </cell>
        </row>
        <row r="6734">
          <cell r="D6734" t="str">
            <v>http://www.chiyun.edu.hk</v>
          </cell>
          <cell r="H6734" t="str">
            <v>Imc Of Chi Yun School, The 慈恩學校法團校董會</v>
          </cell>
        </row>
        <row r="6735">
          <cell r="H6735" t="str">
            <v>Imc Of China Holiness Church Living Spirit College, The Imc = Incorporated Management Committee 中華聖潔會靈風中學法團校董會</v>
          </cell>
        </row>
        <row r="6736">
          <cell r="H6736" t="str">
            <v>Imc Of China Holiness College, The (Imc = Incorporated Management Committee) 中聖書院法團校董會</v>
          </cell>
        </row>
        <row r="6737">
          <cell r="H6737" t="str">
            <v>Imc Of Ching Chung Hau Po Woon Primary School, The Imc = Incorporated Management Committee 青松侯寶垣小學法團校董會</v>
          </cell>
        </row>
        <row r="6738">
          <cell r="D6738" t="str">
            <v>http://www.cchpwss.edu.hk</v>
          </cell>
          <cell r="H6738" t="str">
            <v>Imc Of Ching Chung Hau Po Woon Secondary School, The 青松侯寶垣中學法團校董會</v>
          </cell>
        </row>
        <row r="6739">
          <cell r="H6739" t="str">
            <v>Imc Of Chiu Chow Association Secondary School, The Imc = Incorporated Management Committee 潮州會館中學法團校董會</v>
          </cell>
        </row>
        <row r="6740">
          <cell r="D6740" t="str">
            <v>http://www.csshk.edu.hk</v>
          </cell>
          <cell r="H6740" t="str">
            <v>Imc Of Chiu Sheung School, Hong Kong, The 香港潮商學校法團校董會</v>
          </cell>
        </row>
        <row r="6741">
          <cell r="D6741" t="str">
            <v>http://www.cypy.edu.hk</v>
          </cell>
          <cell r="H6741" t="str">
            <v>Imc Of Chiu Yang Por Yen Primary School, The 潮陽百欣小學法團校董會</v>
          </cell>
        </row>
        <row r="6742">
          <cell r="H6742" t="str">
            <v>Imc Of Chiu Yang Primary School Of Hong Kong, The Imc = Incorporated Management Committee 香港潮陽小學法團校董會</v>
          </cell>
        </row>
        <row r="6743">
          <cell r="D6743" t="str">
            <v>http://www.choijun.edu.hk</v>
          </cell>
          <cell r="H6743" t="str">
            <v>Imc Of Choi Jun School, The 才俊學校法團校董會</v>
          </cell>
        </row>
        <row r="6744">
          <cell r="H6744" t="str">
            <v>Imc Of Choi Wan St Josephs Primary School, The Imc = Incorporated Management Committee 彩雲聖若瑟小學法團校董會</v>
          </cell>
        </row>
        <row r="6745">
          <cell r="D6745" t="str">
            <v>http://www.christcollege.edu.hk</v>
          </cell>
          <cell r="H6745" t="str">
            <v>Imc Of Christ College, The 基督書院法團校董會</v>
          </cell>
        </row>
        <row r="6746">
          <cell r="H6746" t="str">
            <v>Imc Of Christian &amp; Missionary Alliance Chui Chak Lam Memorial School, The 基督教宣道會徐澤林紀念小學法團校董會</v>
          </cell>
        </row>
        <row r="6747">
          <cell r="H6747" t="str">
            <v>Imc Of Christian &amp; Missionary Alliance Sun Kei Primary School, The 基督教宣道會宣基小學法團校董會</v>
          </cell>
        </row>
        <row r="6748">
          <cell r="D6748" t="str">
            <v>http://www.cwgc.edu.hk</v>
          </cell>
          <cell r="H6748" t="str">
            <v>Imc Of Christian Alliance Cheng Wing Gee College Of The Kowloon Tong Church Of The Chinese Christian And Missionary Alliance, Hong Kong, The 香港九龍塘基督教中華宣道會鄭榮之中學法團校董會</v>
          </cell>
        </row>
        <row r="6749">
          <cell r="D6749" t="str">
            <v>http://cac.hkcampus.net</v>
          </cell>
          <cell r="H6749" t="str">
            <v>Imc Of Christian Alliance College, The 宣道中學法團校董會</v>
          </cell>
        </row>
        <row r="6750">
          <cell r="D6750" t="str">
            <v>http://www.cahcc.edu.hk</v>
          </cell>
          <cell r="H6750" t="str">
            <v>Imc Of Christian Alliance H.C. Chan Primary School Of The Kowloon Tong Church Of The Chinese Christian And Missionary Alliance, Hong Kong, The 香港九龍塘基督教中華宣道會陳元喜小學法團校董會</v>
          </cell>
        </row>
        <row r="6751">
          <cell r="D6751" t="str">
            <v>http://www.caswcmc.edu.hk</v>
          </cell>
          <cell r="H6751" t="str">
            <v>Imc Of Christian Alliance S W Chan Memorial College, The 宣道會陳朱素華紀念中學法團校董會</v>
          </cell>
        </row>
        <row r="6752">
          <cell r="D6752" t="str">
            <v>http://www.casyymps.edu.hk</v>
          </cell>
          <cell r="H6752" t="str">
            <v>Imc Of Christian Alliance S Y Yeh Memorial Primary School, The 宣道會葉紹蔭紀念小學法團校董會</v>
          </cell>
        </row>
        <row r="6753">
          <cell r="D6753" t="str">
            <v>http://www.scc.edu.hk</v>
          </cell>
          <cell r="H6753" t="str">
            <v>Imc Of Christian Alliance S. C. Chan Memorial College, The 香港九龍塘基督教中華宣道會陳瑞芝紀念中學法團校董會</v>
          </cell>
        </row>
        <row r="6754">
          <cell r="D6754" t="str">
            <v>http://www.cahcc.edu.hk</v>
          </cell>
          <cell r="H6754" t="str">
            <v>Imc Of Christian Alliance Toi Shan H. C. Chan Primary School Of The Kowloon Tong Church Of The Chinese Christian And Missionary Alliance, Hong Kong,The 香港九龍塘基督教中華宣道會台山陳元喜小學法團校董會</v>
          </cell>
        </row>
        <row r="6755">
          <cell r="D6755" t="str">
            <v>http://www.lws.edu.hk</v>
          </cell>
          <cell r="H6755" t="str">
            <v>Imc Of Christian Nationals Evangelism Commission Lau Wing Sang Secondary School, The 中華傳道會劉永生中學法團校董會</v>
          </cell>
        </row>
        <row r="6756">
          <cell r="H6756" t="str">
            <v>Imc Of Chung Sing Benevolent Society Mrs. Aw Boon Haw Secondary School, The Imc = Incorporated Management Committee 鐘聲慈善社胡陳金枝中學法團校董會</v>
          </cell>
        </row>
        <row r="6757">
          <cell r="D6757" t="str">
            <v>http://www.chungsing.edu.hk</v>
          </cell>
          <cell r="H6757" t="str">
            <v>Imc Of Chung Sing School, The 鐘聲學校法團校董會</v>
          </cell>
        </row>
        <row r="6758">
          <cell r="H6758" t="str">
            <v>Imc Of Cma Secondary School, The Imc = Incorporated Management Committee 廠商會中學法團校董會</v>
          </cell>
        </row>
        <row r="6759">
          <cell r="D6759" t="str">
            <v>http://www.cneccc.edu.hk</v>
          </cell>
          <cell r="H6759" t="str">
            <v>Imc Of Cnec Christian College, The 中華傳道會安柱中學法團校董會</v>
          </cell>
        </row>
        <row r="6760">
          <cell r="H6760" t="str">
            <v>Imc Of Cnec Christian College, The Imc = Incorporated Management Committee 中華傳道會安柱中學法團校董會</v>
          </cell>
        </row>
        <row r="6761">
          <cell r="H6761" t="str">
            <v>Imc Of Cnec Ta Tung School 中華傳道會許大同學校法團校董會</v>
          </cell>
        </row>
        <row r="6762">
          <cell r="D6762" t="str">
            <v>http://www.clsnp.edu.hk</v>
          </cell>
          <cell r="H6762" t="str">
            <v>Imc Of Concordia Lutheran School - North Point, The 北角協同中學法團校董會</v>
          </cell>
        </row>
        <row r="6763">
          <cell r="H6763" t="str">
            <v>Imc Of Concordia Lutheran School - North Point, The Imc = Incorporated Management Committee 北角協同中學法團校董會</v>
          </cell>
        </row>
        <row r="6764">
          <cell r="D6764" t="str">
            <v>http://www.cls.edu.hk</v>
          </cell>
          <cell r="H6764" t="str">
            <v>Imc Of Concordia Lutheran School, The 路德會協同中學法團校董會</v>
          </cell>
        </row>
        <row r="6765">
          <cell r="H6765" t="str">
            <v>Imc Of Concordia Lutheran School, The Imc = Incorporated Management Committee 路德會協同中學法團校董會</v>
          </cell>
        </row>
        <row r="6766">
          <cell r="D6766" t="str">
            <v>http://www.lmc.edu.hk</v>
          </cell>
          <cell r="H6766" t="str">
            <v>Imc Of Conservative Baptist Lui Ming Choi Primary School, The 浸信宣道會呂明才小學法團校董會</v>
          </cell>
        </row>
        <row r="6767">
          <cell r="D6767" t="str">
            <v>http://www.csa.edu.hk</v>
          </cell>
          <cell r="H6767" t="str">
            <v>Imc Of Cotton Spinners Association Secondary School, The 棉紡會中學法團校董會</v>
          </cell>
        </row>
        <row r="6768">
          <cell r="H6768" t="str">
            <v>Imc Of Cuhk Faa Chan Chun Ha Secondary School, The (Imc = Incorporated Management Committee) 香港中文大學校友會聯會陳震夏中學法團校董會</v>
          </cell>
        </row>
        <row r="6769">
          <cell r="H6769" t="str">
            <v>Imc Of Cuhk Federation Of Alumni Association Thomas Cheung School, The Imc = Incorporated Management Committee 香港中文大學校友會聯會張煊昌學校法團校董會</v>
          </cell>
        </row>
        <row r="6770">
          <cell r="H6770" t="str">
            <v>Imc Of Cuhk Federation Of Alumni Associations Thomas Cheung Secondary School, The Imc = Incorporated Management Committee 香港中文大學校友會聯會張煊昌中學法團校董會</v>
          </cell>
        </row>
        <row r="6771">
          <cell r="H6771" t="str">
            <v>Imc Of Cumberland Presbyterian Church Yao Dao Primary School, The Imc = Incorporated Management Committee 金巴崙長老會耀道小學法團校董會</v>
          </cell>
        </row>
        <row r="6772">
          <cell r="H6772" t="str">
            <v>Imc Of Cumberland Presbyterian Church Yao Dao Secondary School, The Imc = Incorporated Management Committee 金巴崙長老會耀道中學法團校董會</v>
          </cell>
        </row>
        <row r="6773">
          <cell r="H6773" t="str">
            <v>Imc Of Dr. Catherine F. Woo Memorial School, The Imc = Incorporated Management Committee 胡素貞博士紀念學校法團校董會</v>
          </cell>
        </row>
        <row r="6774">
          <cell r="H6774" t="str">
            <v>Imc Of Elchk Hung Hom Lutheran Primary School, The Imc = Incorporated Management Committee 基督教香港信義會紅磡信義學校法團校董會</v>
          </cell>
        </row>
        <row r="6775">
          <cell r="H6775" t="str">
            <v>Imc Of Elchk Lutheran Academy, The Imc = Incorporated Management Committee 基督教香港信義會宏信書院法團校董會</v>
          </cell>
        </row>
        <row r="6776">
          <cell r="H6776" t="str">
            <v>Imc Of Elchk Lutheran Secondary School, The Imc = Incorporated Management Committee 基督教香港信義會信義中學法團校董會</v>
          </cell>
        </row>
        <row r="6777">
          <cell r="D6777" t="str">
            <v>http://www.elegantia.edu.hk</v>
          </cell>
          <cell r="H6777" t="str">
            <v>Imc Of Elegantia College (Sponsored By Education Convergence), The 風采中學(教育評議會主辦)法團校董會</v>
          </cell>
        </row>
        <row r="6778">
          <cell r="H6778" t="str">
            <v>Imc Of Emmanuel Primary School, The 靈光小學法團校董會</v>
          </cell>
        </row>
        <row r="6779">
          <cell r="D6779" t="str">
            <v>http://www.holyword.edu.hk</v>
          </cell>
          <cell r="H6779" t="str">
            <v>Imc Of Evangelize China Fellowship Holy Word School, The 基督教中國佈道會聖道學校法團校董會</v>
          </cell>
        </row>
        <row r="6780">
          <cell r="D6780" t="str">
            <v>http://www.szetoho.edu.hk</v>
          </cell>
          <cell r="H6780" t="str">
            <v>Imc Of F.D.B.W.A. Szeto Ho Secondary School, The 五邑司徒浩中學法團校董會</v>
          </cell>
        </row>
        <row r="6781">
          <cell r="D6781" t="str">
            <v>http://www.fagps.edu.hk</v>
          </cell>
          <cell r="H6781" t="str">
            <v>Imc Of Fanling Assembly Of God Church Primary School, The 基督教粉嶺神召會小學法團校董會</v>
          </cell>
        </row>
        <row r="6782">
          <cell r="H6782" t="str">
            <v>Imc Of Fanling Kau Yan College, The Imc = Incorporated Management Committee 粉嶺救恩書院法團校董會</v>
          </cell>
        </row>
        <row r="6783">
          <cell r="D6783" t="str">
            <v>http://www.frcss.edu.hk/?ajax=true&amp;p=2&amp;s=2</v>
          </cell>
          <cell r="H6783" t="str">
            <v>Imc Of Fanling Rhenish Church Secondary School, The Imc = Incorporated Management Committee 粉嶺禮賢會中學法團校董會</v>
          </cell>
        </row>
        <row r="6784">
          <cell r="H6784" t="str">
            <v>Imc Of Five Districts Business Welfare Association Chow Chin Yau School, The 五邑鄒振猷學校法團校董會</v>
          </cell>
        </row>
        <row r="6785">
          <cell r="H6785" t="str">
            <v>Imc Of Five Districts Business Welfare Association Chow Chin Yau School, The Imc = Incorporated Management Committee 五邑鄒振猷學校法團校董會</v>
          </cell>
        </row>
        <row r="6786">
          <cell r="D6786" t="str">
            <v>http://www.fdbwa.edu.hk</v>
          </cell>
          <cell r="H6786" t="str">
            <v>Imc Of Five Districts Business Welfare Association School, The 五邑工商總會學校法團校董會</v>
          </cell>
        </row>
        <row r="6787">
          <cell r="H6787" t="str">
            <v>Imc Of Free Methodist Mei Lam Primary School, The Imc = Incorporated Management Committee 循理會美林小學法團校董會</v>
          </cell>
        </row>
        <row r="6788">
          <cell r="H6788" t="str">
            <v>Imc Of Fresh Fish Traders School, The 鮮魚行學校法團校董會</v>
          </cell>
        </row>
        <row r="6789">
          <cell r="D6789" t="str">
            <v>http://www.fkis.edu.hk</v>
          </cell>
          <cell r="H6789" t="str">
            <v>Imc Of Fung Kai Innovative School, The 鳳溪創新小學法團校董會</v>
          </cell>
        </row>
        <row r="6790">
          <cell r="H6790" t="str">
            <v>Imc Of Fung Kai Liu Man Shek Tong Secondary School, The 鳳溪廖萬石堂中學法團校董會</v>
          </cell>
        </row>
        <row r="6791">
          <cell r="D6791" t="str">
            <v>http://www.lys-pm.fungkai.edu.hk</v>
          </cell>
          <cell r="H6791" t="str">
            <v>Imc Of Fung Kai Liu Yun-Sum Memorial School, The 鳳溪廖潤琛紀念學校法團校董會</v>
          </cell>
        </row>
        <row r="6792">
          <cell r="H6792" t="str">
            <v>Imc Of Fung Kai Liu Yun-Sum Memorial School, The Imc = Incorporated Management Committee 鳳溪廖潤琛紀念學校法團校董會</v>
          </cell>
        </row>
        <row r="6793">
          <cell r="D6793" t="str">
            <v>http://www.fk1ps.edu.hk</v>
          </cell>
          <cell r="H6793" t="str">
            <v>Imc Of Fung Kai No. 1 Primary School, The 鳳溪第一小學法團校董會</v>
          </cell>
        </row>
        <row r="6794">
          <cell r="D6794" t="str">
            <v>http://www.fk1ss.edu.hk</v>
          </cell>
          <cell r="H6794" t="str">
            <v>Imc Of Fung Kai No. 1 Secondary School, The 鳳溪第一中學法團校董會</v>
          </cell>
        </row>
        <row r="6795">
          <cell r="H6795" t="str">
            <v>Imc Of General Chamber Of Commerce &amp; Industry Of The Tung Kun District Cheong Wong Wai Primary School, The Imc = Incorporated Management Committee 東莞工商總會張煌偉小學法團校董會</v>
          </cell>
        </row>
        <row r="6796">
          <cell r="D6796" t="str">
            <v>http://www.gslc.edu.hk/index.html</v>
          </cell>
          <cell r="H6796" t="str">
            <v>Imc Of Gertrude Simon Lutheran College, The 路德會西門英才中學法團校董會</v>
          </cell>
        </row>
        <row r="6797">
          <cell r="H6797" t="str">
            <v>Imc Of Gertrude Simon Lutheran College, The Imc = Incorporated Management Committee 路德會西門英才中學法團校董會</v>
          </cell>
        </row>
        <row r="6798">
          <cell r="H6798" t="str">
            <v>Imc Of Grantham College Of Education Past Students Association Whampoa Primary School, The 葛量洪校友會黃埔學校法團校董會</v>
          </cell>
        </row>
        <row r="6799">
          <cell r="D6799" t="str">
            <v>http://www.henrietta.edu.hk</v>
          </cell>
          <cell r="H6799" t="str">
            <v>Imc Of Henrietta Secondary School, The 顯理中學法團校董會</v>
          </cell>
        </row>
        <row r="6800">
          <cell r="D6800" t="str">
            <v>http://www.bcsw.edu.hk</v>
          </cell>
          <cell r="H6800" t="str">
            <v>Imc Of Hhckla Buddhist Chan Shi Wan Primary School, The 香海正覺蓮社佛教陳式宏學校法團校董會</v>
          </cell>
        </row>
        <row r="6801">
          <cell r="H6801" t="str">
            <v>Imc Of Hhckla Buddhist Chan Shi Wan Primary School, The Imc = Incorporated Management Committee 香海正覺蓮社佛教陳式宏學校法團校董會</v>
          </cell>
        </row>
        <row r="6802">
          <cell r="D6802" t="str">
            <v>http://www.bcklas.edu.hk</v>
          </cell>
          <cell r="H6802" t="str">
            <v>Imc Of Hhckla Buddhist Ching Kok Lin Association School, The 香海正覺蓮社佛教正覺蓮社學校法團校董會</v>
          </cell>
        </row>
        <row r="6803">
          <cell r="H6803" t="str">
            <v>Imc Of Hhckla Buddhist Ching Kok Lin Association School, The Imc = Incorporated Management Committee 香海正覺蓮社佛教正覺蓮社學校法團校董會</v>
          </cell>
        </row>
        <row r="6804">
          <cell r="D6804" t="str">
            <v>http://www.blcwc.edu.hk</v>
          </cell>
          <cell r="H6804" t="str">
            <v>Imc Of Hhckla Buddhist Leung Chik Wai College, The 香海正覺蓮社佛教梁植偉中學法團校董會</v>
          </cell>
        </row>
        <row r="6805">
          <cell r="H6805" t="str">
            <v>Imc Of Hhckla Buddhist Leung Chik Wai College, The Imc = Incorporated Management Committee 香海正覺蓮社佛教梁植偉中學法團校董會</v>
          </cell>
        </row>
        <row r="6806">
          <cell r="D6806" t="str">
            <v>http://www.bmkc.edu.hk</v>
          </cell>
          <cell r="H6806" t="str">
            <v>Imc Of Hhckla Buddhist Ma Kam Chan Memorial English Secondary School, The 香海正覺蓮社佛教馬錦燦紀念英文中學法團校董會</v>
          </cell>
        </row>
        <row r="6807">
          <cell r="D6807" t="str">
            <v>http://www.pokwong.edu.hk</v>
          </cell>
          <cell r="H6807" t="str">
            <v>Imc Of Hhckla Buddhist Po Kwong School, The 香海正覺蓮社佛教普光學校法團校董會</v>
          </cell>
        </row>
        <row r="6808">
          <cell r="H6808" t="str">
            <v>Imc Of Hhckla Buddhist Po Kwong School, The Imc = Incorporated Management Committee 香海正覺蓮社佛教普光學校法團校董會</v>
          </cell>
        </row>
        <row r="6809">
          <cell r="H6809" t="str">
            <v>Imc Of Hhckla Buddhist Wisdom Primary School, The (Imc = Incorporated Management Committee) 香海正覺蓮社佛教正慧小學法團校董會</v>
          </cell>
        </row>
        <row r="6810">
          <cell r="D6810" t="str">
            <v>http://www.bwcss.edu.hk</v>
          </cell>
          <cell r="H6810" t="str">
            <v>Imc Of Hhckla Buddhist Wong Cho Sum School, The 香海正覺蓮社佛教黃藻森學校法團校董會</v>
          </cell>
        </row>
        <row r="6811">
          <cell r="H6811" t="str">
            <v>Imc Of Hhckla Buddhist Wong Cho Sum School, The Imc = Incorporated Management Committee 香海正覺蓮社佛教黃藻森學校法團校董會</v>
          </cell>
        </row>
        <row r="6812">
          <cell r="D6812" t="str">
            <v>http://www.hingtak.edu.hk</v>
          </cell>
          <cell r="H6812" t="str">
            <v>Imc Of Hing Tak School, The 興德學校法團校董會</v>
          </cell>
        </row>
        <row r="6813">
          <cell r="D6813" t="str">
            <v>http://www.bckss.edu.hk</v>
          </cell>
          <cell r="H6813" t="str">
            <v>Imc Of Hkckla Buddhist Ching Kok Secondary School, The 香港正覺蓮社佛教正覺中學法團校董會</v>
          </cell>
        </row>
        <row r="6814">
          <cell r="H6814" t="str">
            <v>Imc Of Hkckla Buddhist Ching Kok Secondary School, The Imc = Incorporated Management Committee 香海正覺蓮社佛教正覺中學法團校董會</v>
          </cell>
        </row>
        <row r="6815">
          <cell r="D6815" t="str">
            <v>http://www.hkfewwcb.edu.hk</v>
          </cell>
          <cell r="H6815" t="str">
            <v>Imc Of Hkfew Wong Cho Bau School, The 香港教育工作者聯會黃楚標學校法團校董會</v>
          </cell>
        </row>
        <row r="6816">
          <cell r="D6816" t="str">
            <v>http://www.wcbss.edu.hk</v>
          </cell>
          <cell r="H6816" t="str">
            <v>Imc Of Hkfew Wong Cho Bau Secondary School, The 香港教育工作者聯會黃楚標中學法團校董會</v>
          </cell>
        </row>
        <row r="6817">
          <cell r="D6817" t="str">
            <v>http://www.lskps.edu.hk</v>
          </cell>
          <cell r="H6817" t="str">
            <v>Imc Of Hkfyg Lee Shau Kee Primary School, The 香港青年協會李兆基小學法團校董會</v>
          </cell>
        </row>
        <row r="6818">
          <cell r="D6818" t="str">
            <v>http://www.hkmadavidli.edu.hk</v>
          </cell>
          <cell r="H6818" t="str">
            <v>Imc Of Hkma David Li Kwok Po College, The 香港管理專業協會李國寶中學法團校董會</v>
          </cell>
        </row>
        <row r="6819">
          <cell r="H6819" t="str">
            <v>Imc Of Hkma David Li Kwok Po College, The Imc = Incorporated Management Committee 香港管理專業協會李國寶中學法團校董會</v>
          </cell>
        </row>
        <row r="6820">
          <cell r="D6820" t="str">
            <v>http://www.cncms.edu.hk</v>
          </cell>
          <cell r="H6820" t="str">
            <v>Imc Of Hksyc &amp; Ia Chan Nam Chong Memorial School, The 香港四邑商工總會陳南昌紀念學校法團校董會</v>
          </cell>
        </row>
        <row r="6821">
          <cell r="D6821" t="str">
            <v>http://www.hkugac.edu.hk</v>
          </cell>
          <cell r="H6821" t="str">
            <v>Imc Of Hkuga College, The 港大同學會書院法團校董會</v>
          </cell>
        </row>
        <row r="6822">
          <cell r="D6822" t="str">
            <v>http://www.hkugaps.edu.hk</v>
          </cell>
          <cell r="H6822" t="str">
            <v>Imc Of Hkuga Primary School, The 港大同學會小學法團校董會</v>
          </cell>
        </row>
        <row r="6823">
          <cell r="H6823" t="str">
            <v>Imc Of Hkuga Primary School, The Imc = Incorporated Management Committee 港大同學會小學法團校董會</v>
          </cell>
        </row>
        <row r="6824">
          <cell r="D6824" t="str">
            <v>http://www.hodao.edu.hk</v>
          </cell>
          <cell r="H6824" t="str">
            <v>Imc Of Ho Dao College (Sponsored By Sik Sik Yuen), The 可道中學(嗇色園主辦)法團校董會</v>
          </cell>
        </row>
        <row r="6825">
          <cell r="D6825" t="str">
            <v>http://www.hofung.edu.hk</v>
          </cell>
          <cell r="H6825" t="str">
            <v>Imc Of Ho Fung College (Sponsored By The Sik Sik Yuen), The 可風中學(嗇色園主辦)法團校董會</v>
          </cell>
        </row>
        <row r="6826">
          <cell r="H6826" t="str">
            <v>Imc Of Ho Fung College (Sponsored By The Sik Sik Yuen), The Imc = Incorporated Management Committee 可風中學(嗇色園主辦)法團校董會</v>
          </cell>
        </row>
        <row r="6827">
          <cell r="D6827" t="str">
            <v>http://www.hokoon.edu.hk</v>
          </cell>
          <cell r="H6827" t="str">
            <v>Imc Of Ho Koon Nature Education Cum Astronomical Centre, The 可觀自然教育中心暨天文館法團校董會</v>
          </cell>
        </row>
        <row r="6828">
          <cell r="D6828" t="str">
            <v>http://www.holap.edu.hk</v>
          </cell>
          <cell r="H6828" t="str">
            <v>Imc Of Ho Lap College (Sponsored By The Sik Sik Yuen), The 可立中學(嗇色園主辦)法團校董會</v>
          </cell>
        </row>
        <row r="6829">
          <cell r="H6829" t="str">
            <v>Imc Of Ho Lap College (Sponsored By The Sik Sik Yuen), The Imc = Incorporated Management Committee 可立中學(嗇色園主辦)法團校董會</v>
          </cell>
        </row>
        <row r="6830">
          <cell r="D6830" t="str">
            <v>http://www.holap-p.edu.hk</v>
          </cell>
          <cell r="H6830" t="str">
            <v>Imc Of Ho Lap Primary School (Sponsored By Sik Sik Yuen), The 嗇色園主辦可立小學法團校董會</v>
          </cell>
        </row>
        <row r="6831">
          <cell r="H6831" t="str">
            <v>Imc Of Ho Lap Primary School (Sponsored By Sik Sik Yuen), The Imc = Incorporated Management Committee 嗇色園主辦可立小學法團校董會</v>
          </cell>
        </row>
        <row r="6832">
          <cell r="D6832" t="str">
            <v>http://www.homing.edu.hk</v>
          </cell>
          <cell r="H6832" t="str">
            <v>Imc Of Ho Ming Primary School (Sponsored By Sik Sik Yuen), The 嗇色園主辦可銘學校法團校董會</v>
          </cell>
        </row>
        <row r="6833">
          <cell r="H6833" t="str">
            <v>Imc Of Ho Ming Primary School (Sponsored By Sik Sik Yuen), The Imc = Incorporated Management Committee 嗇色園主辦可銘學校法團校董會</v>
          </cell>
        </row>
        <row r="6834">
          <cell r="D6834" t="str">
            <v>http://www.hongai.edu.hk</v>
          </cell>
          <cell r="H6834" t="str">
            <v>Imc Of Ho Ngai College (Sponsored By Sik Sik Yuen), The 嗇色園主辦可藝中學法團校董會</v>
          </cell>
        </row>
        <row r="6835">
          <cell r="H6835" t="str">
            <v>Imc Of Ho Ngai College (Sponsored By Sik Sik Yuen), The Imc = Incorporated Management Committee 嗇色園主辦可藝中學法團校董會</v>
          </cell>
        </row>
        <row r="6836">
          <cell r="D6836" t="str">
            <v>http://www.hoshun.edu.hk</v>
          </cell>
          <cell r="H6836" t="str">
            <v>Imc Of Ho Shun Primary School (Sponsored By The Sik Sik Yuen), The 嗇色園主辦可信學校法團校董會</v>
          </cell>
        </row>
        <row r="6837">
          <cell r="D6837" t="str">
            <v>http://www.hoyu.edu.hk</v>
          </cell>
          <cell r="H6837" t="str">
            <v>Imc Of Ho Yu College And Primary School (Sponsored By Sik Sik Yuen), The 嗇色園主辦可譽中學暨可譽小學法團校董會</v>
          </cell>
        </row>
        <row r="6838">
          <cell r="H6838" t="str">
            <v>Imc Of Ho Yu College And Primary School (Sponsored By Sik Sik Yuen), The Imc = Incorporated Management Committee 嗇色園主辦可譽中學暨可譽小學法團校董會</v>
          </cell>
        </row>
        <row r="6839">
          <cell r="D6839" t="str">
            <v>http://www.hpccss.edu.hk</v>
          </cell>
          <cell r="H6839" t="str">
            <v>Imc Of Hoi Ping Chamber Of Commerce Secondary School, The 旅港開平商會中學法團校董會</v>
          </cell>
        </row>
        <row r="6840">
          <cell r="D6840" t="str">
            <v>http://www.hcls.edu.hk</v>
          </cell>
          <cell r="H6840" t="str">
            <v>Imc Of Holy Cross Lutheran School, The 路德會聖十架學校法團校董會</v>
          </cell>
        </row>
        <row r="6841">
          <cell r="H6841" t="str">
            <v>Imc Of Holy Cross Lutheran School, The Imc = Incorporated Management Committee 路德會聖十架學校法團校董會</v>
          </cell>
        </row>
        <row r="6842">
          <cell r="H6842" t="str">
            <v>Imc Of Holy Trinity College, The Imc = Incorporated Management Committee 寶血會上智英文書院法團校董會</v>
          </cell>
        </row>
        <row r="6843">
          <cell r="H6843" t="str">
            <v>Imc Of Hong Chi Lions Morninghill School, The 匡智獅子會晨崗學校法團校董會</v>
          </cell>
        </row>
        <row r="6844">
          <cell r="H6844" t="str">
            <v>Imc Of Hong Chi Morninghill School, Tsui Lam, The 匡智翠林晨崗學校法團校董會</v>
          </cell>
        </row>
        <row r="6845">
          <cell r="H6845" t="str">
            <v>Imc Of Hong Chi Morninghill School, Tuen Mun, The 匡智屯門晨崗學校法團校董會</v>
          </cell>
        </row>
        <row r="6846">
          <cell r="H6846" t="str">
            <v>Imc Of Hong Chi Morninghope School, Tuen Mun, The 匡智屯門晨輝學校法團校董會</v>
          </cell>
        </row>
        <row r="6847">
          <cell r="H6847" t="str">
            <v>Imc Of Hong Chi Morningjoy School, Yuen Long, The 匡智元朗晨樂學校法團校董會</v>
          </cell>
        </row>
        <row r="6848">
          <cell r="H6848" t="str">
            <v>Imc Of Hong Chi Morninglight School, Tuen Mun, The 匡智屯門晨曦學校法團校董會</v>
          </cell>
        </row>
        <row r="6849">
          <cell r="H6849" t="str">
            <v>Imc Of Hong Chi Morninglight School, Yuen Long, The 匡智元朗晨曦學校法團校董會</v>
          </cell>
        </row>
        <row r="6850">
          <cell r="D6850" t="str">
            <v>http://www.hcp2.edu.hk</v>
          </cell>
          <cell r="H6850" t="str">
            <v>Imc Of Hong Chi Pinehill No. 2 School, The 匡智松嶺第二校法團校董會</v>
          </cell>
        </row>
        <row r="6851">
          <cell r="H6851" t="str">
            <v>Imc Of Hong Chi Pinehill No. 3 School, The 匡智松嶺第三校法團校董會</v>
          </cell>
        </row>
        <row r="6852">
          <cell r="D6852" t="str">
            <v>http://www.hcphs.edu.hk</v>
          </cell>
          <cell r="H6852" t="str">
            <v>Imc Of Hong Chi Pinehill School, The 匡智松嶺學校法團校董會</v>
          </cell>
        </row>
        <row r="6853">
          <cell r="D6853" t="str">
            <v>http://www.hcwmc.edu.hk</v>
          </cell>
          <cell r="H6853" t="str">
            <v>Imc Of Hong Chi Winifred Mary Cheung Morninghope School, The 匡智張玉瓊晨輝學校法團校董會</v>
          </cell>
        </row>
        <row r="6854">
          <cell r="H6854" t="str">
            <v>Imc Of Hong Kong &amp; Kowloon Chiu Chow Public Association Ma Chung Sum Secondary School, The Imc = Incorporated Management Committee 港九潮州公會馬松深中學法團校董會</v>
          </cell>
        </row>
        <row r="6855">
          <cell r="H6855" t="str">
            <v>Imc Of Hong Kong &amp; Kowloon Chiu Chow Public Association Secondary School, The Imc = Incorporated Management Committee 港九潮州公會中學法團校董會</v>
          </cell>
        </row>
        <row r="6856">
          <cell r="E6856" t="str">
            <v>HOPE RAINBOW CHARITABLE FOUNDATION</v>
          </cell>
          <cell r="F6856" t="str">
            <v>希望彩虹慈善基金</v>
          </cell>
          <cell r="H6856" t="str">
            <v>Imc Of Hong Kong And Kowloon Kaifong 港九街坊婦女會孫方中小學法團校</v>
          </cell>
        </row>
        <row r="6857">
          <cell r="D6857" t="str">
            <v>http://sunfc.school.hk</v>
          </cell>
          <cell r="H6857" t="str">
            <v>Imc Of Hong Kong And Kowloon Kaifong Womens Association Sun Fong Chung College,The 港九街坊婦女會孫方中書院法團校董會</v>
          </cell>
        </row>
        <row r="6858">
          <cell r="D6858" t="str">
            <v>http://www.hkbcps.edu.hk</v>
          </cell>
          <cell r="H6858" t="str">
            <v>Imc Of Hong Kong Baptist Convention Primary School, The 香港浸信會聯會小學法團校董會</v>
          </cell>
        </row>
        <row r="6859">
          <cell r="H6859" t="str">
            <v>Imc Of Hong Kong Christian Service Pui Oi School, The Imc = Incorporated Management Committee 香港基督教服務處培愛學校法團校董會</v>
          </cell>
        </row>
        <row r="6860">
          <cell r="D6860" t="str">
            <v>http://www.hkjcc.edu.hk/</v>
          </cell>
          <cell r="H6860" t="str">
            <v>Imc Of Hong Kong Juvenile Care Centre Chan Nam Cheong Memorial School, The Imc = Incorporated Management Committee 香港青少年培育會陳南昌紀念學校法團校董會</v>
          </cell>
        </row>
        <row r="6861">
          <cell r="H6861" t="str">
            <v>Imc Of Hong Kong Red Cross John F. Kennedy Centre, The Imc = Incorporated Management Committee 香港紅十字會甘迺迪中心法團校董會</v>
          </cell>
        </row>
        <row r="6862">
          <cell r="H6862" t="str">
            <v>Imc Of Hong Kong Red Cross Margaret Trench School, The Imc = Incorporated Management Committee 香港紅十字會瑪嘉烈戴麟趾學校法團校董會</v>
          </cell>
        </row>
        <row r="6863">
          <cell r="H6863" t="str">
            <v>Imc Of Hong Kong Red Cross Princess Alexandra School, The Imc = Incorporated Management Committee 香港紅十字會雅麗珊郡主學校法團校董會</v>
          </cell>
        </row>
        <row r="6864">
          <cell r="D6864" t="str">
            <v>http://www.hkrsstpss.edu.hk</v>
          </cell>
          <cell r="H6864" t="str">
            <v>Imc Of Hong Kong Red Swastika Society Tai Po Secondary School, The 香港紅卍字會大埔卍慈中學法團校董會</v>
          </cell>
        </row>
        <row r="6865">
          <cell r="D6865" t="str">
            <v>http://www.hkrsstmps.edu.hk</v>
          </cell>
          <cell r="H6865" t="str">
            <v>Imc Of Hong Kong Red Swastika Society Tuen Mun Primary School. The 香港紅卍字會屯門卍慈小學法團校董會</v>
          </cell>
        </row>
        <row r="6866">
          <cell r="H6866" t="str">
            <v>Imc Of Hong Kong Sea School, The 香港航海學校法團校董會</v>
          </cell>
        </row>
        <row r="6867">
          <cell r="H6867" t="str">
            <v>Imc Of Hong Kong Taoist Association Ng Lai Wo Memorial School, The 香道教聯合會吳禮和紀念學校法團校董會</v>
          </cell>
        </row>
        <row r="6868">
          <cell r="D6868" t="str">
            <v>http://www.syps.edu.hk</v>
          </cell>
          <cell r="H6868" t="str">
            <v>Imc Of Hong Kong Taoist Association Shun Yeung Primary School, The 香港道教聯合會純陽小學法團校董會</v>
          </cell>
        </row>
        <row r="6869">
          <cell r="D6869" t="str">
            <v>http://www.tanghin.edu.hk</v>
          </cell>
          <cell r="H6869" t="str">
            <v>Imc Of Hong Kong Taoist Association Tang Hin Memorial Secondary School, The 香港道教聯合會鄧顯紀念中學法團校董會</v>
          </cell>
        </row>
        <row r="6870">
          <cell r="D6870" t="str">
            <v>http://www.clcts.edu.hk</v>
          </cell>
          <cell r="H6870" t="str">
            <v>Imc Of Hong Kong Taoist Association The Yuen Yuen Institute Chan Lui Chung Tak Memorial School, The 香港道教聯合會圓玄學院陳呂重德紀念學校法團校董會</v>
          </cell>
        </row>
        <row r="6871">
          <cell r="D6871" t="str">
            <v>http://www.yy1.edu.hk</v>
          </cell>
          <cell r="H6871" t="str">
            <v>Imc Of Hong Kong Taoist Association The Yuen Yuen Institute No. 1 Secondary School, The 香港道教聯合會圓玄學院第一中學法團校董會</v>
          </cell>
        </row>
        <row r="6872">
          <cell r="D6872" t="str">
            <v>http://www.yy2.edu.hk</v>
          </cell>
          <cell r="H6872" t="str">
            <v>Imc Of Hong Kong Taoist Association The Yuen Yuen Institute No. 2 Secondary School, The 香港道教聯合會圓玄學院第二中學法團校董會</v>
          </cell>
        </row>
        <row r="6873">
          <cell r="D6873" t="str">
            <v>http://www.swk.edu.hk</v>
          </cell>
          <cell r="H6873" t="str">
            <v>Imc Of Hong Kong Taoist Association The Yuen Yuen Institute Shek Wai Kok Primary School, The 香港道教聯合會圓玄學院石圍角小學法團校董會</v>
          </cell>
        </row>
        <row r="6874">
          <cell r="H6874" t="str">
            <v>Imc Of Hong Kong Taoist Association Wun Tsuen Ng Lai Wo Memorial School, The Imc = Incorporated Management Committee 香港道教聯合會雲泉吳禮和紀念學校法團校董會</v>
          </cell>
        </row>
        <row r="6875">
          <cell r="H6875" t="str">
            <v>Imc Of Hong Kong Taoist Association Wun Tsuen School, The 香港道教聯合會雲泉學校法團校董會</v>
          </cell>
        </row>
        <row r="6876">
          <cell r="H6876" t="str">
            <v>Imc Of Hong Kong Teachers Association Lee Heng Kwei Secondary School, The Imc = Incorporated Management Committee 香港教師會李興貴中學法團校董會</v>
          </cell>
        </row>
        <row r="6877">
          <cell r="D6877" t="str">
            <v>http://netschool.hkwmacsl.edu.hk</v>
          </cell>
          <cell r="H6877" t="str">
            <v>Imc Of Hong Kong Weaving Mills Association Chu Shek Lun Secondary School, The 香港布廠商會朱石麟中學法團校董會</v>
          </cell>
        </row>
        <row r="6878">
          <cell r="D6878" t="str">
            <v>http://www.hycs.edu.hk</v>
          </cell>
          <cell r="H6878" t="str">
            <v>Imc Of Hop Yat Church School, The 合一堂學校法團校董會</v>
          </cell>
        </row>
        <row r="6879">
          <cell r="H6879" t="str">
            <v>Imc Of Immaculate Heart Of Mary School, The Imc = Incorporated Management Committee 聖母無玷聖心學校法團校董會</v>
          </cell>
        </row>
        <row r="6880">
          <cell r="D6880" t="str">
            <v>http://www.islamps.edu.hk/</v>
          </cell>
          <cell r="H6880" t="str">
            <v>Imc Of Islamic Primary School, The Imc = Incorporated Management Committee 伊斯蘭學校法團校董會</v>
          </cell>
        </row>
        <row r="6881">
          <cell r="H6881" t="str">
            <v>Imc Of Jockey Club Ti-I College, The Imc = Incorporated Management Committee 賽馬會體藝中學法團校董會</v>
          </cell>
        </row>
        <row r="6882">
          <cell r="H6882" t="str">
            <v>Imc Of Jordan Valley St. Josephs Catholic Primary School, The Imc = Incorporated Management Committee 佐敦谷聖若瑟天主教小學法團校董</v>
          </cell>
        </row>
        <row r="6883">
          <cell r="H6883" t="str">
            <v>Imc Of Ju Ching Chu Secondary School (Kwai Chung), The 裘錦秋中學(葵涌)法團校董會</v>
          </cell>
        </row>
        <row r="6884">
          <cell r="H6884" t="str">
            <v>Imc Of Ju Ching Chu Secondary School (Tuen Mun), The 裘錦秋中學(屯門)法團校董會</v>
          </cell>
        </row>
        <row r="6885">
          <cell r="H6885" t="str">
            <v>Imc Of Ju Ching Chu Secondary School (Yuen Long), The 裘錦秋中學(元朗)法團校董會</v>
          </cell>
        </row>
        <row r="6886">
          <cell r="H6886" t="str">
            <v>Imc Of Ka Ling School Of The Precious Blood, The Imc = Incorporated Management Committee 寶血會嘉靈學校法團校董會</v>
          </cell>
        </row>
        <row r="6887">
          <cell r="H6887" t="str">
            <v>Imc Of Kam Tin Mung Yeung Public School, The 錦田公立蒙養學校法團校董會</v>
          </cell>
        </row>
        <row r="6888">
          <cell r="D6888" t="str">
            <v>http://www.ktvhts.edu.hk</v>
          </cell>
          <cell r="H6888" t="str">
            <v>Imc Of Kam Tsin Village Ho Tung School, The 金錢村何東學校法團校董會</v>
          </cell>
        </row>
        <row r="6889">
          <cell r="H6889" t="str">
            <v>Imc Of Kiangsu-Chekiang College (Kwai Chung), The 葵涌蘇浙公學法團校董會</v>
          </cell>
        </row>
        <row r="6890">
          <cell r="H6890" t="str">
            <v>Imc Of Kiangsu-Chekiang College (Shatin), The Imc = Incorporated Management Committee 沙田蘇浙公學法團校董會</v>
          </cell>
        </row>
        <row r="6891">
          <cell r="H6891" t="str">
            <v>Imc Of King Ling College, The Imc = Incorporated Management Committee 景嶺書院法團校董會</v>
          </cell>
        </row>
        <row r="6892">
          <cell r="H6892" t="str">
            <v>Imc Of Kings College Old Boys Association Primary School No. 2, The Imc = Incorporated Management Committee 英皇書院同學會小學第二校法團校董會</v>
          </cell>
        </row>
        <row r="6893">
          <cell r="H6893" t="str">
            <v>Imc Of Kings College Old Boys Association Primary School, The (Imc = Incorporated Management Committee) 英皇書院同學會小學法團校董會</v>
          </cell>
        </row>
        <row r="6894">
          <cell r="H6894" t="str">
            <v>Imc Of Kowloon City Baptist Church Hay Nien (Yan Ping) Primary School, The 九龍城浸信會禧年(恩平)小學法團校董會</v>
          </cell>
        </row>
        <row r="6895">
          <cell r="H6895" t="str">
            <v>Imc Of Kowloon City Baptist Church Hay Nien Primary School,The 九龍城浸信會禧年小學法團校董會</v>
          </cell>
        </row>
        <row r="6896">
          <cell r="H6896" t="str">
            <v>Imc Of Kowloon Tong Bishop Walsh Catholic School, The Imc = Incorporated Management Committee 九龍塘天主教華德學校法團校董會</v>
          </cell>
        </row>
        <row r="6897">
          <cell r="H6897" t="str">
            <v>Imc Of Kowloon Womens Welfare Club Li Ping Memorial School, The (Imc = Incorporated Management Committee) 九龍婦女福利會李炳紀念學校法團校董會</v>
          </cell>
        </row>
        <row r="6898">
          <cell r="H6898" t="str">
            <v>Imc Of Kwai-Ming Wu Memorial School Of The Precious Blood, The 寶血會伍季明紀念學校法團校董會</v>
          </cell>
        </row>
        <row r="6899">
          <cell r="H6899" t="str">
            <v>Imc Of Kwok Man School, The Imc = Incorporated Management Committee 國民學校法團校董會</v>
          </cell>
        </row>
        <row r="6900">
          <cell r="H6900" t="str">
            <v>Imc Of Kwok Tak Seng Catholic Secondary School, The Imc = Incorporated Management Committee 天主教郭得勝中學法團校董會</v>
          </cell>
        </row>
        <row r="6901">
          <cell r="D6901" t="str">
            <v>http://www.kms.edu.hk</v>
          </cell>
          <cell r="H6901" t="str">
            <v>Imc Of Kwong Ming School, The 光明學校法團校董會</v>
          </cell>
        </row>
        <row r="6902">
          <cell r="D6902" t="str">
            <v>http://203.169.142.26/html/index.asp</v>
          </cell>
          <cell r="H6902" t="str">
            <v>Imc Of Kwong Ming Ying Loi School, The 光明英來學校法團校董會</v>
          </cell>
        </row>
        <row r="6903">
          <cell r="D6903" t="str">
            <v>http://www.laichack.edu.hk</v>
          </cell>
          <cell r="H6903" t="str">
            <v>Imc Of Lai Chack Middle School, The 麗澤中學法團校董會</v>
          </cell>
        </row>
        <row r="6904">
          <cell r="H6904" t="str">
            <v>Imc Of Laichikok Catholic Primary School, The Imc = Incorporated Management Committee 荔枝角天主教小學法團校董會</v>
          </cell>
        </row>
        <row r="6905">
          <cell r="D6905" t="str">
            <v>http://www.ltfc.edu.hk</v>
          </cell>
          <cell r="H6905" t="str">
            <v>Imc Of Lam Tai Fai College, The 林大輝中學法團校董會</v>
          </cell>
        </row>
        <row r="6906">
          <cell r="D6906" t="str">
            <v>http://www.wfl.edu.hk</v>
          </cell>
          <cell r="H6906" t="str">
            <v>Imc Of Lam Tsuen Public Wong Fook Luen Memorial School, The 林村公立黃福鑾紀念學校法團校董會</v>
          </cell>
        </row>
        <row r="6907">
          <cell r="D6907" t="str">
            <v>http://www.ltpss.edu.hk</v>
          </cell>
          <cell r="H6907" t="str">
            <v>Imc Of Law Ting Pong Secondary School, The 羅定邦中學法團校董會</v>
          </cell>
        </row>
        <row r="6908">
          <cell r="H6908" t="str">
            <v>Imc Of Lee Chi Tat Memorial School, The Imc = Incorporated Management 李志達紀念學校法團校董會</v>
          </cell>
        </row>
        <row r="6909">
          <cell r="D6909" t="str">
            <v>http://www.lkklps.edu.hk/html/index.html</v>
          </cell>
          <cell r="H6909" t="str">
            <v>Imc Of Leung Kui Kau Lutheran Primary School, The 路德會梁鉅鏐小學法團校董會</v>
          </cell>
        </row>
        <row r="6910">
          <cell r="H6910" t="str">
            <v>Imc Of Leung Kui Kau Lutheran Primary School, The Imc = Incorporated Management Committee 路德會梁鉅鏐小學法團校董會</v>
          </cell>
        </row>
        <row r="6911">
          <cell r="H6911" t="str">
            <v>Imc Of Li Sing Tai Hang School, The Imc = Incorporated Management Committee 李陞大坑學校法團校董會</v>
          </cell>
        </row>
        <row r="6912">
          <cell r="D6912" t="str">
            <v>http://www.ltyschool.edu.hk</v>
          </cell>
          <cell r="H6912" t="str">
            <v>Imc Of Lau Tak Yung Memorial Primary School, The Lung Kong World Federation School 世界龍岡學校劉德容紀念小學法團校董會</v>
          </cell>
        </row>
        <row r="6913">
          <cell r="D6913" t="str">
            <v>http://www.llcew.edu.hk</v>
          </cell>
          <cell r="H6913" t="str">
            <v>Imc Of Ling Liang Church E Wun Secondary School, The 靈糧堂怡文中學法團校董會</v>
          </cell>
        </row>
        <row r="6914">
          <cell r="H6914" t="str">
            <v>Imc Of Ling Liang Church M H Lau Secondary School, The Imc = Incorporated Management Committee 靈糧堂劉梅軒中學法團校董會</v>
          </cell>
        </row>
        <row r="6915">
          <cell r="H6915" t="str">
            <v>Imc Of Lingnan Hang Yee Memorial Secondary School, The Imc = Incorporated Management Committee 嶺南衡怡紀念中學法團校董會</v>
          </cell>
        </row>
        <row r="6916">
          <cell r="D6916" t="str">
            <v>http://www.htsps.edu.hk</v>
          </cell>
          <cell r="H6916" t="str">
            <v>Imc Of Lions Clubs International Ho Tak Sum Primary School, The 獅子會何德心小學法團校董會</v>
          </cell>
        </row>
        <row r="6917">
          <cell r="H6917" t="str">
            <v>Imc Of Lions College, The (Imc = Incorporated Management Committee) 獅子會中學法團校董會</v>
          </cell>
        </row>
        <row r="6918">
          <cell r="H6918" t="str">
            <v>Imc Of Liu Po Shan Memorial College, The Imc = Incorporated Management Committee 廖寶珊紀念書院法團校董會</v>
          </cell>
        </row>
        <row r="6919">
          <cell r="D6919" t="str">
            <v>http://lst-lkkb.edu.hk</v>
          </cell>
          <cell r="H6919" t="str">
            <v>Imc Of Lok Sin Tong Leung Kau Kui Primary School (Branch), The 樂善堂梁銶琚學校(分校)法團校董會</v>
          </cell>
        </row>
        <row r="6920">
          <cell r="H6920" t="str">
            <v>Imc Of Lok Sin Tong Leung Wong Wai Fong Memorial School, The 樂善堂梁黃蕙芳紀念學校法團校董會</v>
          </cell>
        </row>
        <row r="6921">
          <cell r="H6921" t="str">
            <v>Imc Of Lok Sin Tong Young Ko Hsiao Lin Secondary School, The Imc = Incorporated Management Committee 樂善堂楊葛小琳中學法團校董會</v>
          </cell>
        </row>
        <row r="6922">
          <cell r="H6922" t="str">
            <v>Imc Of Lok Sin Tong Yu Kan Hing Secondary School, Theimc = Incorporated Management Committee 樂善堂余近卿中學法團校董會</v>
          </cell>
        </row>
        <row r="6923">
          <cell r="D6923" t="str">
            <v>http://www.lck.edu.hk</v>
          </cell>
          <cell r="H6923" t="str">
            <v>Imc Of Lui Cheung Kwong Lutheran College, The 路德會呂祥光中學法團校董會</v>
          </cell>
        </row>
        <row r="6924">
          <cell r="D6924" t="str">
            <v>http://www.lckps.edu.hk</v>
          </cell>
          <cell r="H6924" t="str">
            <v>Imc Of Lui Cheung Kwong Lutheran Primary School, The 路德會呂祥光小學法團校董會</v>
          </cell>
        </row>
        <row r="6925">
          <cell r="H6925" t="str">
            <v>Imc Of Lui Cheung Kwong Lutheran Primary School, The Imc = Incorporated Management Committee 路德會呂祥光小學法團校董會</v>
          </cell>
        </row>
        <row r="6926">
          <cell r="D6926" t="str">
            <v>http://www.llc.edu.hk</v>
          </cell>
          <cell r="H6926" t="str">
            <v>Imc Of Lui Ming Choi Lutheran College, The 路德會呂明才中學法團校董會</v>
          </cell>
        </row>
        <row r="6927">
          <cell r="H6927" t="str">
            <v>Imc Of Lung Kong World Federation School Lau Tak Yung Memorial Primary School, The Imc = Incorporated Management Committee 世界龍岡學校劉德容紀念小學法團校董會</v>
          </cell>
        </row>
        <row r="6928">
          <cell r="D6928" t="str">
            <v>http://www.lwfss.edu.hk</v>
          </cell>
          <cell r="H6928" t="str">
            <v>Imc Of Lung Kong World Federation School Lau Wong Fat Secondary School, The 世界龍岡學校劉皇發中學法團校董會</v>
          </cell>
        </row>
        <row r="6929">
          <cell r="H6929" t="str">
            <v>Imc Of Lung Kong World Federation School Lau Wong Fat Secondary School, The Imc = Incorporated Management Committee 世界龍岡學校劉皇發中學法團校董會</v>
          </cell>
        </row>
        <row r="6930">
          <cell r="D6930" t="str">
            <v>http://www.wynps.edu.hk</v>
          </cell>
          <cell r="H6930" t="str">
            <v>Imc Of Lung Kong World Federation School Ltd. Wong Yiu Nam Primary School, The 世界龍岡學校黃耀南小學法團校董會</v>
          </cell>
        </row>
        <row r="6931">
          <cell r="D6931" t="str">
            <v>http://www.lsd.edu.hk</v>
          </cell>
          <cell r="H6931" t="str">
            <v>Imc Of Lutheran School For The Deaf, The 路德會啟聾學校法團校董會</v>
          </cell>
        </row>
        <row r="6932">
          <cell r="H6932" t="str">
            <v>Imc Of Lutheran School For The Deaf, The Imc = Incorporated Management Committee 路德會啟聾學校法團校董會</v>
          </cell>
        </row>
        <row r="6933">
          <cell r="H6933" t="str">
            <v>Imc Of Lutheran Tsang Shing Siu Leun School, The 香港路德會增城兆霖學校法團校董會</v>
          </cell>
        </row>
        <row r="6934">
          <cell r="H6934" t="str">
            <v>Imc Of Ma On Shan Ling Liang Primary School, The Imc = Incorporated Management Committee 馬鞍山靈糧小學法團校董會</v>
          </cell>
        </row>
        <row r="6935">
          <cell r="D6935" t="str">
            <v>http://www.mosttss.edu.hk</v>
          </cell>
          <cell r="H6935" t="str">
            <v>Imc Of Ma On Shan Tsung Tsin Secondary School, The 馬鞍山崇真中學法團校董會</v>
          </cell>
        </row>
        <row r="6936">
          <cell r="H6936" t="str">
            <v>Imc Of Ma On Shan Tsung Tsin Secondary School, The Imc = Incorporated Management Committee 馬鞍山崇真中學法團校董會</v>
          </cell>
        </row>
        <row r="6937">
          <cell r="D6937" t="str">
            <v>http://www.imsc.edu.hk</v>
          </cell>
          <cell r="H6937" t="str">
            <v>Imc Of Munsang College (Hong Kong Island), The 港島民生書院法團校董會</v>
          </cell>
        </row>
        <row r="6938">
          <cell r="H6938" t="str">
            <v>Imc Of Munsang College, The Imc = Incorporated Management Committee 民生書院法團校董會</v>
          </cell>
        </row>
        <row r="6939">
          <cell r="H6939" t="str">
            <v>Imc Of New Life Schools Incorporation Lui Kwok Pat Fong College, The 新生命教育協會呂郭碧鳳中學法團校董會</v>
          </cell>
        </row>
        <row r="6940">
          <cell r="H6940" t="str">
            <v>Imc Of Ng Clans Association Tai Pak Memorial School, The Imc = Incorporated Management Committee 吳氏宗親總會泰伯紀念學校法團校董會</v>
          </cell>
        </row>
        <row r="6941">
          <cell r="H6941" t="str">
            <v>Imc Of Ng Yuk Secondary School, The Imc = Incorporated Management Committee 五育中學法團校董會</v>
          </cell>
        </row>
        <row r="6942">
          <cell r="H6942" t="str">
            <v>Imc Of Ning Po College, The Imc = Incorporated Management Committee 寧波公學法團校董會</v>
          </cell>
        </row>
        <row r="6943">
          <cell r="H6943" t="str">
            <v>Imc Of Ning Po No.2 College, The Imc = Incorpporated Management Committee 寧波第二中學法團校董會</v>
          </cell>
        </row>
        <row r="6944">
          <cell r="H6944" t="str">
            <v>Imc Of Nlsi Peace Evangelical Secondary School, The Imc = Incorporated Management Committee 新生命教育協會平安福音中學法團校董會</v>
          </cell>
        </row>
        <row r="6945">
          <cell r="H6945" t="str">
            <v>Imc Of Northern Lamma School, The Imc = Incorporated Management Committee 南丫北段公立小學法團校董會</v>
          </cell>
        </row>
        <row r="6946">
          <cell r="H6946" t="str">
            <v>Imc Of Notre Dame College, The 聖母院書院法團校董會</v>
          </cell>
        </row>
        <row r="6947">
          <cell r="H6947" t="str">
            <v>Imc Of Oblate Primary School, The Imc = Incorporated Management Committee 獻主會小學法團校董會</v>
          </cell>
        </row>
        <row r="6948">
          <cell r="H6948" t="str">
            <v>Imc Of Pak Kau College, The Imc = Incorporated Management Committee 伯裘書院法團校董會</v>
          </cell>
        </row>
        <row r="6949">
          <cell r="H6949" t="str">
            <v>Imc Of Paoc Ka Chi Secondary School, The Imc = Incorporated Management Committee 加拿大神召會嘉智中學法團校董會</v>
          </cell>
        </row>
        <row r="6950">
          <cell r="H6950" t="str">
            <v>Imc Of Pat Heung Central Primary School, The Imc = Incorporated Management Committee 八鄉中心小學法團校董會</v>
          </cell>
        </row>
        <row r="6951">
          <cell r="H6951" t="str">
            <v>Imc Of Pentecostal Gin Mao Sheng Primary School, The Imc = Incorporated Management Committee 五旬節靳茂生小學法團校董會</v>
          </cell>
        </row>
        <row r="6952">
          <cell r="H6952" t="str">
            <v>Imc Of Pentecostal Lam Hon Kwong School, The Imc = Incorporated Management Committee 五旬節林漢光中學法團校董會</v>
          </cell>
        </row>
        <row r="6953">
          <cell r="H6953" t="str">
            <v>Imc Of Pentecostal School, The Imc = Incorporated Management Committee 五旬節中學法團校董會</v>
          </cell>
        </row>
        <row r="6954">
          <cell r="H6954" t="str">
            <v>Imc Of Pentecostal Yu Leung Fat Primary School, The Imc = Incorporated Management Committee 五旬節于良發小學法團校董會</v>
          </cell>
        </row>
        <row r="6955">
          <cell r="D6955" t="str">
            <v>http://www.pokokbs.edu.hk</v>
          </cell>
          <cell r="H6955" t="str">
            <v>Imc Of Po Kok Branch School, The 寶覺分校法團校董會</v>
          </cell>
        </row>
        <row r="6956">
          <cell r="D6956" t="str">
            <v>http://www.pokokps.edu.hk</v>
          </cell>
          <cell r="H6956" t="str">
            <v>Imc Of Po Kok Primary School, The 寶覺小學法團校董會</v>
          </cell>
        </row>
        <row r="6957">
          <cell r="D6957" t="str">
            <v>http://www.pokok.edu.hk</v>
          </cell>
          <cell r="H6957" t="str">
            <v>Imc Of Po Kok Secondary School, The 寶覺中學法團校董會</v>
          </cell>
        </row>
        <row r="6958">
          <cell r="H6958" t="str">
            <v>Imc Of Po Leung Kuk Anita L. L. Chan (Centenary) School, The 保良局陳麗玲(百周年)學校法團校</v>
          </cell>
        </row>
        <row r="6959">
          <cell r="H6959" t="str">
            <v>Imc Of Po Leung Kuk C.W. Chu College, The 保良局朱敬文中學法團校董會</v>
          </cell>
        </row>
        <row r="6960">
          <cell r="D6960" t="str">
            <v>http://www.plkctslps.edu.hk</v>
          </cell>
          <cell r="H6960" t="str">
            <v>Imc Of Po Leung Kuk Camoes Tan Siu Lin Primary School, The 保良局陳守仁小學法團校董會</v>
          </cell>
        </row>
        <row r="6961">
          <cell r="H6961" t="str">
            <v>Imc Of Po Leung Kuk Camoes Tan Siu Lin Primary School, The Imc = Incorporated Management Committee 保良局陳守仁小學法團校董會</v>
          </cell>
        </row>
        <row r="6962">
          <cell r="D6962" t="str">
            <v>http://www.plkcastar.edu.hk</v>
          </cell>
          <cell r="H6962" t="str">
            <v>Imc Of Po Leung Kuk Castar Primary School, The 保良局世德小學法團校董會</v>
          </cell>
        </row>
        <row r="6963">
          <cell r="D6963" t="str">
            <v>http://www.plkchc.edu.hk</v>
          </cell>
          <cell r="H6963" t="str">
            <v>Imc Of Po Leung Kuk Celine Ho Yam Tong College, The 保良局何蔭棠中學法團校董會</v>
          </cell>
        </row>
        <row r="6964">
          <cell r="H6964" t="str">
            <v>Imc Of Po Leung Kuk Celine Ho Yam Tong College, The Imc = Incorporated Management Committee 保良局何蔭棠中學法團校董會</v>
          </cell>
        </row>
        <row r="6965">
          <cell r="H6965" t="str">
            <v>Imc Of Po Leung Kuk Centenary Li Shiu Chung Memorial College, The Imc = Incorporated Management Committee 保良局百周年李兆忠紀念中學法團</v>
          </cell>
        </row>
        <row r="6966">
          <cell r="H6966" t="str">
            <v>Imc Of Po Leung Kuk Chan Yat Primary School, The Imc = Incorporated Management Committee 保良局陳溢小學法團校董會</v>
          </cell>
        </row>
        <row r="6967">
          <cell r="D6967" t="str">
            <v>http://am.plkcjy.edu.hk</v>
          </cell>
          <cell r="H6967" t="str">
            <v>Imc Of Po Leung Kuk Chee Jing Yin Primary School,The 保良局朱正賢小學法團校董會</v>
          </cell>
        </row>
        <row r="6968">
          <cell r="H6968" t="str">
            <v>Imc Of Po Leung Kuk Chong Kee Ting Primary School, The 保良局莊啟程小學法團校董會</v>
          </cell>
        </row>
        <row r="6969">
          <cell r="D6969" t="str">
            <v>http://www.plkwch.edu.hk</v>
          </cell>
          <cell r="H6969" t="str">
            <v>Imc Of Po Leung Kuk Dr. Jimmy Wong Chi-Ho (Tin Sum Valley) Primary School, The 保良局王賜豪(田心谷)小學法團校董會</v>
          </cell>
        </row>
        <row r="6970">
          <cell r="H6970" t="str">
            <v>Imc Of Po Leung Kuk Dr. Jimmy Wong Chi-Ho (Tin Sum Valley) Primary School, The Imc = Incorporated Management Committee 保良局王賜豪(田心谷)小學法團校董會</v>
          </cell>
        </row>
        <row r="6971">
          <cell r="H6971" t="str">
            <v>Imc Of Po Leung Kuk Fong Wong Kam Chuen Primary School, The Imc = Incorporated Management Committee 保良局方王錦全小學法團校董會</v>
          </cell>
        </row>
        <row r="6972">
          <cell r="D6972" t="str">
            <v>http://www.plkfcmps.edu.hk</v>
          </cell>
          <cell r="H6972" t="str">
            <v>Imc Of Po Leung Kuk Fung Ching Memorial Primary School, The 保良局馮晴紀念小學法團校董會</v>
          </cell>
        </row>
        <row r="6973">
          <cell r="H6973" t="str">
            <v>Imc Of Po Leung Kuk Gold &amp; Silver Exchange Society Pershing Tsang School, The 保良局金銀業貿易埸張凝文學校法團校董會</v>
          </cell>
        </row>
        <row r="6974">
          <cell r="H6974" t="str">
            <v>Imc Of Po Leung Kuk Gold &amp; Silver Exchange Society Pershing Tsang School, The Imc = Incorporated Management Committee 保良局金銀業貿易埸張凝文學校法團校董會</v>
          </cell>
        </row>
        <row r="6975">
          <cell r="D6975" t="str">
            <v>http://www.grandmont.edu.hk</v>
          </cell>
          <cell r="H6975" t="str">
            <v>Imc Of Po Leung Kuk Grandmont Primary School, The 保良局錦泰小學法團校董會</v>
          </cell>
        </row>
        <row r="6976">
          <cell r="H6976" t="str">
            <v>Imc Of Po Leung Kuk Ho Yuk Ching (1984) College, The Imc = Incorporated Management Committee 保良局甲子何玉清中學法團校董會</v>
          </cell>
        </row>
        <row r="6977">
          <cell r="D6977" t="str">
            <v>http://www.yyps.edu.hk</v>
          </cell>
          <cell r="H6977" t="str">
            <v>Imc Of Po Leung Kuk Hong Kong Taoist Association Yuen Yuen Primary School, The 保良局香港道教聯合會圓玄小學法團校董會</v>
          </cell>
        </row>
        <row r="6978">
          <cell r="H6978" t="str">
            <v>Imc Of Po Leung Kuk Hong Kong Taoist Association Yuen Yuen Primary School, The Imc = Incorporated Management Committee 保良局香港道教聯合會圓玄小學法團校董會</v>
          </cell>
        </row>
        <row r="6979">
          <cell r="D6979" t="str">
            <v>http://www.plkheps.edu.hk</v>
          </cell>
          <cell r="H6979" t="str">
            <v>Imc Of Po Leung Kuk Horizon East Primary School, The 保良局志豪小學法團校董會</v>
          </cell>
        </row>
        <row r="6980">
          <cell r="D6980" t="str">
            <v>http://www.plklfc.edu.hk</v>
          </cell>
          <cell r="H6980" t="str">
            <v>Imc Of Po Leung Kuk Laws Foundation College, The 保良局羅氏基金中學法團校董會</v>
          </cell>
        </row>
        <row r="6981">
          <cell r="H6981" t="str">
            <v>Imc Of Po Leung Kuk Laws Foundation School, The Imc = Incorporated Management Committee 保良局羅氏信託學校法團洨董會</v>
          </cell>
        </row>
        <row r="6982">
          <cell r="H6982" t="str">
            <v>Imc Of Po Leung Kuk Lee Shing Pik College, The Imc = Incorporated Management Committee 保良局李城璧中學法團校董會</v>
          </cell>
        </row>
        <row r="6983">
          <cell r="H6983" t="str">
            <v>Imc Of Po Leung Kuk Leung Chow Shun Kam Primary School, The Imc = Incorporated Management Committee 保良局梁周順琴小學法團校董會</v>
          </cell>
        </row>
        <row r="6984">
          <cell r="H6984" t="str">
            <v>Imc Of Po Leung Kuk Lo Kit Sing (1983) College, The 保良局羅傑承 (一九八三)中學法團校董會</v>
          </cell>
        </row>
        <row r="6985">
          <cell r="D6985" t="str">
            <v>http://www.plklht.edu.hk</v>
          </cell>
          <cell r="H6985" t="str">
            <v>Imc Of Po Leung Kuk Luk Hing Too Primary School, The 保良局陸慶濤小學法團校董會</v>
          </cell>
        </row>
        <row r="6986">
          <cell r="H6986" t="str">
            <v>Imc Of Po Leung Kuk Ma Kam Ming College, The 保良局馬錦明中學法團校董會</v>
          </cell>
        </row>
        <row r="6987">
          <cell r="H6987" t="str">
            <v>Imc Of Po Leung Kuk Mr. &amp; Mrs. Chan Pak Keung Tsing Yi School, The 保良局陳百強伉儷青衣學校法團校董會</v>
          </cell>
        </row>
        <row r="6988">
          <cell r="H6988" t="str">
            <v>Imc Of Po Leung Kuk Mrs Ma Kam Ming-Cheung Fook Sien College, The 保良局馬錦明夫人章馥仙中學法團校董會</v>
          </cell>
        </row>
        <row r="6989">
          <cell r="H6989" t="str">
            <v>Imc Of Po Leung Kuk Mrs. Chan Nam Chong Memorial Primary School, The Imc = Incorporated Management Committee 保良局陳南昌夫人小學法團校董會</v>
          </cell>
        </row>
        <row r="6990">
          <cell r="D6990" t="str">
            <v>http://www.npl.edu.hk</v>
          </cell>
          <cell r="H6990" t="str">
            <v>Imc Of Po Leung Kuk Ngan Po Ling College, The 保良局顏寶鈴書院法團校董會</v>
          </cell>
        </row>
        <row r="6991">
          <cell r="H6991" t="str">
            <v>Imc Of Po Leung Kuk No.1 W.H. Cheung College, The Imc = Incorporated Management Committee 保良局第一張永慶中學法團校董會</v>
          </cell>
        </row>
        <row r="6992">
          <cell r="D6992" t="str">
            <v>http://www.plkrps.edu.hk</v>
          </cell>
          <cell r="H6992" t="str">
            <v>Imc Of Po Leung Kuk Riverain Primary School, The 保良局雨川小學法團校董會</v>
          </cell>
        </row>
        <row r="6993">
          <cell r="H6993" t="str">
            <v>Imc Of Po Leung Kuk Riverain Primary School, The Imc = Incorporated Management Committee 保良局雨川小學法團校董會</v>
          </cell>
        </row>
        <row r="6994">
          <cell r="H6994" t="str">
            <v>Imc Of Po Leung Kuk Siu Hon-Sum Primary School, The Imc = Incorporated Management Committee 保良局蕭漢森小學法團校董會</v>
          </cell>
        </row>
        <row r="6995">
          <cell r="H6995" t="str">
            <v>Imc Of Po Leung Kuk Stanley Ho Sau Nan Primary School, The Imc = Incorporated Management Committee 保良局何壽南小學法團校董會</v>
          </cell>
        </row>
        <row r="6996">
          <cell r="H6996" t="str">
            <v>Imc Of Po Leung Kuk Tang Yuk Tien College, The Imc = Incorporated Management Committee 保良局董玉娣中學法團校董會</v>
          </cell>
        </row>
        <row r="6997">
          <cell r="D6997" t="str">
            <v>http://www.plktkpmps.edu.hk</v>
          </cell>
          <cell r="H6997" t="str">
            <v>Imc Of Po Leung Kuk Tin Ka Ping Millennium Primary School, The 保良局田家炳千禧小學法團校董</v>
          </cell>
        </row>
        <row r="6998">
          <cell r="H6998" t="str">
            <v>Imc Of Po Leung Kuk Tin Ka Ping Millennium Primary School, The Imc = Incorporated Management Committee 保良局田家炳千禧小學法團校董會</v>
          </cell>
        </row>
        <row r="6999">
          <cell r="D6999" t="str">
            <v>http://www.plktkp.edu.hk/index.htm</v>
          </cell>
          <cell r="H6999" t="str">
            <v>Imc Of Po Leung Kuk Tin Ka Ping Primary School, The 保良局田家炳小學法團校董會</v>
          </cell>
        </row>
        <row r="7000">
          <cell r="H7000" t="str">
            <v>Imc Of Po Leung Kuk Tong Nai Kan Junior Secondary College, The Imc = Incorporated Management Committee 保良局唐乃勤初中書院法團校董會</v>
          </cell>
        </row>
        <row r="7001">
          <cell r="H7001" t="str">
            <v>Imc Of Po Leung Kuk Vicwood K.T. Chong No.2 Primary School, The Imc = Incorporated Management Committee 保良局莊啟程第二小學法團校董會</v>
          </cell>
        </row>
        <row r="7002">
          <cell r="H7002" t="str">
            <v>Imc Of Po Leung Kuk Vicwood K.T. Chong Sixth Form College, The Imc = Incorporated Management Committee 保良局莊啟程預科書院法團校董會</v>
          </cell>
        </row>
        <row r="7003">
          <cell r="D7003" t="str">
            <v>http://www.plkwyc.edu.hk</v>
          </cell>
          <cell r="H7003" t="str">
            <v>Imc Of Po Leung Kuk Wai Yin College, The 保良局慧妍雅集書院法團校董會</v>
          </cell>
        </row>
        <row r="7004">
          <cell r="H7004" t="str">
            <v>Imc Of Po Leung Kuk Womens Welfare Club Western District Fung Lee Pui Yiu Primary School, The Imc = Incorporated Management Committee 保良局西區婦女福利會馮李佩瑤小學法團校董會</v>
          </cell>
        </row>
        <row r="7005">
          <cell r="H7005" t="str">
            <v>Imc Of Po Leung Kuk Wong Wing Shu Primary School, The 保良局黃永樹小學法團校董會</v>
          </cell>
        </row>
        <row r="7006">
          <cell r="H7006" t="str">
            <v>Imc Of Po Leung Kuk Wu Chung College, The Imc = Incorporated Management Committee 保良局胡忠中學法團校董會</v>
          </cell>
        </row>
        <row r="7007">
          <cell r="H7007" t="str">
            <v>Imc Of Po Leung Kuk Yao Ling Sun 保良局姚連生中學法團校董會</v>
          </cell>
        </row>
        <row r="7008">
          <cell r="H7008" t="str">
            <v>Imc Of Po Leung Kuk Yu Lee Mo Fan Memorial School, The 保良局余李慕芬紀念學校法團校董會</v>
          </cell>
        </row>
        <row r="7009">
          <cell r="H7009" t="str">
            <v>Imc Of Po On Commercial Association Wan Ho Kan Primary School, The Imc = Incorporated Management Committee 寶安商會溫浩根小學法團校董會</v>
          </cell>
        </row>
        <row r="7010">
          <cell r="H7010" t="str">
            <v>Imc Of Po On Commercial Association Wong Siu Ching Secondary School, The Imc = Incorporated Management Committee 寶安商會王少清中學法團校董會</v>
          </cell>
        </row>
        <row r="7011">
          <cell r="H7011" t="str">
            <v>Imc Of Po Yan Oblate Primary School, The Imc = Incorporated Management Committee 獻主會溥仁小學法團校董會</v>
          </cell>
        </row>
        <row r="7012">
          <cell r="D7012" t="str">
            <v>http://www.pohck.edu.hk</v>
          </cell>
          <cell r="H7012" t="str">
            <v>Imc Of Pok Oi Hospital Chan Kai Memorial College, The 博愛醫院陳楷紀念中學法團校董會</v>
          </cell>
        </row>
        <row r="7013">
          <cell r="D7013" t="str">
            <v>http://www.pooito.edu.hk</v>
          </cell>
          <cell r="H7013" t="str">
            <v>Imc Of Pooi To Middle School, The 香港培道中學法團校董會</v>
          </cell>
        </row>
        <row r="7014">
          <cell r="H7014" t="str">
            <v>Imc Of Pooi To Middle School, The Imc = Incorporated Management Committee 香港培道中學法團校董會</v>
          </cell>
        </row>
        <row r="7015">
          <cell r="H7015" t="str">
            <v>Imc Of Precious Blood Primary School (South Horizons), The Imc = Incorporated Management Committee 海怡寶血小學法團校董會</v>
          </cell>
        </row>
        <row r="7016">
          <cell r="H7016" t="str">
            <v>Imc Of Precious Blood Primary School (Wah Fu Estate), The Imc = Incorporated Management Committee 華富邨寶血小學法團校董會</v>
          </cell>
        </row>
        <row r="7017">
          <cell r="H7017" t="str">
            <v>Imc Of Precious Blood Primary School, The Imc = Incorporated Management Committee 寶血小學法團校董會</v>
          </cell>
        </row>
        <row r="7018">
          <cell r="H7018" t="str">
            <v>Imc Of Precious Blood Secondary School, The Imc = Incorporated Management Committee 寶血女子中學法團校董會</v>
          </cell>
        </row>
        <row r="7019">
          <cell r="H7019" t="str">
            <v>Imc Of Pui Ching Middle School, The Imc = Incorporated Management Committee 香港培正中學法團校董會</v>
          </cell>
        </row>
        <row r="7020">
          <cell r="D7020" t="str">
            <v>http://www.puikiucollege.edu.hk</v>
          </cell>
          <cell r="H7020" t="str">
            <v>Imc Of Pui Kiu College, The 培僑書院法團校董會</v>
          </cell>
        </row>
        <row r="7021">
          <cell r="D7021" t="str">
            <v>http://www.pkps.edu.hk</v>
          </cell>
          <cell r="H7021" t="str">
            <v>Imc Of Pui Kiu Primary School, The 培僑小學法團校董會</v>
          </cell>
        </row>
        <row r="7022">
          <cell r="H7022" t="str">
            <v>Imc Of Pui Ling School Of The Precious Blood, The Imc = Incorporated Management Committee 寶血會培靈學校法團校董會</v>
          </cell>
        </row>
        <row r="7023">
          <cell r="H7023" t="str">
            <v>Imc Of Qualied College, The Imc = Incorporated Management Committee 匯知中學法團校董會</v>
          </cell>
        </row>
        <row r="7024">
          <cell r="D7024" t="str">
            <v>http://www.qesosaps.edu.hk</v>
          </cell>
          <cell r="H7024" t="str">
            <v>Imc Of Queen Elizabeth School Old Students Association Branch Primary School, The 伊利沙伯中學舊生會小學分校法團校董會</v>
          </cell>
        </row>
        <row r="7025">
          <cell r="D7025" t="str">
            <v>http://www.qesosaps.edu.hk</v>
          </cell>
          <cell r="H7025" t="str">
            <v>Imc Of Queen Elizabeth School Old Students Association Primary School, The 伊利沙伯中學舊生會小學法團校董會</v>
          </cell>
        </row>
        <row r="7026">
          <cell r="D7026" t="str">
            <v>http://www.ss.qesosa.edu.hk</v>
          </cell>
          <cell r="H7026" t="str">
            <v>Imc Of Queen Elizabeth School Old Students Association Secondary School, The 伊利沙伯中學舊生會中學法團校董會</v>
          </cell>
        </row>
        <row r="7027">
          <cell r="H7027" t="str">
            <v>Imc Of Queen Elizabeth School Old Students Association Secondary School, The Imc = Incorporated Management Committee 伊利沙伯中學舊生會中學法團校董會</v>
          </cell>
        </row>
        <row r="7028">
          <cell r="D7028" t="str">
            <v>http://www.tkwss.qesosa.edu.hk</v>
          </cell>
          <cell r="H7028" t="str">
            <v>Imc Of Queen Elizabeth School Old Students Association Tong Kwok Wah Secondary School, The 伊利沙伯中學舊生會湯國華中學法團校董會</v>
          </cell>
        </row>
        <row r="7029">
          <cell r="D7029" t="str">
            <v>http://www.qcobass.edu.hk</v>
          </cell>
          <cell r="H7029" t="str">
            <v>Imc Of Queens College Old Boys Association Secondary School, The 皇仁舊生會中學法團校董會</v>
          </cell>
        </row>
        <row r="7030">
          <cell r="H7030" t="str">
            <v>Imc Of Rhenish Church Grace School, The Imc = Incorporated Management Committee 禮賢會恩慈學校法團校董會</v>
          </cell>
        </row>
        <row r="7031">
          <cell r="H7031" t="str">
            <v>Imc Of Rhenish Church Pang Hok-Ko Memorial College, The Imc = Incorporated Management Committee 禮賢會彭學高紀念中學法團校董會</v>
          </cell>
        </row>
        <row r="7032">
          <cell r="H7032" t="str">
            <v>Imc Of Rotary Club Of Hong Kong Island West Hong Chi Morninghope School, The 香港西區扶輪社匡智晨輝學校法團校董會</v>
          </cell>
        </row>
        <row r="7033">
          <cell r="D7033" t="str">
            <v>http://www.bmkms.edu.hk</v>
          </cell>
          <cell r="H7033" t="str">
            <v>Imc Of Sahk B M Kotewall Memorial School, The 香港耀能協會羅怡基紀念學校法團校董會</v>
          </cell>
        </row>
        <row r="7034">
          <cell r="D7034" t="str">
            <v>http://www.jcefs.edu.hk/main/index.html</v>
          </cell>
          <cell r="H7034" t="str">
            <v>Imc Of Sahk Jockey Club Elaine Field School, The 香港耀能協會賽馬會田綺玲學校法團校董會</v>
          </cell>
        </row>
        <row r="7035">
          <cell r="D7035" t="str">
            <v>http://www.kfims.edu.hk/</v>
          </cell>
          <cell r="H7035" t="str">
            <v>Imc Of Sahk Ko Fook Iu Memorial School, The 香港耀能協會高福耀紀念學校法團校董會</v>
          </cell>
        </row>
        <row r="7036">
          <cell r="H7036" t="str">
            <v>Imc Of Salem-Immanuel Lutheran College, The Imc = Incorporated Management Committee 南亞路德會沐恩中學法團校董會</v>
          </cell>
        </row>
        <row r="7037">
          <cell r="D7037" t="str">
            <v>http://ssnasch.edu.hk/main.htm</v>
          </cell>
          <cell r="H7037" t="str">
            <v>Imc Of Sam Shui Natives Association Huen King Wing School, The 三水同鄉會禤景榮學校法團校董會</v>
          </cell>
        </row>
        <row r="7038">
          <cell r="D7038" t="str">
            <v>http://www.lpc.edu.hk</v>
          </cell>
          <cell r="H7038" t="str">
            <v>Imc Of Sam Shui Natives Association Lau Pun Cheung School, The 三水同鄉會劉本章學校法團校董會</v>
          </cell>
        </row>
        <row r="7039">
          <cell r="D7039" t="str">
            <v>http://www.cpss.edu.hk</v>
          </cell>
          <cell r="H7039" t="str">
            <v>Imc Of San Wui Commercial Society Chan Pak Sha School, The 新會商會陳白沙紀念中學法團校董會</v>
          </cell>
        </row>
        <row r="7040">
          <cell r="H7040" t="str">
            <v>Imc Of San Wui Commercial Society School, The 新會商會學校法團校董會</v>
          </cell>
        </row>
        <row r="7041">
          <cell r="D7041" t="str">
            <v>http://www.swcs.edu.hk</v>
          </cell>
          <cell r="H7041" t="str">
            <v>Imc Of San Wui Commercial Society Secondary School, The 新會商會中學法團校董會</v>
          </cell>
        </row>
        <row r="7042">
          <cell r="D7042" t="str">
            <v>http://www.sls.edu.hk</v>
          </cell>
          <cell r="H7042" t="str">
            <v>Imc Of Saviour Lutheran School, The 路德會救主學校法團校董會</v>
          </cell>
        </row>
        <row r="7043">
          <cell r="H7043" t="str">
            <v>Imc Of Saviour Lutheran School, The Imc = Incorporated Management Committee 路德會救主學校法團校董會</v>
          </cell>
        </row>
        <row r="7044">
          <cell r="D7044" t="str">
            <v>http://www.semple.edu.hk</v>
          </cell>
          <cell r="H7044" t="str">
            <v>Imc Of Semple Memorial Secondary School, The 深培中學法團校董會</v>
          </cell>
        </row>
        <row r="7045">
          <cell r="H7045" t="str">
            <v>Imc Of Sha Tin Wai Dr. Catherine F. Woo Memorial School, The Imc = Incorporated Management Committee 沙田圍胡素貞博士紀念學校法團校董會</v>
          </cell>
        </row>
        <row r="7046">
          <cell r="H7046" t="str">
            <v>Imc Of Shamshuipo Kaifong Welfare Association Primary School, The 深水埗埔街坊福利會小學法團校董會</v>
          </cell>
        </row>
        <row r="7047">
          <cell r="H7047" t="str">
            <v>Imc Of Shan Tsui Public School, The Imc = Incorporated Management Committee 山咀公立學校法團校董會</v>
          </cell>
        </row>
        <row r="7048">
          <cell r="D7048" t="str">
            <v>http://www.kysps.edu.hk</v>
          </cell>
          <cell r="H7048" t="str">
            <v>Imc Of Shap Pat Heung Rural Committee Kung Yik She Primary School, The 十八鄉鄉事委員會公益社小學法團校董會</v>
          </cell>
        </row>
        <row r="7049">
          <cell r="H7049" t="str">
            <v>Imc Of Shap Pat Heung Rural Committee Kung Yik She Secondary School, The Imc = Incorporated Management Committee 十八鄉鄉事委員會公益社中學法團校董會</v>
          </cell>
        </row>
        <row r="7050">
          <cell r="D7050" t="str">
            <v>http://www.sharonlu.edu.hk</v>
          </cell>
          <cell r="H7050" t="str">
            <v>Imc Of Sharon Lutheran School, The 路德會沙崙學校法團校董會</v>
          </cell>
        </row>
        <row r="7051">
          <cell r="D7051" t="str">
            <v>http://www.shatinpublicschool.edu.hk</v>
          </cell>
          <cell r="H7051" t="str">
            <v>Imc Of Shatin Public School, The 沙田公立學校法團校董會</v>
          </cell>
        </row>
        <row r="7052">
          <cell r="D7052" t="str">
            <v>http://www.shatsung-primary.edu.hk</v>
          </cell>
          <cell r="H7052" t="str">
            <v>Imc Of Shatin Tsung Tsin School, The 沙田崇真學校法團校董會</v>
          </cell>
        </row>
        <row r="7053">
          <cell r="H7053" t="str">
            <v>Imc Of Shaukiwan Tsung Tsin School, The 筲箕灣崇真學校法團校董會</v>
          </cell>
        </row>
        <row r="7054">
          <cell r="H7054" t="str">
            <v>Imc Of Shaukiwan Tsung Tsin School, The 筲箕灣祟真學校法團校董會</v>
          </cell>
        </row>
        <row r="7055">
          <cell r="E7055" t="str">
            <v>IMC OF PO LEUNG KUK WU CHUNG COLLEGE, THE Alias / Notes: IMC = Incorporated Management Committee</v>
          </cell>
          <cell r="F7055" t="str">
            <v>保良局胡忠中學法團校董會</v>
          </cell>
          <cell r="H7055" t="str">
            <v>Imc Of Shun Lee Catholic Secondary 順利天主教中學法團校董會</v>
          </cell>
        </row>
        <row r="7056">
          <cell r="D7056" t="str">
            <v>http://www.cytss.edu.hk</v>
          </cell>
          <cell r="H7056" t="str">
            <v>Imc Of Shun Tak Fraternal Association Cheng Yu Tung Secondary School, The 順德聯誼總會鄭裕彤中學法團校董會</v>
          </cell>
        </row>
        <row r="7057">
          <cell r="H7057" t="str">
            <v>Imc Of Shun Tak Fraternal Association Lee Kam Primary School, The Imc = Incorporated Management Committee 順德聯誼總會李金小學法團校董會</v>
          </cell>
        </row>
        <row r="7058">
          <cell r="D7058" t="str">
            <v>http://www.lskc.edu.hk</v>
          </cell>
          <cell r="H7058" t="str">
            <v>Imc Of Shun Tak Fraternal Association Lee Shau Kee College, The 順德聯誼會李兆基中學法團校董會</v>
          </cell>
        </row>
        <row r="7059">
          <cell r="H7059" t="str">
            <v>Imc Of Shun Tak Fraternal Association Lee Shau Kee College, The Imc = Incorporated Management Committee 順德聯誼總會李兆基中學法團校董會</v>
          </cell>
        </row>
        <row r="7060">
          <cell r="D7060" t="str">
            <v>http://stfaswc.school.net.hk</v>
          </cell>
          <cell r="H7060" t="str">
            <v>Imc Of Shun Tak Fraternal Association Seaward Woo College, The 順德聯誼總會胡兆熾中學法團校董會</v>
          </cell>
        </row>
        <row r="7061">
          <cell r="H7061" t="str">
            <v>Imc Of Shun Tak Fraternal Association Seaward Woo College, The Imc = Incorporated Management Committee 順德聯誼總會胡兆熾中學法團校董會</v>
          </cell>
        </row>
        <row r="7062">
          <cell r="D7062" t="str">
            <v>http://tpy.hkcampus.net</v>
          </cell>
          <cell r="H7062" t="str">
            <v>Imc Of Shun Tak Fraternal Association Tam Pak Yu College, The 順德聯誼總會譚伯羽中學法團校董會</v>
          </cell>
        </row>
        <row r="7063">
          <cell r="H7063" t="str">
            <v>Imc Of Shun Tak Fraternal Association Tam Pak Yu College, The Imc = Incorporated Management Committee 順德聯誼總會譚伯羽中學法團校董會</v>
          </cell>
        </row>
        <row r="7064">
          <cell r="D7064" t="str">
            <v>http://www.stfawmtps.edu.hk</v>
          </cell>
          <cell r="H7064" t="str">
            <v>Imc Of Shun Tak Fraternal Association Wu Mien Tuen Primary School, The 順德聯誼總會伍冕端小學法團校董會</v>
          </cell>
        </row>
        <row r="7065">
          <cell r="H7065" t="str">
            <v>Imc Of Shun Tak Fraternal Association Wu Mien Tuen Primary School, The Imc = Incorporated Management Committee 順德聯誼總會伍冕端小學法團校董會</v>
          </cell>
        </row>
        <row r="7066">
          <cell r="D7066" t="str">
            <v>http://www.wsk.edu.hk</v>
          </cell>
          <cell r="H7066" t="str">
            <v>Imc Of Shun Tak Fraternal Association Wu Siu Kui Memorial Primary School, The 順德聯誼總會胡少渠紀念小學法團校董會</v>
          </cell>
        </row>
        <row r="7067">
          <cell r="D7067" t="str">
            <v>http://www.stfa-yyc.edu.hk</v>
          </cell>
          <cell r="H7067" t="str">
            <v>Imc Of Shun Tak Fraternal Association Yung Yau College, The 順德聯誼總會翁祐中學法團校董會</v>
          </cell>
        </row>
        <row r="7068">
          <cell r="H7068" t="str">
            <v>Imc Of Shun Tak Fraternal Association Yung Yau College, The Imc = Incorporated Management Committee 順德聯誼總會翁祐中學法團校董會</v>
          </cell>
        </row>
        <row r="7069">
          <cell r="H7069" t="str">
            <v>Imc Of Shung Tak Catholic English College, The Imc = Incorporated Management Committee 天主教崇德英文書院法團校董會</v>
          </cell>
        </row>
        <row r="7070">
          <cell r="D7070" t="str">
            <v>http://www.sys.edu.hk</v>
          </cell>
          <cell r="H7070" t="str">
            <v>Imc Of Si Yuan School Of The Precious Blood, The 寶血會思源學校法團校董會</v>
          </cell>
        </row>
        <row r="7071">
          <cell r="D7071" t="str">
            <v>http://www.hosauki.edu.hk</v>
          </cell>
          <cell r="H7071" t="str">
            <v>Imc Of Sir Robert Black College Of Education Past Students Association Ho Sau Ki School, The 柏立基教育學院校友會何壽基學校法團校董會</v>
          </cell>
        </row>
        <row r="7072">
          <cell r="D7072" t="str">
            <v>http://www.lynms.edu.hk</v>
          </cell>
          <cell r="H7072" t="str">
            <v>Imc Of Sir Robert Black College Of Education Past Students Association Lee Yat Ngok Memorial School, The 柏立基教育學院校友會李一諤紀念學校法團校董會</v>
          </cell>
        </row>
        <row r="7073">
          <cell r="H7073" t="str">
            <v>Imc Of Sir Robert Black College Of Education Past Students Association Lee Yat Ngok Memorial School, The Imc = Incorporated Management Committee 柏立基教育學院校友會李一諤紀念</v>
          </cell>
        </row>
        <row r="7074">
          <cell r="H7074" t="str">
            <v>Imc Of Society Of Boys Centres - Hui Chung Sing Memorial School, The Imc = Incorporated Management Committee 香港扶幼會-許仲繩紀念學校法團校董會</v>
          </cell>
        </row>
        <row r="7075">
          <cell r="H7075" t="str">
            <v>Imc Of Society Of Boys Centres Chak Yan Centre School, The Imc = Incorporated Management Committee 香港扶幼會則仁中心學校法團校董會</v>
          </cell>
        </row>
        <row r="7076">
          <cell r="H7076" t="str">
            <v>Imc Of St Patricks Catholic Primary School (Po Kong Village Road), The 聖博德天主教小學(蒲崗村道)法團校董會</v>
          </cell>
        </row>
        <row r="7077">
          <cell r="H7077" t="str">
            <v>Imc Of St. Antonius Girls College, The 聖安當女書院法團校董會</v>
          </cell>
        </row>
        <row r="7078">
          <cell r="H7078" t="str">
            <v>Imc Of St. Antonius Primary School, The 聖安當小學法團校董會</v>
          </cell>
        </row>
        <row r="7079">
          <cell r="H7079" t="str">
            <v>Imc Of St. Edwards Catholic Primary School, The Imc = Incorporated Management Committee 聖愛德華天主教小學法團校董會</v>
          </cell>
        </row>
        <row r="7080">
          <cell r="H7080" t="str">
            <v>Imc Of St. Eugene De Mazenod Oblate Primary School, The Imc = Incorporated Management Committee 獻主會聖馬善樂小學法團校董會</v>
          </cell>
        </row>
        <row r="7081">
          <cell r="H7081" t="str">
            <v>Imc Of St. Francis Of Assisis Caritas School, The Imc = Incorporated Management Committee 聖方濟愛德小學法團校董會</v>
          </cell>
        </row>
        <row r="7082">
          <cell r="H7082" t="str">
            <v>Imc Of St. Josephs Anglo-Chinese School, The Imc = Incorporated Management Committee 聖若瑟英文中學法團校董會</v>
          </cell>
        </row>
        <row r="7083">
          <cell r="D7083" t="str">
            <v>http://www.smssmp.edu.hk</v>
          </cell>
          <cell r="H7083" t="str">
            <v>Imc Of St. Matthews Lutheran School (Sau Mau Ping), The 路德會聖馬太學校(秀茂坪)法團校董會</v>
          </cell>
        </row>
        <row r="7084">
          <cell r="H7084" t="str">
            <v>Imc Of St. Patricks School, The Imc = Incorporated Management Committee 聖博德學校法團校董會</v>
          </cell>
        </row>
        <row r="7085">
          <cell r="D7085" t="str">
            <v>http://www.makopan.edu.hk</v>
          </cell>
          <cell r="H7085" t="str">
            <v>Imc Of Stewards Ma Kam Ming Charitable Foundation Ma Ko Pan Memorial College, The 馬錦明慈善基金馬可賓紀念中學法團校董會</v>
          </cell>
        </row>
        <row r="7086">
          <cell r="D7086" t="str">
            <v>http://www.pooikei.edu.hk</v>
          </cell>
          <cell r="H7086" t="str">
            <v>Imc Of Stewards Pooi Kei Primary School, The 培基小學法團校董會</v>
          </cell>
        </row>
        <row r="7087">
          <cell r="D7087" t="str">
            <v>http://www.pooitun.edu.hk</v>
          </cell>
          <cell r="H7087" t="str">
            <v>Imc Of Stewards Pooi Tun Secondary School, The 香港神託會培敦中學法團校董會</v>
          </cell>
        </row>
        <row r="7088">
          <cell r="H7088" t="str">
            <v>Imc Of Sung Tak Wong Kin Sheung Memorial School, The Imc = Incorporated Management Committee 大埔崇德黃建常紀念學校法團校董會</v>
          </cell>
        </row>
        <row r="7089">
          <cell r="D7089" t="str">
            <v>http://www.twghkhnmp.edu.hk</v>
          </cell>
          <cell r="H7089" t="str">
            <v>Imc Of T.W.G.Hs Ko Ho Ning Memorial Primary School, The 東華三院高可寧紀念小學法團校董會</v>
          </cell>
        </row>
        <row r="7090">
          <cell r="H7090" t="str">
            <v>Imc Of Ta Ku Ling Ling Ying Public School, The (Imc = Incorporated Management Committee) 打鼓嶺嶺英公立學校法團校董會</v>
          </cell>
        </row>
        <row r="7091">
          <cell r="D7091" t="str">
            <v>http://www.tackching.edu.hk</v>
          </cell>
          <cell r="H7091" t="str">
            <v>Imc Of Tack Ching Girls Secondary School, The 德貞女子中學法團校董會</v>
          </cell>
        </row>
        <row r="7092">
          <cell r="H7092" t="str">
            <v>Imc Of Tai Kok Tsui Catholic Primary School (Hoi Fan Road), The Imc = Incorporated Management Committee 大角嘴天主教小學(海帆道)法團校董會</v>
          </cell>
        </row>
        <row r="7093">
          <cell r="D7093" t="str">
            <v>http://www.tpbps.edu.hk</v>
          </cell>
          <cell r="H7093" t="str">
            <v>Imc Of Tai Po Baptist Public School, The 大埔浸信會公立學校法團校董會</v>
          </cell>
        </row>
        <row r="7094">
          <cell r="D7094" t="str">
            <v>http://www.tpompspc.edu.hk</v>
          </cell>
          <cell r="H7094" t="str">
            <v>Imc Of Tai Po Old Market Public School (Plover Cove), The 大埔舊墟公立學校(寶湖道)法團校董會</v>
          </cell>
        </row>
        <row r="7095">
          <cell r="D7095" t="str">
            <v>http://www.tpompspc.edu.hk/sch_info_05/sch_info_index.htm</v>
          </cell>
          <cell r="H7095" t="str">
            <v>Imc Of Tai Po Old Market Public School (Plover Cove), The Imc = Incorporated Management Committee 大埔舊墟公立學校(寶湖道)法團校董會</v>
          </cell>
        </row>
        <row r="7096">
          <cell r="H7096" t="str">
            <v>Imc Of Tai Po Old Market Public School, The Imc = Incorporated Management Committee 大埔舊墟公立學校法團校董會</v>
          </cell>
        </row>
        <row r="7097">
          <cell r="H7097" t="str">
            <v>Imc Of Taikoo Primary School, The Imc = Incorporated Management Committee 太古小學法團校董會</v>
          </cell>
        </row>
        <row r="7098">
          <cell r="D7098" t="str">
            <v>http://www.tsss.edu.hk</v>
          </cell>
          <cell r="H7098" t="str">
            <v>Imc Of Tak Sun Secondary School, The 德信中學法團校董會</v>
          </cell>
        </row>
        <row r="7099">
          <cell r="H7099" t="str">
            <v>Imc Of Tak Sun Secondary School, The Imc = Incorporated Management Committee 德信中學法團校董會</v>
          </cell>
        </row>
        <row r="7100">
          <cell r="D7100" t="str">
            <v>http://www.tccpswke.edu.hk</v>
          </cell>
          <cell r="H7100" t="str">
            <v>Imc Of Taoist Ching Chung Primary School (Wu King Estate), The 道教青松小學(湖景邨)法團校董會</v>
          </cell>
        </row>
        <row r="7101">
          <cell r="H7101" t="str">
            <v>Imc Of Textile Institute American Chamber Of Commerce Woo Hon Fai Secondary School, The 紡織學會美國商會胡漢輝中學法團校董會</v>
          </cell>
        </row>
        <row r="7102">
          <cell r="D7102" t="str">
            <v>http://www.mcyos.edu.hk</v>
          </cell>
          <cell r="H7102" t="str">
            <v>Imc Of The Association Of Directors &amp; Former Directors Of Pok Oi Hospital Ltd Mrs Cheng Yam On School, The 博愛醫院歷屆總理聯誼會鄭任安夫人學校法團校董會</v>
          </cell>
        </row>
        <row r="7103">
          <cell r="H7103" t="str">
            <v>Imc Of The Association Of Directors &amp; Former Directors Of Pok Oi Hospital Ltd Mrs Cheng Yam On School, The Imc = Incorporated Management Committee 博愛醫院歷屆總理聯誼會鄭任安夫人學校法團校董會</v>
          </cell>
        </row>
        <row r="7104">
          <cell r="D7104" t="str">
            <v>http://www.lstc.edu.hk</v>
          </cell>
          <cell r="H7104" t="str">
            <v>Imc Of The Association Of Directors &amp; Former Directors Of Pok Oi Hospital Ltd. Leung Sing Tak College, The 博愛醫院歷屆總理聯誼會梁省德中學法團校董會</v>
          </cell>
        </row>
        <row r="7105">
          <cell r="H7105" t="str">
            <v>Imc Of The Association Of The Directors And Former Directors Of Pok Oi Hospital Ltd. Leung Sing Tak School, The Imc = Incorporated Management Committee 博愛醫院歷屆總理聯誼會梁省德學校法團校董會</v>
          </cell>
        </row>
        <row r="7106">
          <cell r="D7106" t="str">
            <v>http://www.butsan.edu.hk</v>
          </cell>
          <cell r="H7106" t="str">
            <v>Imc Of The Church Of Christ In China But San Primary School, The 中華基督教會拔臣小學法團校董會</v>
          </cell>
        </row>
        <row r="7107">
          <cell r="D7107" t="str">
            <v>http://www.ccckamkongsch.edu.hk</v>
          </cell>
          <cell r="H7107" t="str">
            <v>Imc Of The Church Of Christ In China Cheung Chau Church Kam Kong Primary School, The 中華基督教會長洲堂錦江小學法團校董會</v>
          </cell>
        </row>
        <row r="7108">
          <cell r="H7108" t="str">
            <v>Imc Of The Church Of Christ In China Chuen Yuen College, The Imc = Incorporated Management Committee 中華基督教會全完中學法團校董會</v>
          </cell>
        </row>
        <row r="7109">
          <cell r="H7109" t="str">
            <v>Imc Of The Church Of Christ In China Chuen Yuen First Primary School, The Imc = Incorporated Management Committee 中華基督教會全完第一小學法團校董會</v>
          </cell>
        </row>
        <row r="7110">
          <cell r="H7110" t="str">
            <v>Imc Of The Church Of Christ In China Chuen Yuen Second Primary School, The Imc = Incorporated Management Committee 中華基督教會全完第二小學法團校董會</v>
          </cell>
        </row>
        <row r="7111">
          <cell r="D7111" t="str">
            <v>http://www.ckps.edu.hk</v>
          </cell>
          <cell r="H7111" t="str">
            <v>Imc Of The Church Of Christ In China Chun Kwong Primary School, The 中華基督教會元朗真光小學法團校董會</v>
          </cell>
        </row>
        <row r="7112">
          <cell r="D7112" t="str">
            <v>http://www.cccfyw.edu.hk</v>
          </cell>
          <cell r="H7112" t="str">
            <v>Imc Of The Church Of Christ In China Fong Yun Wah Primary School, The 中華基督教會方潤華小學法團校董會</v>
          </cell>
        </row>
        <row r="7113">
          <cell r="H7113" t="str">
            <v>Imc Of The Church Of Christ In China Fong Yun Wah Primary School, The Imc = Incorporated Management Committee 中華基督教會方潤華小學法團校董會</v>
          </cell>
        </row>
        <row r="7114">
          <cell r="H7114" t="str">
            <v>Imc Of The Church Of Christ In China Fong Yun Wah Secondary School, The Imc = Incorporated Management Committee 中華基督教會方潤華中學法團校董會</v>
          </cell>
        </row>
        <row r="7115">
          <cell r="D7115" t="str">
            <v>http://flk.school.net.hk</v>
          </cell>
          <cell r="H7115" t="str">
            <v>Imc Of The Church Of Christ In China Fung Leung Kit Memorial Secondary School, The 中華基督教會馮梁結紀念中學法團校董會</v>
          </cell>
        </row>
        <row r="7116">
          <cell r="H7116" t="str">
            <v>Imc Of The Church Of Christ In China Fung Leung Kit Memorial Secondary School, The Imc = Incorporated Management Committee 中華基督教會馮梁結紀念中學法團校董會</v>
          </cell>
        </row>
        <row r="7117">
          <cell r="H7117" t="str">
            <v>Imc Of The Church Of Christ In China Heep Woh College, The Imc = Incorporated Management Committee 中華基督教會協和書院法團校董會</v>
          </cell>
        </row>
        <row r="7118">
          <cell r="H7118" t="str">
            <v>Imc Of The Church Of Christ In China Heep Woh Primary School (Cheung Sha Wan), The Imc = Incorporated Management Committee 中華基督教會協和小學(長沙灣)法團校董會</v>
          </cell>
        </row>
        <row r="7119">
          <cell r="H7119" t="str">
            <v>Imc Of The Church Of Christ In China Heep Woh Primary School, The Imc = Incorporated Management Committee 中華基督教會協和小學法團校董會</v>
          </cell>
        </row>
        <row r="7120">
          <cell r="H7120" t="str">
            <v>Imc Of The Church Of Christ In China Hoh Fuk Tong College, The Imc = Incorporated Management Committee 中華基督教會何福堂書院法團校董會</v>
          </cell>
        </row>
        <row r="7121">
          <cell r="D7121" t="str">
            <v>http://www.hft.edu.hk</v>
          </cell>
          <cell r="H7121" t="str">
            <v>Imc Of The Church Of Christ In China Hoh Fuk Tong Primary School, The 中華基督教會何福堂小學法團校董會</v>
          </cell>
        </row>
        <row r="7122">
          <cell r="H7122" t="str">
            <v>Imc Of The Church Of Christ In China Kei Chi Secondary School, The Imc = Incorporated Management Committee 中華基督教會基智中學法團校董會</v>
          </cell>
        </row>
        <row r="7123">
          <cell r="D7123" t="str">
            <v>http://www.keichun.edu.hk</v>
          </cell>
          <cell r="H7123" t="str">
            <v>Imc Of The Church Of Christ In China Kei Chun Primary School, The 中華基督教會基真小學法團校董會</v>
          </cell>
        </row>
        <row r="7124">
          <cell r="D7124" t="str">
            <v>http://www.kfps.edu.hk</v>
          </cell>
          <cell r="H7124" t="str">
            <v>Imc Of The Church Of Christ In China Kei Faat Primary School (Yau Tong), The 中華基督教會基法小學(油塘)法團校董會</v>
          </cell>
        </row>
        <row r="7125">
          <cell r="D7125" t="str">
            <v>http://www.kfp.edu.hk</v>
          </cell>
          <cell r="H7125" t="str">
            <v>Imc Of The Church Of Christ In China Kei Faat Primary School, The 中華基督教會基法小學法團校董會</v>
          </cell>
        </row>
        <row r="7126">
          <cell r="H7126" t="str">
            <v>Imc Of The Church Of Christ In China Kei Heep Secondary School, The Imc = Incorporated Management Committee 中華基督教會基協中學法團校董會</v>
          </cell>
        </row>
        <row r="7127">
          <cell r="H7127" t="str">
            <v>Imc Of The Church Of Christ In China Kei Long College, The Imc = Incorporated Management Committee 中華基督教會基朗中學法團校董會</v>
          </cell>
        </row>
        <row r="7128">
          <cell r="H7128" t="str">
            <v>Imc Of The Church Of Christ In China Kei San Secondary School, The Imc = Incorporated Management Committee 中華基督教會基新中學法團校董會</v>
          </cell>
        </row>
        <row r="7129">
          <cell r="D7129" t="str">
            <v>http://www.ccckss.edu.hk</v>
          </cell>
          <cell r="H7129" t="str">
            <v>Imc Of The Church Of Christ In China Kei Shun Special School, The 中華基督教會基順學校法團校董會</v>
          </cell>
        </row>
        <row r="7130">
          <cell r="D7130" t="str">
            <v>http://www.ccckeito.edu.hk</v>
          </cell>
          <cell r="H7130" t="str">
            <v>Imc Of The Church Of Christ In China Kei To Secondary School, The 中華基督教會基道中學法團校董會</v>
          </cell>
        </row>
        <row r="7131">
          <cell r="D7131" t="str">
            <v>http://www.cccktps.edu.hk</v>
          </cell>
          <cell r="H7131" t="str">
            <v>Imc Of The Church Of Christ In China Kei Tsun Primary School, The 中華基督教會基全小學法團校董會</v>
          </cell>
        </row>
        <row r="7132">
          <cell r="D7132" t="str">
            <v>http://www.keitsz.edu.hk</v>
          </cell>
          <cell r="H7132" t="str">
            <v>Imc Of The Church Of Christ In China Kei Tsz Primary School, The 中華基督教會基慈小學法團校董會</v>
          </cell>
        </row>
        <row r="7133">
          <cell r="D7133" t="str">
            <v>http://www.keiwa.edu.hk</v>
          </cell>
          <cell r="H7133" t="str">
            <v>Imc Of The Church Of Christ In China Kei Wa Primary School, The 中華基督教會基華小學法團校董會</v>
          </cell>
        </row>
        <row r="7134">
          <cell r="D7134" t="str">
            <v>http://www.keiwa.edu.hk</v>
          </cell>
          <cell r="H7134" t="str">
            <v>Imc Of The Church Of Christ In China Kei Wa Primary School, The 中華基督教會基華小學(九龍塘)法團校董會</v>
          </cell>
        </row>
        <row r="7135">
          <cell r="H7135" t="str">
            <v>Imc Of The Church Of Christ In China Kei Wa Primary School, The Imc = Incorporated Management Committee 中華基督教會基華小學(九龍塘)法團校董會</v>
          </cell>
        </row>
        <row r="7136">
          <cell r="D7136" t="str">
            <v>http://www.kwmwps.edu.hk</v>
          </cell>
          <cell r="H7136" t="str">
            <v>Imc Of The Church Of Christ In China Kei Wai Primary School (Ma Wan), The 中華基督教會基慧小學(馬灣)法團校董會</v>
          </cell>
        </row>
        <row r="7137">
          <cell r="H7137" t="str">
            <v>Imc Of The Church Of Christ In China Kei Wai Primary School, The Imc = Incorporated Management Committee 中華基督教會基慧小學法團校董會</v>
          </cell>
        </row>
        <row r="7138">
          <cell r="D7138" t="str">
            <v>http://www.ccckeiwan.edu.hk</v>
          </cell>
          <cell r="H7138" t="str">
            <v>Imc Of The Church Of Christ In China Kei Wan Primary School (Aldrich Bay), The 中華基督教會基灣小學(愛蝶灣)法團校董會</v>
          </cell>
        </row>
        <row r="7139">
          <cell r="D7139" t="str">
            <v>http://www.keiwan.edu.hk</v>
          </cell>
          <cell r="H7139" t="str">
            <v>Imc Of The Church Of Christ In China Kei Wan Primary School, The 中華基督教會基灣小學法團校董會</v>
          </cell>
        </row>
        <row r="7140">
          <cell r="H7140" t="str">
            <v>Imc Of The Church Of Christ In China Kei Wan Primary School, The Imc = Incorporated Management Committee 中華基督教會基灣小學法團校董會</v>
          </cell>
        </row>
        <row r="7141">
          <cell r="H7141" t="str">
            <v>Imc Of The Church Of Christ In China Kei Yuen College, The Imc = Incorporated Management Committee 中華基督教會基元中學法團校董會</v>
          </cell>
        </row>
        <row r="7142">
          <cell r="D7142" t="str">
            <v>http://www.ccckunglee.edu.hk</v>
          </cell>
          <cell r="H7142" t="str">
            <v>Imc Of The Church Of Christ In China Kung Lee College, The 中華基督教會公理高中書院法團校董會</v>
          </cell>
        </row>
        <row r="7143">
          <cell r="H7143" t="str">
            <v>Imc Of The Church Of Christ In China Kung Lee College, The Imc = Incorporated Management Committee 中華基督教會公理高中書院法團校董會</v>
          </cell>
        </row>
        <row r="7144">
          <cell r="D7144" t="str">
            <v>http://www.ccckws.edu.hk</v>
          </cell>
          <cell r="H7144" t="str">
            <v>Imc Of The Church Of Christ In China Kwei Wah Shan College, The 中華基督教會桂華山中學法團校董會</v>
          </cell>
        </row>
        <row r="7145">
          <cell r="H7145" t="str">
            <v>Imc Of The Church Of Christ In China Kwei Wah Shan College, The Imc = Incorporated Management Committee 中華基督教會桂華山中學法團校董會</v>
          </cell>
        </row>
        <row r="7146">
          <cell r="H7146" t="str">
            <v>Imc Of The Church Of Christ In China Ming Kei College, The Imc = Incorporated Management Committee 中華基督教會銘基書院法團校董會</v>
          </cell>
        </row>
        <row r="7147">
          <cell r="H7147" t="str">
            <v>Imc Of The Church Of Christ In China Ming Yin College, The Imc = Incorporated Management Committee 中華基督教會銘賢書院法團校董會</v>
          </cell>
        </row>
        <row r="7148">
          <cell r="H7148" t="str">
            <v>Imc Of The Church Of Christ In China Mong Man Wai College, The Imc = Incorporated Management Committee 中華基督教會蒙民偉書院法團校董會</v>
          </cell>
        </row>
        <row r="7149">
          <cell r="D7149" t="str">
            <v>http://www.cccmwfys.edu.hk</v>
          </cell>
          <cell r="H7149" t="str">
            <v>Imc Of The Church Of Christ In China Mong Wong Far Yok Memorial Primary School , The 中華基督教會蒙黃花沃紀念小學法團校董會</v>
          </cell>
        </row>
        <row r="7150">
          <cell r="H7150" t="str">
            <v>Imc Of The Church Of Christ In China Mong Wong Far Yok Memorial Primary School , The Imc = Incorporated Management Committee 中華基督教會蒙黃花沃紀念小學法團校董會</v>
          </cell>
        </row>
        <row r="7151">
          <cell r="H7151" t="str">
            <v>Imc Of The Church Of Christ In China Rotary Secondary School, The Imc = Incorporated Management Committee 中華基督教會扶輪中學法團校董會</v>
          </cell>
        </row>
        <row r="7152">
          <cell r="H7152" t="str">
            <v>Imc Of The Church Of Christ In China Tai O Primary School, The Imc = Incorporated Management Committee 中華基督教會大澳小學法團校董會</v>
          </cell>
        </row>
        <row r="7153">
          <cell r="H7153" t="str">
            <v>Imc Of The Church Of Christ In China Tam Lee Lai Fun Memorial Secondary School, The Imc = Incorporated Management Committee 中華基督教會譚李麗芬紀念中學法團校董會</v>
          </cell>
        </row>
        <row r="7154">
          <cell r="D7154" t="str">
            <v>http://ktw.hkcampus.net</v>
          </cell>
          <cell r="H7154" t="str">
            <v>Imc Of The Church Of Christ In China Wanchai Church Kei To Primary School (Kowloon City), The 中華基督教會灣仔堂基道小學(九龍城)法團校董會</v>
          </cell>
        </row>
        <row r="7155">
          <cell r="D7155" t="str">
            <v>http://keito.school.hk</v>
          </cell>
          <cell r="H7155" t="str">
            <v>Imc Of The Church Of Christ In China Wanchai Church Kei To Primary School, The 中華基督教會灣仔堂基道小學法團校董會</v>
          </cell>
        </row>
        <row r="7156">
          <cell r="D7156" t="str">
            <v>http://www.yenching.edu.hk</v>
          </cell>
          <cell r="H7156" t="str">
            <v>Imc Of The Church Of Christ In China Yenching College, The 中華基督教會燕京書院法團校董會</v>
          </cell>
        </row>
        <row r="7157">
          <cell r="H7157" t="str">
            <v>Imc Of The Church Of Christ In China, Mongkok Church Kai Oi School, The 中華基督教會望覺堂啟愛學校法團校董會</v>
          </cell>
        </row>
        <row r="7158">
          <cell r="H7158" t="str">
            <v>Imc Of The Endeavourers Leung Lee Sau Yu Memorial Primary School, The Imc = Incorporated Management Committee 勵志會梁李秀娛紀念小學法團校董會</v>
          </cell>
        </row>
        <row r="7159">
          <cell r="H7159" t="str">
            <v>Imc Of The Evangelical Lutheran Church Of Hong Kong Faith Love Lutheran School, The Imc = Incorporated Management Committee 基督教香港信義會信愛學校法團校董會</v>
          </cell>
        </row>
        <row r="7160">
          <cell r="H7160" t="str">
            <v>Imc Of The Evangelical Lutheran Church Of Hong Kong Faith Lutheran School, The Imc = Incorporated Management Committee 基督教香港信義會深信學校法團校董會</v>
          </cell>
        </row>
        <row r="7161">
          <cell r="H7161" t="str">
            <v>Imc Of The Evangelical Lutheran Church Of Hong Kong Kwai Shing Lutheran Primary School, The Imc = Incorporated Management Committee 基督教香港信義會葵盛信義學校法團校董會</v>
          </cell>
        </row>
        <row r="7162">
          <cell r="H7162" t="str">
            <v>Imc Of The Evangelical Lutheran Church Of Hong Kong Ma On Shan Lutheran Primary School, The Imc = Incorporated Management Committee 基督教香港信義會馬鞍山信義學校法團校董會</v>
          </cell>
        </row>
        <row r="7163">
          <cell r="H7163" t="str">
            <v>Imc Of The Evangelical Lutheran Church Of Hong Kong Wo Che Lutheran School, The Imc = Incorporated Management Committee 基督教香港信義會禾輋信義學校法團校董會</v>
          </cell>
        </row>
        <row r="7164">
          <cell r="H7164" t="str">
            <v>Imc Of The Evangelical Lutheran Church Of Hong Kong Yuen Long Lutheran Secondary School, The Imc = Incorporated Management Committee 基督教香港信義會元朗信義中學法團校董會</v>
          </cell>
        </row>
        <row r="7165">
          <cell r="H7165" t="str">
            <v>Imc Of The Hong Kong Chinese Womens Club Fung Yiu King Memorial Secondary School, The Imc = Incorporated Management Committee 香港中國婦女會馮堯敬紀念中學法團校董會</v>
          </cell>
        </row>
        <row r="7166">
          <cell r="H7166" t="str">
            <v>Imc Of The Hong Kong Eng Clansman Association Wu Si Chong Memorial School, The Imc = Incorporated Management Committee 僑港伍氏宗親會伍時暢紀念學校法團校董會</v>
          </cell>
        </row>
        <row r="7167">
          <cell r="H7167" t="str">
            <v>Imc Of The Hong Kong Institute Of Education Jockey Club Primary School, The Imc = Incorporated Management Committee 香港教育學院賽馬會小學法團校董會</v>
          </cell>
        </row>
        <row r="7168">
          <cell r="D7168" t="str">
            <v>http://www.hkmakslo.edu.hk</v>
          </cell>
          <cell r="H7168" t="str">
            <v>Imc Of The Hong Kong Management Association K. S. Lo College, The 香港管理專業協會羅桂祥中學法團校董會</v>
          </cell>
        </row>
        <row r="7169">
          <cell r="H7169" t="str">
            <v>Imc Of The Hong Kong Management Association K. S. Lo College, The Imc = Incorporated Management Committee 香港管理專業協會羅桂祥中學法團校董會</v>
          </cell>
        </row>
        <row r="7170">
          <cell r="D7170" t="str">
            <v>http://www.cnc.edu.hk</v>
          </cell>
          <cell r="H7170" t="str">
            <v>Imc Of The Hong Kong S.Y.C. &amp; I. A. Chan Nam Chong Memorial College, The 香港四邑商工總會陳南昌紀念中學法團校董會</v>
          </cell>
        </row>
        <row r="7171">
          <cell r="H7171" t="str">
            <v>Imc Of The Hong Kong Sze Yap Commercial &amp; Industrial Association San Wui Commercial Soceity School, The Imc = Incorporated Management Committee 香港四邑商工總會新會商會學校法團校董會</v>
          </cell>
        </row>
        <row r="7172">
          <cell r="D7172" t="str">
            <v>http://www.wtsmc.edu.hk</v>
          </cell>
          <cell r="H7172" t="str">
            <v>Imc Of The Hong Kong Sze Yap Commercial &amp; Industrial Association Wong Tai Shan Memorial College, The 香港四邑商工總會黃棣珊紀念中學法團校董會</v>
          </cell>
        </row>
        <row r="7173">
          <cell r="H7173" t="str">
            <v>Imc Of The Hong Kong Sze Yap Commercial &amp; Industrial Association Wong Tai Shan Memorial College, The Imc = Incorporated Management Committee 香港四邑商工總會黃棣珊紀念中學法團校董會</v>
          </cell>
        </row>
        <row r="7174">
          <cell r="D7174" t="str">
            <v>http://www.ccss.edu.hk</v>
          </cell>
          <cell r="H7174" t="str">
            <v>Imc Of The Hong Kong Taoist Association Ching Chung Secondary School, The 香港道教聯合會青松中學法團校董會</v>
          </cell>
        </row>
        <row r="7175">
          <cell r="H7175" t="str">
            <v>Imc Of The Hong Kong Taoist Association School, The 香道教聯合會學校法團校董會</v>
          </cell>
        </row>
        <row r="7176">
          <cell r="H7176" t="str">
            <v>Imc Of The Hong Kong Taoist Association The Yuen Yuen Institute No. 3 Secondary School, The Imc = Incorporated Management Committee 香港道教聯合會圓玄學院第三中學法團校董會</v>
          </cell>
        </row>
        <row r="7177">
          <cell r="H7177" t="str">
            <v>Imc Of The Jockey Club Eduyoung College, The Imc = Incorporated Management Committee 賽馬會毅智書院法團校董會</v>
          </cell>
        </row>
        <row r="7178">
          <cell r="H7178" t="str">
            <v>Imc Of The Jockey Club Hong Chi School, The 賽馬會匡智學校法團校董會</v>
          </cell>
        </row>
        <row r="7179">
          <cell r="D7179" t="str">
            <v>http://www.wingkwong.edu.hk</v>
          </cell>
          <cell r="H7179" t="str">
            <v>Imc Of The Pentecostal Holiness Church Wing Kwong College, The 五旬節聖潔會永光書院法團校董會</v>
          </cell>
        </row>
        <row r="7180">
          <cell r="H7180" t="str">
            <v>Imc Of The Salvation Army Ann Wyllie 救世軍韋理夫人紀念學校法團校董</v>
          </cell>
        </row>
        <row r="7181">
          <cell r="D7181" t="str">
            <v>http://www.saccf.edu.hk</v>
          </cell>
          <cell r="H7181" t="str">
            <v>Imc Of The Salvation Army Centaline Charity Fund School, The 救世軍中原慈善基金學校法團校董會</v>
          </cell>
        </row>
        <row r="7182">
          <cell r="H7182" t="str">
            <v>Imc Of The Salvation Army Lam Butt Chung Memorial School, The 救世軍林拔中紀念學校法團校董會</v>
          </cell>
        </row>
        <row r="7183">
          <cell r="D7183" t="str">
            <v>http://www.salbcms.edu.hk</v>
          </cell>
          <cell r="H7183" t="str">
            <v>Imc Of The Salvation Army Lam Butt Chung Smcehmooorli,A Tlhe 救世軍林拔中紀念學校法團校董會</v>
          </cell>
        </row>
        <row r="7184">
          <cell r="D7184" t="str">
            <v>http://www.shekwusch.edu.hk/download.php</v>
          </cell>
          <cell r="H7184" t="str">
            <v>Imc Of The Salvation Army Shek Wu School, The 救世軍石湖學校法團校董會</v>
          </cell>
        </row>
        <row r="7185">
          <cell r="D7185" t="str">
            <v>http://sat.hkcampus.net</v>
          </cell>
          <cell r="H7185" t="str">
            <v>Imc Of The Salvation Army Tin Ka Ping School, The 救世軍田家炳學校法團校董會</v>
          </cell>
        </row>
        <row r="7186">
          <cell r="D7186" t="str">
            <v>http://www.wbss.edu.hk</v>
          </cell>
          <cell r="H7186" t="str">
            <v>Imc Of The Salvation Army William Booth Secchoonodl,A Trhye 救世軍卜維廉中學法團校董會</v>
          </cell>
        </row>
        <row r="7187">
          <cell r="H7187" t="str">
            <v>Imc Of The Salvation Army William Booth Secondary School, The 救世軍卜維廉中學法團校董會</v>
          </cell>
        </row>
        <row r="7188">
          <cell r="D7188" t="str">
            <v>http://school.htyc.edu.hk/htyc/dhtml/html/index.html</v>
          </cell>
          <cell r="H7188" t="str">
            <v>Imc Of The Y.W.C.A. Hioe Tjo Yoeng College, The 基督教女青年會丘佐榮中學法團校董會</v>
          </cell>
        </row>
        <row r="7189">
          <cell r="H7189" t="str">
            <v>Imc Of The Yuen Yuen Institute Mfbm Nei Ming Chan Lui Chung Tak Memorial College, The Imc = Incorporated Management Committee 圓玄學院妙法寺內明陳呂重德紀念中學法團校董會</v>
          </cell>
        </row>
        <row r="7190">
          <cell r="D7190" t="str">
            <v>http://web.tkpss.edu.hk</v>
          </cell>
          <cell r="H7190" t="str">
            <v>Imc Of Tin Ka Ping Secondary School 田家炳中學法團校董會</v>
          </cell>
        </row>
        <row r="7191">
          <cell r="H7191" t="str">
            <v>Imc Of Toi Shan Association College, The 台山商會中學法團校董會</v>
          </cell>
        </row>
        <row r="7192">
          <cell r="H7192" t="str">
            <v>Imc Of Toi Shan Association Primary School, The 台山商會學校法團校董會</v>
          </cell>
        </row>
        <row r="7193">
          <cell r="H7193" t="str">
            <v>Imc Of True Light Girls College, The Imc = Incorporated Management Committee 真光女書院法團校董會</v>
          </cell>
        </row>
        <row r="7194">
          <cell r="D7194" t="str">
            <v>http://www.tmms.edu.hk</v>
          </cell>
          <cell r="H7194" t="str">
            <v>Imc Of Tsang Mui Millennium School, The 曾梅千禧學校法團校董會</v>
          </cell>
        </row>
        <row r="7195">
          <cell r="H7195" t="str">
            <v>Imc Of Tsang Mui Millennium School, The Imc = Incorporated Management Committee 曾梅千禧學校法團校董會</v>
          </cell>
        </row>
        <row r="7196">
          <cell r="H7196" t="str">
            <v>Imc Of Tsang Pik Shan Secondary School, The Imc = Incorporated Management Committee 曾璧山中學法團校董會</v>
          </cell>
        </row>
        <row r="7197">
          <cell r="H7197" t="str">
            <v>Imc Of Tsuen Wan Public Ho Chuen Yiu Memorial College, The 荃灣公立何傳耀紀念中學法團校董會</v>
          </cell>
        </row>
        <row r="7198">
          <cell r="D7198" t="str">
            <v>http://www.twpsch.edu.hk</v>
          </cell>
          <cell r="H7198" t="str">
            <v>Imc Of Tsuen Wan Public Ho Chuen Yiu Memorial Primary School, The 荃灣公立何傳耀紀念小學法團校董會</v>
          </cell>
        </row>
        <row r="7199">
          <cell r="D7199" t="str">
            <v>http://www.ttc.edu.hk</v>
          </cell>
          <cell r="H7199" t="str">
            <v>Imc Of Tsung Tsin College, The 崇真書院法團校董會</v>
          </cell>
        </row>
        <row r="7200">
          <cell r="H7200" t="str">
            <v>Imc Of Tsz Wan Shan Catholic Primary School, The Imc = Incorporated Management Committee 慈雲山天主教小學法團校董會</v>
          </cell>
        </row>
        <row r="7201">
          <cell r="D7201" t="str">
            <v>http://www.tys.edu.hk</v>
          </cell>
          <cell r="H7201" t="str">
            <v>Imc Of Tun Yu School, The 惇裕學校法團校董會</v>
          </cell>
        </row>
        <row r="7202">
          <cell r="H7202" t="str">
            <v>Imc Of Tung Koon District Society Fong Shu Chuen School, The Imc = Incorporated Management Committee 東莞同鄉會方樹泉學校法團校董會</v>
          </cell>
        </row>
        <row r="7203">
          <cell r="H7203" t="str">
            <v>Imc Of Tung Koon School, The Imc = Incorporated Management Committee 東莞學校法團校董會</v>
          </cell>
        </row>
        <row r="7204">
          <cell r="D7204" t="str">
            <v>http://www.ttsch.edu.hk</v>
          </cell>
          <cell r="H7204" t="str">
            <v>Imc Of Tung Tak School, The 通德學校法團校董會</v>
          </cell>
        </row>
        <row r="7205">
          <cell r="D7205" t="str">
            <v>http://www.cyma.edu.hk</v>
          </cell>
          <cell r="H7205" t="str">
            <v>Imc Of Tung Wah Group Of Hospitals C.Y. Ma Memorial College, The 東華三院馬振玉紀念中學法團校董會</v>
          </cell>
        </row>
        <row r="7206">
          <cell r="D7206" t="str">
            <v>http://www.twghcmts.edu.hk</v>
          </cell>
          <cell r="H7206" t="str">
            <v>Imc Of Tung Wah Group Of Hospitals Chang Ming Thien College, The 東華三院張明添中學法團校董會</v>
          </cell>
        </row>
        <row r="7207">
          <cell r="D7207" t="str">
            <v>http://www.twghczm.edu.hk</v>
          </cell>
          <cell r="H7207" t="str">
            <v>Imc Of Tung Wah Group Of Hospitals Chen Zao Men College, The 東華三院陳兆民中學法團校董會</v>
          </cell>
        </row>
        <row r="7208">
          <cell r="D7208" t="str">
            <v>http://www.twghczm.edu.hk</v>
          </cell>
          <cell r="H7208" t="str">
            <v>Imc Of Tung Wah Group Of Hospitals Chow Yin Sum Primary School, The 東華三院周演森小學法團校董會</v>
          </cell>
        </row>
        <row r="7209">
          <cell r="H7209" t="str">
            <v>Imc Of Tung Wah Group Of Hospitals Hok Shan School, The 東華三院鶴山學校法團校董會</v>
          </cell>
        </row>
        <row r="7210">
          <cell r="H7210" t="str">
            <v>Imc Of Tung Wah Group Of Hospitals Hong Kong &amp; Kowloon Electrical Appliances Merchants Association Ltd. School, The 東華三院港九電器商聯會小學法團校董會</v>
          </cell>
        </row>
        <row r="7211">
          <cell r="H7211" t="str">
            <v>Imc Of Tung Wah Group Of Hospitals Kap Yan Directors College, The Imc = Incorporated Management Committee 東華三院甲寅年總理中學法團校董會</v>
          </cell>
        </row>
        <row r="7212">
          <cell r="H7212" t="str">
            <v>Imc Of Tung Wah Group Of Hospitals Kwan Fong Kai Chi School, The 東華三院群芳啟智學校法團校董會</v>
          </cell>
        </row>
        <row r="7213">
          <cell r="H7213" t="str">
            <v>Imc Of Tung Wah Group Of Hospitals Kwan Fong Kai Chi School, The 東華三院群芳智學校法團校董會</v>
          </cell>
        </row>
        <row r="7214">
          <cell r="D7214" t="str">
            <v>http://www.twghkywc.edu.hk</v>
          </cell>
          <cell r="H7214" t="str">
            <v>Imc Of Tung Wah Group Of Hospitals Kwok Yat Wai College, The 東華三院郭一葦中學法團校董會</v>
          </cell>
        </row>
        <row r="7215">
          <cell r="D7215" t="str">
            <v>http://www.twghlchmp.edu.hk</v>
          </cell>
          <cell r="H7215" t="str">
            <v>Imc Of Tung Wah Group Of Hospitals Lee Chi Hung Memorial Primary School (Chai Wan), The 東華三院李志雄紀念小學法團校董會</v>
          </cell>
        </row>
        <row r="7216">
          <cell r="D7216" t="str">
            <v>http://www.twghlcdms.edu.hk</v>
          </cell>
          <cell r="H7216" t="str">
            <v>Imc Of Tung Wah Group Of Hospitals Lee Ching Dea Memorial College, The 東華三院李潤田紀念中學法團校董會</v>
          </cell>
        </row>
        <row r="7217">
          <cell r="D7217" t="str">
            <v>http://www.cch.edu.hk/</v>
          </cell>
          <cell r="H7217" t="str">
            <v>Imc Of Tung Wah Group Of Hospitals Lee Ching Dea Memorial College, The Imc = Incorporated Management Committee 東華三院李潤田紀念中學法團校董會</v>
          </cell>
        </row>
        <row r="7218">
          <cell r="D7218" t="str">
            <v>http://www.twghlthlp.edu.hk</v>
          </cell>
          <cell r="H7218" t="str">
            <v>Imc Of Tung Wah Group Of Hospitals Leo Tung-Hai Lee Primary School, The 東華三院李東海小學法團校董會</v>
          </cell>
        </row>
        <row r="7219">
          <cell r="H7219" t="str">
            <v>Imc Of Tung Wah Group Of Hospitals Li Chi Ho Primary School, The 東華三院李賜豪小學法團校董會</v>
          </cell>
        </row>
        <row r="7220">
          <cell r="D7220" t="str">
            <v>http://twghlks.school.net.hk</v>
          </cell>
          <cell r="H7220" t="str">
            <v>Imc Of Tung Wah Group Of Hospitals Li Ka Shing College, The 東華三院李嘉誠中學法團校董會</v>
          </cell>
        </row>
        <row r="7221">
          <cell r="H7221" t="str">
            <v>Imc Of Tung Wah Group Of Hospitals Lo Kon Ting Memorial College, The Imc = Incorporated Management Committee 東華三院盧幹庭紀念中學法團校董會</v>
          </cell>
        </row>
        <row r="7222">
          <cell r="D7222" t="str">
            <v>http://www.twghlycp.edu.hk</v>
          </cell>
          <cell r="H7222" t="str">
            <v>Imc Of Tung Wah Group Of Hospitals Lo Yu Chik Primary School, The 東華三院羅裕積小學法團校董會</v>
          </cell>
        </row>
        <row r="7223">
          <cell r="D7223" t="str">
            <v>http://www.lycmc.edu.hk</v>
          </cell>
          <cell r="H7223" t="str">
            <v>Imc Of Tung Wah Group Of Hospitals Lui Yun Choy Memorial College, The 東華三院呂潤財紀念中學法團校董會</v>
          </cell>
        </row>
        <row r="7224">
          <cell r="H7224" t="str">
            <v>Imc Of Tung Wah Group Of Hospitals Ma Kam Chan Memorial Primary School, The 東華三院馬錦燦紀念小學法團校董會</v>
          </cell>
        </row>
        <row r="7225">
          <cell r="D7225" t="str">
            <v>http://www.twghsksk.edu.hk</v>
          </cell>
          <cell r="H7225" t="str">
            <v>Imc Of Tung Wah Group Of Hospitals Mr &amp; Mrs Kwong Sik Kwan College, The 東華三院鄺錫坤伉儷中學法團校董會</v>
          </cell>
        </row>
        <row r="7226">
          <cell r="D7226" t="str">
            <v>http://www.twghfwfts.edu.hk</v>
          </cell>
          <cell r="H7226" t="str">
            <v>Imc Of Tung Wah Group Of Hospitals Mrs Fung Wong Fung Ting College, The 東華三院馮黃鳳亭中學法團校董會</v>
          </cell>
        </row>
        <row r="7227">
          <cell r="D7227" t="str">
            <v>http://www.twghwyyms.edu.hk</v>
          </cell>
          <cell r="H7227" t="str">
            <v>Imc Of Tung Wah Group Of Hospitals Mrs. Wu York Yu Memorial College, The 東華三院伍若瑜夫人紀念中學法團校董會</v>
          </cell>
        </row>
        <row r="7228">
          <cell r="D7228" t="str">
            <v>http://www.twghscgms.edu.hk</v>
          </cell>
          <cell r="H7228" t="str">
            <v>Imc Of Tung Wah Group Of Hospitals S.C. Gaw Memorial College, The 東華三院吳祥川紀念中學法團校董會</v>
          </cell>
        </row>
        <row r="7229">
          <cell r="D7229" t="str">
            <v>http://www.scwps.edu.hk</v>
          </cell>
          <cell r="H7229" t="str">
            <v>Imc Of Tung Wah Group Of Hospitals Sin Chu Wan Primary School, The 東華三院冼次雲小學法團校董會</v>
          </cell>
        </row>
        <row r="7230">
          <cell r="D7230" t="str">
            <v>http://shd.hkcampus.net</v>
          </cell>
          <cell r="H7230" t="str">
            <v>Imc Of Tung Wah Group Of Hospitals Sun Hoi Directors College, The 東華三院辛亥年總理中學法團校董會</v>
          </cell>
        </row>
        <row r="7231">
          <cell r="D7231" t="str">
            <v>http://www.twghtskp.edu.hk</v>
          </cell>
          <cell r="H7231" t="str">
            <v>Imc Of Tung Wah Group Of Hospitals Tang Shiu Kin Primary School, The 東華三院鄧肇堅小學法團校董會</v>
          </cell>
        </row>
        <row r="7232">
          <cell r="D7232" t="str">
            <v>http://www.twghtttsp.edu.hk</v>
          </cell>
          <cell r="H7232" t="str">
            <v>Imc Of Tung Wah Group Of Hospitals Tsui Tsin Tong School,The 東華三院徐展堂學校法團校董會</v>
          </cell>
        </row>
        <row r="7233">
          <cell r="D7233" t="str">
            <v>http://www.twghwflc.edu.hk</v>
          </cell>
          <cell r="H7233" t="str">
            <v>Imc Of Tung Wah Group Of Hospitals Wong Fung Ling College, The 東華三院黃鳳翎中學法團校董會</v>
          </cell>
        </row>
        <row r="7234">
          <cell r="D7234" t="str">
            <v>http://www.twghwfns.edu.hk</v>
          </cell>
          <cell r="H7234" t="str">
            <v>Imc Of Tung Wah Group Of Hospitals Wong Fut Nam College, The 東華三院黃笏南中學法團校董會</v>
          </cell>
        </row>
        <row r="7235">
          <cell r="D7235" t="str">
            <v>http://www.twghwssp.edu.hk</v>
          </cell>
          <cell r="H7235" t="str">
            <v>Imc Of Tung Wah Group Of Hospitals Wong See Sum Primary School, The 東華三院黃士心小學法團校董會</v>
          </cell>
        </row>
        <row r="7236">
          <cell r="D7236" t="str">
            <v>http://www.wyjjmps.edu.hk</v>
          </cell>
          <cell r="H7236" t="str">
            <v>Imc Of Tung Wah Group Of Hospitals Wong Yee Jar Jat Memorial Primary School, The 東華三院王余家潔紀念小學法團校董會</v>
          </cell>
        </row>
        <row r="7237">
          <cell r="H7237" t="str">
            <v>Imc Of Tung Wah Group Of Hospitals Yau Tze Tin Memorial College, The Imc = Incorporated Management Committee 東華三院邱子田紀念中學法團校董會</v>
          </cell>
        </row>
        <row r="7238">
          <cell r="H7238" t="str">
            <v>Imc Of Tung Wah Group Of Hospitals Yiu Dak Chi Memorial Primary School (Yuen Long), The 東華三院姚達之紀念小學(元朗)法團校董會</v>
          </cell>
        </row>
        <row r="7239">
          <cell r="D7239" t="str">
            <v>http://www.twyky.edu.hk</v>
          </cell>
          <cell r="H7239" t="str">
            <v>Imc Of Tung Wah Group Of Hospitals Yow Kam Yuen Colllege, The 東華三院邱金元中學法團校董會</v>
          </cell>
        </row>
        <row r="7240">
          <cell r="D7240" t="str">
            <v>http://www.waichow.edu.hk</v>
          </cell>
          <cell r="H7240" t="str">
            <v>Imc Of Wai Chow Public School (Sheung Shui), The 上水惠州公立學校法團校董會</v>
          </cell>
        </row>
        <row r="7241">
          <cell r="D7241" t="str">
            <v>http://www.xpypssc.edu.hk</v>
          </cell>
          <cell r="H7241" t="str">
            <v>Imc Of Xianggang Putonghua Yanxishe Primary School Of Science And Creativity, The 香港普通話研習社科技創意小學法團校董會</v>
          </cell>
        </row>
        <row r="7242">
          <cell r="H7242" t="str">
            <v>Imc Of Xianggang Putonghua Yanxishe Primary School Of Science And Creativity, The Imc = Incorporated Management Committee 香港普通話研習社科技創意小學法團校董會</v>
          </cell>
        </row>
        <row r="7243">
          <cell r="D7243" t="str">
            <v>http://www.ychcisps.edu.hk</v>
          </cell>
          <cell r="H7243" t="str">
            <v>Imc Of Yan Chai Hospital Chan Iu Seng Primary School, The 仁濟醫院陳耀星小學法團校董會</v>
          </cell>
        </row>
        <row r="7244">
          <cell r="H7244" t="str">
            <v>Imc Of Yan Chai Hospital Choi Hin To Primary School, The 仁濟醫院蔡衍濤小學法團校董會</v>
          </cell>
        </row>
        <row r="7245">
          <cell r="D7245" t="str">
            <v>http://www.hosiknam.edu.hk</v>
          </cell>
          <cell r="H7245" t="str">
            <v>Imc Of Yan Chai Hospital Ho Sik Nam Primary School, The 仁濟醫院何式南小學法團校董會</v>
          </cell>
        </row>
        <row r="7246">
          <cell r="D7246" t="str">
            <v>http://www.lcp.edu.hk</v>
          </cell>
          <cell r="H7246" t="str">
            <v>Imc Of Yan Chai Hospital Lan Chi Pat Memorial Secondary School, The 仁濟醫院靚次伯紀念中學法團校董會</v>
          </cell>
        </row>
        <row r="7247">
          <cell r="H7247" t="str">
            <v>Imc Of Yan Chai Hospital Lan Chi Pat Memorial Secondary School, The Imc = Incorporated Management Committee 仁濟醫院靚次伯紀念中學法團校董會</v>
          </cell>
        </row>
        <row r="7248">
          <cell r="D7248" t="str">
            <v>http://www.ychlccsc.edu.hk</v>
          </cell>
          <cell r="H7248" t="str">
            <v>Imc Of Yan Chai Hospital Law Chan Chor Si College, The 仁濟醫院羅陳楚思中學法團校董會</v>
          </cell>
        </row>
        <row r="7249">
          <cell r="D7249" t="str">
            <v>http://www.lccs.edu.hk</v>
          </cell>
          <cell r="H7249" t="str">
            <v>Imc Of Yan Chai Hospital Law Chan Chor Si Primary School, The 仁濟醫院羅陳楚思小學法團校董會</v>
          </cell>
        </row>
        <row r="7250">
          <cell r="D7250" t="str">
            <v>http://www.ychlpyss.edu.hk</v>
          </cell>
          <cell r="H7250" t="str">
            <v>Imc Of Yan Chai Hospital Lim Por Yen Secondary School, The 仁濟醫院林百欣中學法團校董會</v>
          </cell>
        </row>
        <row r="7251">
          <cell r="H7251" t="str">
            <v>Imc Of Yan Chai Hospital Lim Por Yen Secondary School, The Imc = Incorporated Management Committee 仁濟醫院林百欣中學法團校董會</v>
          </cell>
        </row>
        <row r="7252">
          <cell r="D7252" t="str">
            <v>http://www.ych2ss.edu.hk</v>
          </cell>
          <cell r="H7252" t="str">
            <v>Imc Of Yan Chai Hospital No. 2 Secondary School, The 仁濟醫院第二中學法團校董會</v>
          </cell>
        </row>
        <row r="7253">
          <cell r="H7253" t="str">
            <v>Imc Of Yan Chai Hospital Tung Chi Ying Memorial Secondary School, The Imc = Incorporated Management Committee 仁濟醫院董之英紀念中學法團校董會</v>
          </cell>
        </row>
        <row r="7254">
          <cell r="H7254" t="str">
            <v>Imc Of Yan Oi Tong Chan Wong Suk Fong Memorial Secondary School, The Imc = Incorporated Management Committee 仁愛堂陳黃淑芳紀念中學法團校董會</v>
          </cell>
        </row>
        <row r="7255">
          <cell r="D7255" t="str">
            <v>http://www.yotmlwfps.edu.hk</v>
          </cell>
          <cell r="H7255" t="str">
            <v>Imc Of Yan Oi Tong Madam Lau Wong Fat Primary School, The 仁愛堂劉皇發夫人小學法團校董會</v>
          </cell>
        </row>
        <row r="7256">
          <cell r="D7256" t="str">
            <v>http://www.yottkpps.edu.hk</v>
          </cell>
          <cell r="H7256" t="str">
            <v>Imc Of Yan Oi Tong Tin Ka Ping Primary School,The 仁愛堂田家炳小學法團校董會</v>
          </cell>
        </row>
        <row r="7257">
          <cell r="H7257" t="str">
            <v>Imc Of Yan Oi Tong Tin Ka Ping Secondary School, The Imc = Incorporated Management Committee 仁愛堂田家炳中學法團校董會</v>
          </cell>
        </row>
        <row r="7258">
          <cell r="H7258" t="str">
            <v>Imc Of Yan Ping Industrial &amp; Commercial Association Lee Lim Ming College, The Imc = Incorporated Management Committee 恩平工商會李琳明中學法團校董會</v>
          </cell>
        </row>
        <row r="7259">
          <cell r="H7259" t="str">
            <v>Imc Of Yaumati Catholic Primary School (Hoi Wang Road), The Imc = Incorporated Management Committee 油地天主教小學(海泓道)法團校董會</v>
          </cell>
        </row>
        <row r="7260">
          <cell r="H7260" t="str">
            <v>Imc Of Yaumati Catholic Primary School, The Imc = Incorporated Management Committee 油地天主教小學法團校董會</v>
          </cell>
        </row>
        <row r="7261">
          <cell r="H7261" t="str">
            <v>Imc Of Yaumati Kaifong Association School, The Imc = Incorporated Management Committee 油蔴地街坊會學校法團校董會</v>
          </cell>
        </row>
        <row r="7262">
          <cell r="H7262" t="str">
            <v>Imc Of Ying Wa Girls School ,The Imc = Incorporated Management Committee 英華女學校法團校董會</v>
          </cell>
        </row>
        <row r="7263">
          <cell r="H7263" t="str">
            <v>Imc Of Yuen Long Merchants Association Primary School, The Imc = Incorporated Management Committee 元朗商會小學法團校董會</v>
          </cell>
        </row>
        <row r="7264">
          <cell r="H7264" t="str">
            <v>Imc Of Yuen Long Merchants Association Secondary School, The Imc = Incorporated Management Committee 元朗商會中學法團校董會</v>
          </cell>
        </row>
        <row r="7265">
          <cell r="D7265" t="str">
            <v>http://www.ylaps.edu.hk</v>
          </cell>
          <cell r="H7265" t="str">
            <v>Imc Of Yuen Long Public Middle School Alumni Association Primary School, The 元朗公立中學校友會小學法團校董會</v>
          </cell>
        </row>
        <row r="7266">
          <cell r="D7266" t="str">
            <v>http://www.tstss.edu.hk</v>
          </cell>
          <cell r="H7266" t="str">
            <v>Imc Of Yuen Long Public Middle School Alumni Association Tang Siu Tong Secondary School, The 元朗公立中學校友會鄧兆棠中學法團校董會</v>
          </cell>
        </row>
        <row r="7267">
          <cell r="D7267" t="str">
            <v>http://www.alu.edu.hk</v>
          </cell>
          <cell r="H7267" t="str">
            <v>Imc Of Yuen Long Public Middle School Alumni Association Ying Yip Primary School, The 元朗公立中學校友會英業小學法團校董會</v>
          </cell>
        </row>
        <row r="7268">
          <cell r="D7268" t="str">
            <v>http://www.yukyinschool.edu.hk</v>
          </cell>
          <cell r="H7268" t="str">
            <v>Imc Of Yuk Yin School, The 育賢學校法團校董會</v>
          </cell>
        </row>
        <row r="7269">
          <cell r="E7269" t="str">
            <v>CATHOLIC DIOCESE OF HONG KONG (Alias: Bishop of The Roman Catholic Church in Hong Kong, Inc., Catholic Mission)</v>
          </cell>
          <cell r="F7269" t="str">
            <v>天主教香港教區</v>
          </cell>
          <cell r="G7269" t="str">
            <v>http://catholic.org.hk/v2/b5/index.html</v>
          </cell>
          <cell r="H7269" t="str">
            <v>Immaculate Conception Chapel (Wo Mei) 聖母無原罪小堂 -窩尾</v>
          </cell>
        </row>
        <row r="7270">
          <cell r="E7270" t="str">
            <v>CATHOLIC DIOCESE OF HONG KONG (Alias: Bishop of The Roman Catholic Church in Hong Kong, Inc., Catholic Mission)</v>
          </cell>
          <cell r="F7270" t="str">
            <v>天主教香港教區</v>
          </cell>
          <cell r="G7270" t="str">
            <v>http://catholic.org.hk/v2/b5/index.html</v>
          </cell>
          <cell r="H7270" t="str">
            <v>Immaculate Conception Chapel/Youth Hostel - Tai Long 聖母無原罪小堂/青年營 -大浪</v>
          </cell>
        </row>
        <row r="7271">
          <cell r="H7271" t="str">
            <v>Immaculate Heart Of Mary Alumni Association 聖母無玷聖心校友會</v>
          </cell>
        </row>
        <row r="7272">
          <cell r="D7272" t="str">
            <v>http://www.catholiccentre.org.hk/cintro.htm</v>
          </cell>
          <cell r="E7272" t="str">
            <v>CATHOLIC DIOCESE OF HONG KONG (Alias: Bishop of The Roman Catholic Church in Hong Kong, Inc., Catholic Mission)</v>
          </cell>
          <cell r="F7272" t="str">
            <v>天主教香港教區</v>
          </cell>
          <cell r="G7272" t="str">
            <v>http://catholic.org.hk/v2/b5/index.html</v>
          </cell>
          <cell r="H7272" t="str">
            <v>Immaculate Heart Of Mary Chapel - Catholic Centre 聖母無玷之心小堂 -公教進行社</v>
          </cell>
        </row>
        <row r="7273">
          <cell r="E7273" t="str">
            <v>CATHOLIC DIOCESE OF HONG KONG (Alias: Bishop of The Roman Catholic Church in Hong Kong, Inc., Catholic Mission)</v>
          </cell>
          <cell r="F7273" t="str">
            <v>天主教香港教區</v>
          </cell>
          <cell r="G7273" t="str">
            <v>http://catholic.org.hk/v2/b5/index.html</v>
          </cell>
          <cell r="H7273" t="str">
            <v>Immaculate Heart Of Mary Chapel/Scout - Camp - Pak Sha O 聖母無玷之心小堂/童軍營地 - 白沙澳</v>
          </cell>
        </row>
        <row r="7274">
          <cell r="E7274" t="str">
            <v>CATHOLIC DIOCESE OF HONG KONG (Alias: Bishop of The Roman Catholic Church in Hong Kong, Inc., Catholic Mission)</v>
          </cell>
          <cell r="F7274" t="str">
            <v>天主教香港教區</v>
          </cell>
          <cell r="G7274" t="str">
            <v>http://catholic.org.hk/v2/b5/index.html</v>
          </cell>
          <cell r="H7274" t="str">
            <v>Immaculate Heart Of Mary Church - Tai Po 聖母無玷之心堂 -大埔</v>
          </cell>
        </row>
        <row r="7275">
          <cell r="E7275" t="str">
            <v>INCORPORATED TRUSTEES OF THE HONG KONG PROVINCE OF THE FRANCISCAN MISSIONARY SISTERS OF OUR LADY OF SORROWS, THE (Alias / Notes: Hong Kong Province Franciscan Missionary Sisters of Our Lady of Sorrows)</v>
          </cell>
          <cell r="F7275" t="str">
            <v>聖母痛苦方濟傳教女修會香港區受託人法團 (別名 / 附註: 聖母痛苦方濟傳教女修會香港區)</v>
          </cell>
          <cell r="H7275" t="str">
            <v>Immaculate Heart Of Mary College, The 聖母無玷聖心書院</v>
          </cell>
        </row>
        <row r="7276">
          <cell r="E7276" t="str">
            <v>INCORPORATED TRUSTEES OF THE HONG KONG PROVINCE OF THE FRANCISCAN MISSIONARY SISTERS OF OUR LADY OF SORROWS, THE (Alias / Notes: Hong Kong Province Franciscan Missionary Sisters of Our Lady of Sorrows)</v>
          </cell>
          <cell r="F7276" t="str">
            <v>聖母痛苦方濟傳教女修會香港區受託人法團 (別名 / 附註: 聖母痛苦方濟傳教女修會香港區)</v>
          </cell>
          <cell r="H7276" t="str">
            <v>Immaculate Heart Of Mary Kindergarten, The 聖母無玷聖心幼稚園</v>
          </cell>
        </row>
        <row r="7277">
          <cell r="D7277" t="str">
            <v>http://resurrection.catholic.org.hk/</v>
          </cell>
          <cell r="E7277" t="str">
            <v>CATHOLIC DIOCESE OF HONG KONG (Alias: Bishop of The Roman Catholic Church in Hong Kong, Inc., Catholic Mission)</v>
          </cell>
          <cell r="F7277" t="str">
            <v>天主教香港教區</v>
          </cell>
          <cell r="G7277" t="str">
            <v>http://catholic.org.hk/v2/b5/index.html</v>
          </cell>
          <cell r="H7277" t="str">
            <v>Immaculate Heart Of Mary Mass Centre 潔心彌撒中心</v>
          </cell>
        </row>
        <row r="7278">
          <cell r="E7278" t="str">
            <v>INCORPORATED TRUSTEES OF THE HONG KONG PROVINCE OF THE FRANCISCAN MISSIONARY SISTERS OF OUR LADY OF SORROWS, THE (Alias / Notes: Hong Kong Province Franciscan Missionary Sisters of Our Lady of Sorrows)</v>
          </cell>
          <cell r="F7278" t="str">
            <v>聖母痛苦方濟傳教女修會香港區受託人法團 (別名 / 附註: 聖母痛苦方濟傳教女修會香港區)</v>
          </cell>
          <cell r="H7278" t="str">
            <v>Immaculate Heart Of Mary Primary School, The 聖母無玷聖心學校</v>
          </cell>
        </row>
        <row r="7279">
          <cell r="D7279" t="str">
            <v>http://www.immanuel.org.hk</v>
          </cell>
          <cell r="H7279" t="str">
            <v>Immanuel Baptist Church 以馬內利浸信會</v>
          </cell>
        </row>
        <row r="7280">
          <cell r="E7280" t="str">
            <v>SOUTH ASIAN LUTHERAN EVANGELICAL MISSION,</v>
          </cell>
          <cell r="F7280" t="str">
            <v>南亞路德會</v>
          </cell>
          <cell r="H7280" t="str">
            <v>Immanuel Lutheran College 南亞路德會沐恩中學</v>
          </cell>
        </row>
        <row r="7281">
          <cell r="H7281" t="str">
            <v xml:space="preserve">Immigration Service Welfare Fund </v>
          </cell>
        </row>
        <row r="7282">
          <cell r="D7282" t="str">
            <v>http://www.imnet.org.hk</v>
          </cell>
          <cell r="H7282" t="str">
            <v xml:space="preserve">Imnet Music Network </v>
          </cell>
        </row>
        <row r="7283">
          <cell r="H7283" t="str">
            <v xml:space="preserve">In Christ Missions, </v>
          </cell>
        </row>
        <row r="7284">
          <cell r="H7284" t="str">
            <v xml:space="preserve">In Concept Education Foundation </v>
          </cell>
        </row>
        <row r="7285">
          <cell r="H7285" t="str">
            <v xml:space="preserve">In Sewa Charitable Trust </v>
          </cell>
        </row>
        <row r="7286">
          <cell r="H7286" t="str">
            <v xml:space="preserve">Included Hong Kong </v>
          </cell>
        </row>
        <row r="7287">
          <cell r="H7287" t="str">
            <v>Incorporated Management Committee Of Ma Kam Ming Charitable Foundation Ma Chan Duen Hey Memorial College, The 馬錦明慈善基金馬陳端喜紀念中學法團校董會</v>
          </cell>
        </row>
        <row r="7288">
          <cell r="H7288" t="str">
            <v>Incorporated Trustees Of Carmel Tai Yuen Church, The (Carmel Tai Yuen Church) 迦密大元福音堂受託人法團</v>
          </cell>
        </row>
        <row r="7289">
          <cell r="H7289" t="str">
            <v>Incorporated Trustees Of Christian Assembly Hall, H.K., The (Christian Assembly Hall, H.K.) 香港基督徒聚會所受託人法團</v>
          </cell>
        </row>
        <row r="7290">
          <cell r="D7290" t="str">
            <v>http://www.hecch.org.hk/</v>
          </cell>
          <cell r="H7290" t="str">
            <v>Incorporated Trustees Of Hephzibah Evangelistic Centre, Choi Hung (Church Of Jesus Christ), The (Hephzibah Evangelistic Centre, Choi Hung (Church Of Jesus Christ)) 彩虹喜樂福音堂(基督耶穌的教會)受託人法團</v>
          </cell>
        </row>
        <row r="7291">
          <cell r="H7291" t="str">
            <v>Incorporated Trustees Of Hephzibah Evangelistic Centre, Hung Hom (Church Of Jesus Christ), The (Hephzibah Evangelistic Centre, Hung Hom (Church Of Jesus Christ), The) 紅磡喜樂福音堂(基督耶穌的教會)信託人法團</v>
          </cell>
        </row>
        <row r="7292">
          <cell r="H7292" t="str">
            <v>Incorporated Trustees Of Hephzibah Evangelistic Centre, Hung Hom (Church Of Jesus Christ), The ( Hephzibah Evangelistic Centre, Hung Hom (Church Of Jesus Christ), The) 紅磡喜樂福音堂(基督耶穌的教會)信託人法團</v>
          </cell>
        </row>
        <row r="7293">
          <cell r="D7293" t="str">
            <v>http://www.heckt.org.hk/homes/</v>
          </cell>
          <cell r="H7293" t="str">
            <v>Incorporated Trustees Of Hephzibah Evangelistic Centre, Kwun Tong (Church Of Jesus Christ), The 觀塘喜樂福音堂(基督耶穌的教會)信託人法團</v>
          </cell>
        </row>
        <row r="7294">
          <cell r="H7294" t="str">
            <v xml:space="preserve">Incorporated Trustees Of Hindu Mandir </v>
          </cell>
        </row>
        <row r="7295">
          <cell r="H7295" t="str">
            <v>Incorporated Trustees Of Hsin Chong K.N. Godfrey Yeh Education Fund, The (Hsi Chong - K.N. Godfrey Yeh Education Fund) 新昌-葉庚年教育基金信託人法團</v>
          </cell>
        </row>
        <row r="7296">
          <cell r="H7296" t="str">
            <v>Incorporated Trustees Of Hung Hom Christian Church, The 紅磡基督徒會堂受託人法團</v>
          </cell>
        </row>
        <row r="7297">
          <cell r="H7297" t="str">
            <v>Incorporated Trustees Of Mustard Seed Foundation, The 芥籽園基金受託人法團</v>
          </cell>
        </row>
        <row r="7298">
          <cell r="H7298" t="str">
            <v>Incorporated Trustees Of Ngai Kwong Charity Trust, The 藝光慈善基金受託人法團</v>
          </cell>
        </row>
        <row r="7299">
          <cell r="H7299" t="str">
            <v>Incorporated Trustees Of Ryoden Development Charitable Trust, The (菱電發展慈善基金受託人法團)</v>
          </cell>
        </row>
        <row r="7300">
          <cell r="H7300" t="str">
            <v xml:space="preserve">Incorporated Trustees Of Santhi Nilayam (Sathya Sai Baba Centre Of Hong Kong) </v>
          </cell>
        </row>
        <row r="7301">
          <cell r="H7301" t="str">
            <v>Incorporated Trustees Of Tai Po Christian Church, The (Tai Po Christian Church) 大埔基督徒會堂受託人法團 (別名 / 附註: 大埔基督徒會堂)</v>
          </cell>
        </row>
        <row r="7302">
          <cell r="H7302" t="str">
            <v xml:space="preserve">Incorporated Trustees Of The Booster Club, The </v>
          </cell>
        </row>
        <row r="7303">
          <cell r="H7303" t="str">
            <v>Incorporated Trustees Of The Carmel Village Swatow Christian Church, The 基督教迦密村潮人生命堂受託人法團</v>
          </cell>
        </row>
        <row r="7304">
          <cell r="H7304" t="str">
            <v>Incorporated Trustees Of The Carmelite Monastery, Hong Kong, The (Carmelite Monastery) 教會會堂受託人法團 (別名 / 附註: 教會會堂)</v>
          </cell>
        </row>
        <row r="7305">
          <cell r="H7305" t="str">
            <v>Incorporated Trustees Of The Carmelite Monastery, Hong Kong, The (Chinese Sisters Of The Immaculate Conception, The) 中華無原罪聖母女修會信託人法團 別名 / 附註:中華無原罪聖母女修會</v>
          </cell>
        </row>
        <row r="7306">
          <cell r="H7306" t="str">
            <v>Incorporated Trustees Of The Cheng Foundation, The (鄭氏基金信託人法團)</v>
          </cell>
        </row>
        <row r="7307">
          <cell r="H7307" t="str">
            <v xml:space="preserve">Incorporated Trustees Of The Chinese Sisters Of The Immaculate Conception, The Chinese Sisters Of The Immaculate Conception, The </v>
          </cell>
        </row>
        <row r="7308">
          <cell r="H7308" t="str">
            <v xml:space="preserve">Incorporated Trustees Of The Custodian Of Academy, The </v>
          </cell>
        </row>
        <row r="7309">
          <cell r="H7309" t="str">
            <v xml:space="preserve">Incorporated Trustees Of The Disciples Community Hall, The (Disciples Community Hall, The) </v>
          </cell>
        </row>
        <row r="7310">
          <cell r="H7310" t="str">
            <v>Incorporated Trustees Of The Good Rock Foundation, The 磐石基金受託人法團</v>
          </cell>
        </row>
        <row r="7311">
          <cell r="H7311" t="str">
            <v>Incorporated Trustees Of The Home Of Loving Faithfulness, The (Home Of Loving Faithfulness) 別名 / 附註: 可愛忠實之家</v>
          </cell>
        </row>
        <row r="7312">
          <cell r="H7312" t="str">
            <v xml:space="preserve">Incorporated Trustees Of The Hong Kong Foundation For The Science Of Creative Intelligence, The </v>
          </cell>
        </row>
        <row r="7313">
          <cell r="H7313" t="str">
            <v>Incorporated Trustees Of The Hong Kong Province Of The Franciscan Missionary Sisters Of Our Lady Of Sorrows, The (Hong Kong Province Franciscan Missionary Sisters Of Our Lady Of Sorrows) 聖母痛苦方濟傳教女修會香港區受託人法團 (別名 / 附註: 聖母痛苦方濟傳教女修會香港區)</v>
          </cell>
        </row>
        <row r="7314">
          <cell r="H7314" t="str">
            <v>Incorporated Trustees Of The Institute Of The Incarnate Word, The 道生會受託人法團</v>
          </cell>
        </row>
        <row r="7315">
          <cell r="H7315" t="str">
            <v>Incorporated Trustees Of The Institute Of The Servants Of The Lord And The Virgin Of Matara, The 瑪達拉上主及聖母之僕修女會受託人法團</v>
          </cell>
        </row>
        <row r="7316">
          <cell r="H7316" t="str">
            <v xml:space="preserve">Incorporated Trustees Of The Islamic Community Fund Of Hong Kong, The </v>
          </cell>
        </row>
        <row r="7317">
          <cell r="H7317" t="str">
            <v xml:space="preserve">Incorporated Trustees Of The Kadoorie Agricultural Aid Association, The (Kadoorie Agricultural Aid Association) </v>
          </cell>
        </row>
        <row r="7318">
          <cell r="H7318" t="str">
            <v xml:space="preserve">Incorporated Trustees Of The Kadoorie Foundation, The </v>
          </cell>
        </row>
        <row r="7319">
          <cell r="H7319" t="str">
            <v>Incorporated Trustees Of The Min Nam Chinese Christian Trinity Church, The (Min Nam Chinese Christian Trinity Church, The) 別名 / 附註: 中華基督教閩南三一堂</v>
          </cell>
        </row>
        <row r="7320">
          <cell r="H7320" t="str">
            <v>Incorporated Trustees Of The Missionary Sisters Of St. Columban, Hong Kong, The ( Missionary Sisters Of St. Columban, Hong Kong ) 聖高隆龐傳教女修會 (別名 / 附註: 聖高隆龐傳教女修會)</v>
          </cell>
        </row>
        <row r="7321">
          <cell r="H7321" t="str">
            <v>Incorporated Trustees Of The Peace Evangelical Centre, The 平安福音堂信託人法團</v>
          </cell>
        </row>
        <row r="7322">
          <cell r="H7322" t="str">
            <v xml:space="preserve">Incorporated Trustees Of The Pentecostal Church Of God, Hong Kong And Macau, The </v>
          </cell>
        </row>
        <row r="7323">
          <cell r="H7323" t="str">
            <v xml:space="preserve">Incorporated Trustees Of The Pentecostal Church Of God, Hong Kong And Macau, The (Pious Society Of The Daughters) </v>
          </cell>
        </row>
        <row r="7324">
          <cell r="H7324" t="str">
            <v>Incorporated Trustees Of The Pious Society Of The Daughters Of St. Paul In Hong Kong, The (Daughters Of St. Paul Of St. Paul Hong Kong) 聖保祿孝女會受託人法團 (別名 / 附註: 聖保祿孝女會)</v>
          </cell>
        </row>
        <row r="7325">
          <cell r="H7325" t="str">
            <v>Incorporated Trustees Of The San Po Kong Swatow Christian Church, The (San Po Kong Swatow Christian Church, The) 基督教新蒲崗潮人生命堂受託人法團 (別名 / 附註: 基督教新蒲崗潮人生命堂)</v>
          </cell>
        </row>
        <row r="7326">
          <cell r="H7326" t="str">
            <v>Incorporated Trustees Of The Sisters Announcers Of The Lord, The (Sisters Announcers Of The Lord, The) 顯主女修會受託人法團 (別名 / 附註: 顯主女修會)</v>
          </cell>
        </row>
        <row r="7327">
          <cell r="H7327" t="str">
            <v>Incorporated Trustees Of The Tsuen Wan Swatow Christian Church, The (Tsuen Wan Swatow Christian Church, The) 基督教荃灣潮人生命堂受託人法團</v>
          </cell>
        </row>
        <row r="7328">
          <cell r="H7328" t="str">
            <v>Incorporated Trustees Of The Universal Church Of The Kingdom Of God, The 普世神的王國教會受託人法團</v>
          </cell>
        </row>
        <row r="7329">
          <cell r="H7329" t="str">
            <v>Incorporated Trustees Of The Wah Kiu Yat Po Fund For The Relief Of Underprivileged Children, The 華僑日報救童助學運動基金</v>
          </cell>
        </row>
        <row r="7330">
          <cell r="H7330" t="str">
            <v xml:space="preserve">Incorporated Trustees Of The Zoroastrian Charity Funds Of Hong Kong, Canton &amp; Macao, The </v>
          </cell>
        </row>
        <row r="7331">
          <cell r="H7331" t="str">
            <v xml:space="preserve">Incorporated Trustees Of Volunteer Service Trust, The </v>
          </cell>
        </row>
        <row r="7332">
          <cell r="H7332" t="str">
            <v>Incorporated Trustees Of Yuk Ching Charity Trust, The 玉清慈善基金受託人法團</v>
          </cell>
        </row>
        <row r="7333">
          <cell r="H7333" t="str">
            <v>Incubator Ministries 孵化箱事工</v>
          </cell>
        </row>
        <row r="7334">
          <cell r="D7334" t="str">
            <v>http://lkh.sahk1963.org.hk</v>
          </cell>
          <cell r="E7334" t="str">
            <v>SAHK</v>
          </cell>
          <cell r="F7334" t="str">
            <v>香港耀能協會</v>
          </cell>
          <cell r="G7334" t="str">
            <v>/en/donation/search/ngodetails.aspx?ID=115</v>
          </cell>
          <cell r="H7334" t="str">
            <v>Independent Home Scheme (Leung King) 自助居屋計劃(良景)</v>
          </cell>
        </row>
        <row r="7335">
          <cell r="D7335" t="str">
            <v>http://www.abmsbc.org.hk/</v>
          </cell>
          <cell r="E7335" t="str">
            <v>ABM HONG KONG SWATOW BAPTIST CHURCH COMMUNITY SERVICE ASSOCIATION, THE (Alias: ABMSBC)</v>
          </cell>
          <cell r="F7335" t="str">
            <v>美差會潮浸服務聯會 (別名: 美潮浸聯會)</v>
          </cell>
          <cell r="G7335" t="str">
            <v>/en/donation/search/ngodetails.aspx?ID=9</v>
          </cell>
          <cell r="H7335" t="str">
            <v>Independent School Social Work Unit 學校社會工作部</v>
          </cell>
        </row>
        <row r="7336">
          <cell r="D7336" t="str">
            <v>http://www.isf.edu.hk/eng/index.html</v>
          </cell>
          <cell r="H7336" t="str">
            <v>Independent Schools Foundation Academy , The 弘立書院</v>
          </cell>
        </row>
        <row r="7337">
          <cell r="H7337" t="str">
            <v>Independent Schools Foundation , The 智立教育基金</v>
          </cell>
        </row>
        <row r="7338">
          <cell r="H7338" t="str">
            <v xml:space="preserve">Indian Chamber 60Th Anniversary Education Trust, The </v>
          </cell>
        </row>
        <row r="7339">
          <cell r="D7339" t="str">
            <v>http://www.indochinastarfish.org/index.htm</v>
          </cell>
          <cell r="H7339" t="str">
            <v xml:space="preserve">Indochina Starfish Foundation </v>
          </cell>
        </row>
        <row r="7340">
          <cell r="H7340" t="str">
            <v xml:space="preserve">Indonesian Christian Fellowship </v>
          </cell>
        </row>
        <row r="7341">
          <cell r="H7341" t="str">
            <v xml:space="preserve">Indonesian Hong Kong Love Mission Church </v>
          </cell>
        </row>
        <row r="7342">
          <cell r="D7342" t="str">
            <v>http://www.gmih.org/</v>
          </cell>
          <cell r="H7342" t="str">
            <v>Indonesian Mission Church Hong Kong 香港印尼差傳教會</v>
          </cell>
        </row>
        <row r="7343">
          <cell r="D7343" t="str">
            <v>http://www.hkief.org.hk</v>
          </cell>
          <cell r="E7343" t="str">
            <v>INDUSTRIAL EVANGELISTIC FELLOWSHIP LIMITED, THE</v>
          </cell>
          <cell r="F7343" t="str">
            <v>工業福音團契有限公司</v>
          </cell>
          <cell r="G7343" t="str">
            <v>/en/donation/search/ngodetails.aspx?ID=160</v>
          </cell>
          <cell r="H7343" t="str">
            <v>Industrial Evangelistic Fellowship Limited General Office &amp; East Kowloon Training Centre, The 工業福音團契總辦事處暨東九龍培訓中心</v>
          </cell>
        </row>
        <row r="7344">
          <cell r="E7344" t="str">
            <v>INDUSTRIAL EVANGELISTIC FELLOWSHIP LIMITED, THE</v>
          </cell>
          <cell r="F7344" t="str">
            <v>工業福音團契有限公司</v>
          </cell>
          <cell r="G7344" t="str">
            <v>/en/donation/search/ngodetails.aspx?ID=160</v>
          </cell>
          <cell r="H7344" t="str">
            <v>Industrial Evangelistic Fellowship Limited Hong Kong Island Family Resource Centre, The 工業福音團契港島家庭資源中心</v>
          </cell>
        </row>
        <row r="7345">
          <cell r="D7345" t="str">
            <v>http://www.hkief.org.hk</v>
          </cell>
          <cell r="E7345" t="str">
            <v>INDUSTRIAL EVANGELISTIC FELLOWSHIP LIMITED, THE</v>
          </cell>
          <cell r="F7345" t="str">
            <v>工業福音團契有限公司</v>
          </cell>
          <cell r="G7345" t="str">
            <v>/en/donation/search/ngodetails.aspx?ID=160</v>
          </cell>
          <cell r="H7345" t="str">
            <v>Industrial Evangelistic Fellowship Limited West Kowloon Labour &amp; New Arrivals Resource Centre, The 工業福音團契西九龍勞工暨新來港人士資源中心</v>
          </cell>
        </row>
        <row r="7346">
          <cell r="D7346" t="str">
            <v>http://www.iri.org.hk</v>
          </cell>
          <cell r="H7346" t="str">
            <v>Industrial Relations Institute 勞資關係協進會</v>
          </cell>
        </row>
        <row r="7347">
          <cell r="E7347" t="str">
            <v>CATHOLIC DIOCESE OF HONG KONG (Alias: Bishop of The Roman Catholic Church in Hong Kong, Inc., Catholic Mission)</v>
          </cell>
          <cell r="F7347" t="str">
            <v>天主教香港教區</v>
          </cell>
          <cell r="G7347" t="str">
            <v>http://catholic.org.hk/v2/b5/index.html</v>
          </cell>
          <cell r="H7347" t="str">
            <v>Infant Jesus Chapel - Silver Mine Bay 耶穌聖嬰小堂 -梅窩</v>
          </cell>
        </row>
        <row r="7348">
          <cell r="H7348" t="str">
            <v>Infinite Compassion Foundation 無盡慈懷慈善協會</v>
          </cell>
        </row>
        <row r="7349">
          <cell r="H7349" t="str">
            <v>Infinity Charity Fund 英飛尼迪慈善基金</v>
          </cell>
        </row>
        <row r="7350">
          <cell r="H7350" t="str">
            <v>Information Technology Volunteer Services Association 傷健義工數碼坊</v>
          </cell>
        </row>
        <row r="7351">
          <cell r="H7351" t="str">
            <v>Ingenious Co., 玄之緣流通中心</v>
          </cell>
        </row>
        <row r="7352">
          <cell r="H7352" t="str">
            <v>Inheritance Of Chinese Traditional Culture Charitable Association 傳承中國傳統文化愛心協會</v>
          </cell>
        </row>
        <row r="7353">
          <cell r="H7353" t="str">
            <v>Ink Society , The 水墨會</v>
          </cell>
        </row>
        <row r="7354">
          <cell r="D7354" t="str">
            <v>http://www.innercityministries.org/</v>
          </cell>
          <cell r="H7354" t="str">
            <v xml:space="preserve">Inner City Ministries </v>
          </cell>
        </row>
        <row r="7355">
          <cell r="H7355" t="str">
            <v>Innomine Chorale 欣樂詠團</v>
          </cell>
        </row>
        <row r="7356">
          <cell r="H7356" t="str">
            <v xml:space="preserve">Innvogreen Disable Foundation </v>
          </cell>
        </row>
        <row r="7357">
          <cell r="D7357" t="str">
            <v>http://inpressbks.wordpress.com</v>
          </cell>
          <cell r="E7357" t="str">
            <v>LOGOS MINISTRIES LIMITED</v>
          </cell>
          <cell r="F7357" t="str">
            <v>基道文字事工有限公司</v>
          </cell>
          <cell r="G7357" t="str">
            <v>http://www.logos.com.hk</v>
          </cell>
          <cell r="H7357" t="str">
            <v>Inpress Books 印象文字</v>
          </cell>
        </row>
        <row r="7358">
          <cell r="E7358" t="str">
            <v>INSIGHT EDUCATION SOCIETY (H.K.) LIMITED</v>
          </cell>
          <cell r="F7358" t="str">
            <v>智行教育促進會(香港)有限公司</v>
          </cell>
          <cell r="G7358" t="str">
            <v>http://www.ies.org.hk/</v>
          </cell>
          <cell r="H7358" t="str">
            <v xml:space="preserve">Insight Education Society </v>
          </cell>
        </row>
        <row r="7359">
          <cell r="D7359" t="str">
            <v>http://www.ies.org.hk/</v>
          </cell>
          <cell r="H7359" t="str">
            <v>Insight Education Society (H.K.) 智行教育促進會</v>
          </cell>
        </row>
        <row r="7360">
          <cell r="H7360" t="str">
            <v>Inspirata Publishing (Hong Kong) 恩道出版</v>
          </cell>
        </row>
        <row r="7361">
          <cell r="H7361" t="str">
            <v>Inspirational Leadership International 啟導國際</v>
          </cell>
        </row>
        <row r="7362">
          <cell r="H7362" t="str">
            <v>Inspiring Life Education Association 勵志生命教育協會</v>
          </cell>
        </row>
        <row r="7363">
          <cell r="H7363" t="str">
            <v>Inspiringhk Sports Foundation 凝動香港體育基金</v>
          </cell>
        </row>
        <row r="7364">
          <cell r="H7364" t="str">
            <v>Institute For Continuing Nursing Education Company 護理教育學院</v>
          </cell>
        </row>
        <row r="7365">
          <cell r="H7365" t="str">
            <v xml:space="preserve">Institute For Education And Instruction </v>
          </cell>
        </row>
        <row r="7366">
          <cell r="H7366" t="str">
            <v>Institute For Global Civilization 全球文明研究中心</v>
          </cell>
        </row>
        <row r="7367">
          <cell r="H7367" t="str">
            <v>Institute For Heart Health Promotion 心臟健康促進會</v>
          </cell>
        </row>
        <row r="7368">
          <cell r="D7368" t="str">
            <v>http://64.126.60.21:8000/</v>
          </cell>
          <cell r="H7368" t="str">
            <v>Institute In Basic Life Principles (Hong Kong) 培基教育機構</v>
          </cell>
        </row>
        <row r="7369">
          <cell r="H7369" t="str">
            <v>Institute Of Brain Medicine 腦學科研</v>
          </cell>
        </row>
        <row r="7370">
          <cell r="E7370" t="str">
            <v>HONG KONG INSTITUTE OF BUSINESS ADMINISTRATION, THE</v>
          </cell>
          <cell r="F7370" t="str">
            <v>香港工商管理學會</v>
          </cell>
          <cell r="H7370" t="str">
            <v>Institute Of Business Administration 工商管理學院</v>
          </cell>
        </row>
        <row r="7371">
          <cell r="H7371" t="str">
            <v>Institute Of Chinese Traditional Medicine Odp (Self-Study Examination) Of China , The 中國開放學位課程(自學考試)中醫學會</v>
          </cell>
        </row>
        <row r="7372">
          <cell r="H7372" t="str">
            <v>Institute Of Cognitive Therapy (Hong Kong) 認知治療學會</v>
          </cell>
        </row>
        <row r="7373">
          <cell r="H7373" t="str">
            <v>Institute Of Emperor Heis Traditional Medicine , The 羲皇中醫學會</v>
          </cell>
        </row>
        <row r="7374">
          <cell r="H7374" t="str">
            <v>Institute Of Further And Continuing Education 專業持續教育學會</v>
          </cell>
        </row>
        <row r="7375">
          <cell r="D7375" t="str">
            <v>http://www.ihhk.org/Main.html</v>
          </cell>
          <cell r="H7375" t="str">
            <v>Institute Of Horticulture (Hong Kong) 香港園藝學會</v>
          </cell>
        </row>
        <row r="7376">
          <cell r="D7376" t="str">
            <v>http://www.iiehongkong.org/</v>
          </cell>
          <cell r="H7376" t="str">
            <v xml:space="preserve">Institute Of International Education </v>
          </cell>
        </row>
        <row r="7377">
          <cell r="D7377" t="str">
            <v>http://www.peak.vtc.edu.hk</v>
          </cell>
          <cell r="H7377" t="str">
            <v>Institute Of Professional Education And Knowledge (Peak), The 高峰進修學院</v>
          </cell>
        </row>
        <row r="7378">
          <cell r="H7378" t="str">
            <v>Institute Of Psychological First Aid 心理急救學會</v>
          </cell>
        </row>
        <row r="7379">
          <cell r="D7379" t="str">
            <v>http://www.sathyasaieducation.org/</v>
          </cell>
          <cell r="H7379" t="str">
            <v xml:space="preserve">Institute Of Sathya Sai Education </v>
          </cell>
        </row>
        <row r="7380">
          <cell r="D7380" t="str">
            <v>http://www.iscs.org.hk/Common/Reader/Version/Show.jsp?Pid=1&amp;Version=0&amp;Charset=big5_hkscs&amp;page=0</v>
          </cell>
          <cell r="H7380" t="str">
            <v>Institute Of Sino-Christian Studies 漢語基督教文化研究所</v>
          </cell>
        </row>
        <row r="7381">
          <cell r="D7381" t="str">
            <v>http://www.socialservice.org.hk/hk/default.htm</v>
          </cell>
          <cell r="H7381" t="str">
            <v>Institute Of Social Service Development 社會服務發展研究中心</v>
          </cell>
        </row>
        <row r="7382">
          <cell r="H7382" t="str">
            <v>Institution Of Engineering And Technology Hong Kong, The 工程及科技學會香港分會</v>
          </cell>
        </row>
        <row r="7383">
          <cell r="H7383" t="str">
            <v>Instruments Of Hope 音樂之光</v>
          </cell>
        </row>
        <row r="7384">
          <cell r="H7384" t="str">
            <v xml:space="preserve">In-Tech Charitable Fund </v>
          </cell>
        </row>
        <row r="7385">
          <cell r="E7385" t="str">
            <v>BAPTIST OI KWAN SOCIAL SERVICE</v>
          </cell>
          <cell r="F7385" t="str">
            <v>浸信會愛羣社會服務處</v>
          </cell>
          <cell r="G7385" t="str">
            <v>/en/donation/search/ngodetails.aspx?ID=204</v>
          </cell>
          <cell r="H7385" t="str">
            <v>Integrated Community Centre For Mental Wellness - Kwai Tsing 精神健康綜合社區中心 - 葵青</v>
          </cell>
        </row>
        <row r="7386">
          <cell r="E7386" t="str">
            <v>BAPTIST OI KWAN SOCIAL SERVICE</v>
          </cell>
          <cell r="F7386" t="str">
            <v>浸信會愛羣社會服務處</v>
          </cell>
          <cell r="G7386" t="str">
            <v>/en/donation/search/ngodetails.aspx?ID=204</v>
          </cell>
          <cell r="H7386" t="str">
            <v>Integrated Community Centre For Mental Wellness - Service Development 精神健康綜合社區中心 - 服務發展</v>
          </cell>
        </row>
        <row r="7387">
          <cell r="E7387" t="str">
            <v>BAPTIST OI KWAN SOCIAL SERVICE</v>
          </cell>
          <cell r="F7387" t="str">
            <v>浸信會愛羣社會服務處</v>
          </cell>
          <cell r="G7387" t="str">
            <v>/en/donation/search/ngodetails.aspx?ID=204</v>
          </cell>
          <cell r="H7387" t="str">
            <v>Integrated Community Centre For Mental Wellness - Wanchai &amp; Eastern 精神健康綜合社區中心 - 灣仔及東區</v>
          </cell>
        </row>
        <row r="7388">
          <cell r="E7388" t="str">
            <v>HAVEN OF HOPE CHRISTIAN SERVICE</v>
          </cell>
          <cell r="F7388" t="str">
            <v>基督教靈實協會</v>
          </cell>
          <cell r="G7388" t="str">
            <v>/en/donation/search/ngodetails.aspx?ID=106</v>
          </cell>
          <cell r="H7388" t="str">
            <v>Integrated Discharge Support Program For Elderly Patients - Haven Of Hope Home Support Team (Kwun Tong) 長者離院綜合支援計劃 - 靈實家居照顧隊(觀塘)</v>
          </cell>
        </row>
        <row r="7389">
          <cell r="E7389" t="str">
            <v>HAVEN OF HOPE CHRISTIAN SERVICE</v>
          </cell>
          <cell r="F7389" t="str">
            <v>基督教靈實協會</v>
          </cell>
          <cell r="G7389" t="str">
            <v>/en/donation/search/ngodetails.aspx?ID=106</v>
          </cell>
          <cell r="H7389" t="str">
            <v>Integrated Discharge Support Program For Elderly Patients - Haven Of Hope Home Support Team (Sai Kung) 長者離院綜合支援計劃 - 靈實家居照顧隊(西貢)</v>
          </cell>
        </row>
        <row r="7390">
          <cell r="D7390" t="str">
            <v>http://ses.hkphab.org.hk/ieas.html</v>
          </cell>
          <cell r="E7390" t="str">
            <v>ST. JAMES SETTLEMENT</v>
          </cell>
          <cell r="F7390" t="str">
            <v>聖雅各福群會</v>
          </cell>
          <cell r="G7390" t="str">
            <v>/en/donation/search/ngodetails.aspx?ID=131</v>
          </cell>
          <cell r="H7390" t="str">
            <v>Integrated Employment Assistance Scheme 綜合就業援助計劃</v>
          </cell>
        </row>
        <row r="7391">
          <cell r="E7391" t="str">
            <v>BAPTIST OI KWAN SOCIAL SERVICE</v>
          </cell>
          <cell r="F7391" t="str">
            <v>浸信會愛羣社會服務處</v>
          </cell>
          <cell r="G7391" t="str">
            <v>/en/donation/search/ngodetails.aspx?ID=204</v>
          </cell>
          <cell r="H7391" t="str">
            <v>Integrated Employment Assistance Scheme (E&amp;W;) 綜合就業援助計劃(東區及灣仔區)</v>
          </cell>
        </row>
        <row r="7392">
          <cell r="E7392" t="str">
            <v>BAPTIST OI KWAN SOCIAL SERVICE</v>
          </cell>
          <cell r="F7392" t="str">
            <v>浸信會愛羣社會服務處</v>
          </cell>
          <cell r="G7392" t="str">
            <v>/en/donation/search/ngodetails.aspx?ID=204</v>
          </cell>
          <cell r="H7392" t="str">
            <v>Integrated Employment Assistance Scheme (Ytm) 綜合就業援助計劃(油尖旺區)</v>
          </cell>
        </row>
        <row r="7393">
          <cell r="E7393" t="str">
            <v>CHRISTIAN FAMILY SERVICE CENTRE</v>
          </cell>
          <cell r="F7393" t="str">
            <v>基督教家庭服務中心</v>
          </cell>
          <cell r="G7393" t="str">
            <v>/en/donation/search/ngodetails.aspx?ID=52</v>
          </cell>
          <cell r="H7393" t="str">
            <v>Integrated Family Medical &amp; Health Centre 綜合家庭醫療健康中心</v>
          </cell>
        </row>
        <row r="7394">
          <cell r="E7394" t="str">
            <v>BAPTIST OI KWAN SOCIAL SERVICE</v>
          </cell>
          <cell r="F7394" t="str">
            <v>浸信會愛羣社會服務處</v>
          </cell>
          <cell r="G7394" t="str">
            <v>/en/donation/search/ngodetails.aspx?ID=204</v>
          </cell>
          <cell r="H7394" t="str">
            <v>Integrated Mental Health Service - Service Development 服務發展及青少年精神健康服務</v>
          </cell>
        </row>
        <row r="7395">
          <cell r="E7395" t="str">
            <v>ST. JAMES SETTLEMENT</v>
          </cell>
          <cell r="F7395" t="str">
            <v>聖雅各福群會</v>
          </cell>
          <cell r="G7395" t="str">
            <v>/en/donation/search/ngodetails.aspx?ID=131</v>
          </cell>
          <cell r="H7395" t="str">
            <v>Integrated Services For Street Sleepers (Sai On Centre) 露宿者綜合服務(西安中心)</v>
          </cell>
        </row>
        <row r="7396">
          <cell r="H7396" t="str">
            <v>Intellect Bud-Culture 智能文化</v>
          </cell>
        </row>
        <row r="7397">
          <cell r="H7397" t="str">
            <v>Intellectual Educational Association 民知教育學會</v>
          </cell>
        </row>
        <row r="7398">
          <cell r="H7398" t="str">
            <v xml:space="preserve">Intelligence Squared Asia </v>
          </cell>
        </row>
        <row r="7399">
          <cell r="H7399" t="str">
            <v>Interactive Bible Study 基督教互動查經</v>
          </cell>
        </row>
        <row r="7400">
          <cell r="D7400" t="str">
            <v>http://www.chinadancers.org/index.do</v>
          </cell>
          <cell r="H7400" t="str">
            <v>International (Hong Kong) Dance Association 國際舞蹈學會</v>
          </cell>
        </row>
        <row r="7401">
          <cell r="H7401" t="str">
            <v>International Advocacy Training Council 國際訟辯培訓學會</v>
          </cell>
        </row>
        <row r="7402">
          <cell r="H7402" t="str">
            <v xml:space="preserve">International Assemblies Of The First Born (H.K.) </v>
          </cell>
        </row>
        <row r="7403">
          <cell r="D7403" t="str">
            <v>http://www.iahd.org.hk</v>
          </cell>
          <cell r="H7403" t="str">
            <v>International Association Of Hand-In-Hand Divers (Hong Kong) 國際傷健潛水協會</v>
          </cell>
        </row>
        <row r="7404">
          <cell r="H7404" t="str">
            <v>International Association Of Schools Of Social Work Foundation 國際社會工作學院聯會基金會</v>
          </cell>
        </row>
        <row r="7405">
          <cell r="D7405" t="str">
            <v>http://www.ibc.org.hk/</v>
          </cell>
          <cell r="H7405" t="str">
            <v xml:space="preserve">International Baptist Church Of Hong Kong </v>
          </cell>
        </row>
        <row r="7406">
          <cell r="H7406" t="str">
            <v>International Bodhi Association 國際菩提學會</v>
          </cell>
        </row>
        <row r="7407">
          <cell r="D7407" t="str">
            <v>http://boundlessfund.org</v>
          </cell>
          <cell r="H7407" t="str">
            <v>International Boundless Dreams Come True Foundation 國際無國界夢想成真基金會</v>
          </cell>
        </row>
        <row r="7408">
          <cell r="D7408" t="str">
            <v>http://www.ibps.org.hk/trad/opening.html</v>
          </cell>
          <cell r="H7408" t="str">
            <v>International Buddhist Progress Society (Hong Kong) 佛香講堂</v>
          </cell>
        </row>
        <row r="7409">
          <cell r="H7409" t="str">
            <v>International Buddhist Society (Hk) , The 戒定慧講堂</v>
          </cell>
        </row>
        <row r="7410">
          <cell r="D7410" t="str">
            <v>http://www.caremin.com/</v>
          </cell>
          <cell r="H7410" t="str">
            <v xml:space="preserve">Care Ministries International </v>
          </cell>
        </row>
        <row r="7411">
          <cell r="H7411" t="str">
            <v>International Centre Of Sakyamunis Culture , The 國際釋迦文化中心</v>
          </cell>
        </row>
        <row r="7412">
          <cell r="D7412" t="str">
            <v>http://www.calvarychapel.hk/index.htm</v>
          </cell>
          <cell r="H7412" t="str">
            <v>International Chapel Of Calvary (Hong Kong) 加略山基督教會</v>
          </cell>
        </row>
        <row r="7413">
          <cell r="H7413" t="str">
            <v>International Childrens Aids Foundation 國際愛之兒童基金</v>
          </cell>
        </row>
        <row r="7414">
          <cell r="H7414" t="str">
            <v>International Childrens Care Hong Kong 國際兒童關注香港</v>
          </cell>
        </row>
        <row r="7415">
          <cell r="D7415" t="str">
            <v>http://www.icfaid.org/</v>
          </cell>
          <cell r="H7415" t="str">
            <v>International Childrens Fund 國際兒童基金</v>
          </cell>
        </row>
        <row r="7416">
          <cell r="H7416" t="str">
            <v xml:space="preserve">International China Concern Hong Kong </v>
          </cell>
        </row>
        <row r="7417">
          <cell r="H7417" t="str">
            <v>International Chinese Language Teachers Association 香港國際漢語教學協會</v>
          </cell>
        </row>
        <row r="7418">
          <cell r="H7418" t="str">
            <v>International Chinese Welfare Foundation 國際中華福利基金會</v>
          </cell>
        </row>
        <row r="7419">
          <cell r="D7419" t="str">
            <v>http://www.cicag.org/</v>
          </cell>
          <cell r="H7419" t="str">
            <v xml:space="preserve">International Christian Assembly Of God, </v>
          </cell>
        </row>
        <row r="7420">
          <cell r="D7420" t="str">
            <v>http://www.icc-concern.org/chi/index.asp</v>
          </cell>
          <cell r="H7420" t="str">
            <v>International Christian Concern 普世基督徒關懷差會</v>
          </cell>
        </row>
        <row r="7421">
          <cell r="D7421" t="str">
            <v>http://www.leaders-ics.com/</v>
          </cell>
          <cell r="H7421" t="str">
            <v>International Christian Leadership School 國際基督徒領袖學院</v>
          </cell>
        </row>
        <row r="7422">
          <cell r="D7422" t="str">
            <v>http://www.iclc.org.hk/</v>
          </cell>
          <cell r="H7422" t="str">
            <v>International Christian Life Centre 國際基督徒生命堂</v>
          </cell>
        </row>
        <row r="7423">
          <cell r="H7423" t="str">
            <v>International Christian Life Centre - Tuen Mun (Branch) 國際基督徒生命堂﹝屯門堂﹞</v>
          </cell>
        </row>
        <row r="7424">
          <cell r="D7424" t="str">
            <v>http://www.icqm.edu.hk</v>
          </cell>
          <cell r="E7424" t="str">
            <v>HONG KONG INTERNATIONAL INSTITUTE OF MUSIC</v>
          </cell>
          <cell r="F7424" t="str">
            <v>香港國際音樂學校</v>
          </cell>
          <cell r="G7424" t="str">
            <v>http://www.hkiim.edu.hk</v>
          </cell>
          <cell r="H7424" t="str">
            <v>International Christian Quality Music Secondary And Primary School, The 國際基督教優質音樂中學暨小學</v>
          </cell>
        </row>
        <row r="7425">
          <cell r="D7425" t="str">
            <v>http://www.ics.edu.hk/</v>
          </cell>
          <cell r="E7425" t="str">
            <v>INTERNATIONAL CHRISTIAN SCHOOLS LIMITED</v>
          </cell>
          <cell r="F7425" t="str">
            <v>基督教國際學校有限公司</v>
          </cell>
          <cell r="G7425" t="str">
            <v>http://www.ics.edu.hk/</v>
          </cell>
          <cell r="H7425" t="str">
            <v>International Christian School 基督教國際學校</v>
          </cell>
        </row>
        <row r="7426">
          <cell r="D7426" t="str">
            <v>http://www.ics.edu.hk/</v>
          </cell>
          <cell r="E7426" t="str">
            <v>INTERNATIONAL CHRISTIAN SCHOOLS LIMITED</v>
          </cell>
          <cell r="F7426" t="str">
            <v>基督教國際學校有限公司</v>
          </cell>
          <cell r="G7426" t="str">
            <v>http://www.ics.edu.hk/</v>
          </cell>
          <cell r="H7426" t="str">
            <v>International Christian School - Kindergarten 基督教國際學校 - 幼稚園</v>
          </cell>
        </row>
        <row r="7427">
          <cell r="D7427" t="str">
            <v>http://www.ics.edu.hk/</v>
          </cell>
          <cell r="H7427" t="str">
            <v>International Christian Schools 基督教國際學校</v>
          </cell>
        </row>
        <row r="7428">
          <cell r="H7428" t="str">
            <v>International Christs Church Company 萬民基督教會</v>
          </cell>
        </row>
        <row r="7429">
          <cell r="H7429" t="str">
            <v>International Church Of The Foursquare Gospel 國際四方福音會</v>
          </cell>
        </row>
        <row r="7430">
          <cell r="E7430" t="str">
            <v>INTERNATIONAL CHURCH OF THE FOURSQUARE GOSPEL - HONG KONG DISTRICT LIMITED</v>
          </cell>
          <cell r="F7430" t="str">
            <v>國際四方福音會香港教區有限公司</v>
          </cell>
          <cell r="G7430" t="str">
            <v>/en/donation/search/ngodetails.aspx?ID=17</v>
          </cell>
          <cell r="H7430" t="str">
            <v>International Church Of The Foursquare Gospel Lung Hang Church 國際四方福音會隆亨堂</v>
          </cell>
        </row>
        <row r="7431">
          <cell r="E7431" t="str">
            <v>GENERAL BOARD OF THE CHURCH OF THE NAZARENE</v>
          </cell>
          <cell r="H7431" t="str">
            <v xml:space="preserve">International Church Of The Nazarene </v>
          </cell>
        </row>
        <row r="7432">
          <cell r="H7432" t="str">
            <v>International City Churches (Hk) 國際城市教會</v>
          </cell>
        </row>
        <row r="7433">
          <cell r="D7433" t="str">
            <v>http://www.icca.org.hk/</v>
          </cell>
          <cell r="H7433" t="str">
            <v>International Classics Culture Association 國際經典文化協會</v>
          </cell>
        </row>
        <row r="7434">
          <cell r="H7434" t="str">
            <v>International Colere Exchange (Hong Kong) 艾斯爾國際文化交流</v>
          </cell>
        </row>
        <row r="7435">
          <cell r="E7435" t="str">
            <v>INTERNATIONAL COLLEGE, HONG KONG</v>
          </cell>
          <cell r="H7435" t="str">
            <v xml:space="preserve">International College, Hong Kong </v>
          </cell>
        </row>
        <row r="7436">
          <cell r="E7436" t="str">
            <v>WEB CONSORTIUM EDUCATION FOUNDATION</v>
          </cell>
          <cell r="F7436" t="str">
            <v>萬維網聯會教育基金</v>
          </cell>
          <cell r="H7436" t="str">
            <v>International College Of Management Studies Centre 國際管理學院中心(ICMSHK)</v>
          </cell>
        </row>
        <row r="7437">
          <cell r="H7437" t="str">
            <v xml:space="preserve">International College, Hong Kong </v>
          </cell>
        </row>
        <row r="7438">
          <cell r="E7438" t="str">
            <v>HONG KONG INTERNATIONAL INSTITUTE OF MUSIC</v>
          </cell>
          <cell r="F7438" t="str">
            <v>香港國際音樂學校</v>
          </cell>
          <cell r="G7438" t="str">
            <v>http://www.hkiim.edu.hk</v>
          </cell>
          <cell r="H7438" t="str">
            <v>International Community Services Centre 國際社區服務中心</v>
          </cell>
        </row>
        <row r="7439">
          <cell r="H7439" t="str">
            <v>International Culture And Education Association 國際文化教育協進會</v>
          </cell>
        </row>
        <row r="7440">
          <cell r="H7440" t="str">
            <v>International Education And Academic Exchanges Foundation Company 國際高等教育交流基金</v>
          </cell>
        </row>
        <row r="7441">
          <cell r="H7441" t="str">
            <v>International Education Association 國際教育協會</v>
          </cell>
        </row>
        <row r="7442">
          <cell r="H7442" t="str">
            <v>International Elderly Nursing And Relief Foundation 國際老年療養救助基金會</v>
          </cell>
        </row>
        <row r="7443">
          <cell r="D7443" t="str">
            <v>http://www.iepa852.org</v>
          </cell>
          <cell r="H7443" t="str">
            <v>International Environmental Protection Association 國際環保會</v>
          </cell>
        </row>
        <row r="7444">
          <cell r="H7444" t="str">
            <v>International Federation Of Ballroom Dancing Council 國際標準舞蹈聯合總會</v>
          </cell>
        </row>
        <row r="7445">
          <cell r="H7445" t="str">
            <v>International Fellowship Of Christian Short-Term Missions (Hong Kong) 國際短宣使團</v>
          </cell>
        </row>
        <row r="7446">
          <cell r="H7446" t="str">
            <v>International Festival Chorus 國際節日合唱團</v>
          </cell>
        </row>
        <row r="7447">
          <cell r="H7447" t="str">
            <v>International Financial Education Association 國際金融教育協會</v>
          </cell>
        </row>
        <row r="7448">
          <cell r="H7448" t="str">
            <v>International Foundation Of Traditional Chinese Medicine Development 中醫藥發展國際基金會</v>
          </cell>
        </row>
        <row r="7449">
          <cell r="D7449" t="str">
            <v>http://www.igmma.com/</v>
          </cell>
          <cell r="H7449" t="str">
            <v>International General Chinese Medicated Meal Of Self Recovery Association 國際中醫藥膳自療學會</v>
          </cell>
        </row>
        <row r="7450">
          <cell r="H7450" t="str">
            <v>International Graduate School Of The Arts 國際藝術研究學院</v>
          </cell>
        </row>
        <row r="7451">
          <cell r="H7451" t="str">
            <v>International Guolin Qigong Culture Research Association 國際郭林氣功文化研究會</v>
          </cell>
        </row>
        <row r="7452">
          <cell r="H7452" t="str">
            <v>International Home Of Mercy And Counseling 國際慈愛輔導之家</v>
          </cell>
        </row>
        <row r="7453">
          <cell r="H7453" t="str">
            <v xml:space="preserve">International Human Rights Forum </v>
          </cell>
        </row>
        <row r="7454">
          <cell r="H7454" t="str">
            <v>International Institute Of Management Foundation , The 國際專業管理學會基金</v>
          </cell>
        </row>
        <row r="7455">
          <cell r="E7455" t="str">
            <v>INTERNATIONAL INTERCESSOR CHURCH</v>
          </cell>
          <cell r="F7455" t="str">
            <v>國際祈禱者教會</v>
          </cell>
          <cell r="H7455" t="str">
            <v xml:space="preserve">International Intercessor Church </v>
          </cell>
        </row>
        <row r="7456">
          <cell r="H7456" t="str">
            <v>International Intercessor Church 國際祈禱者教會</v>
          </cell>
        </row>
        <row r="7457">
          <cell r="H7457" t="str">
            <v>International Jingang Dhyana Association Of Hong Kong , The 香港國際金剛襌協會</v>
          </cell>
        </row>
        <row r="7458">
          <cell r="H7458" t="str">
            <v>International Kong Hou Association 國際箜篌協會</v>
          </cell>
        </row>
        <row r="7459">
          <cell r="H7459" t="str">
            <v>International Life Development Foundation 國際生命發展基金會</v>
          </cell>
        </row>
        <row r="7460">
          <cell r="H7460" t="str">
            <v>International Love China Funds 惠海陸同鄉互助社</v>
          </cell>
        </row>
        <row r="7461">
          <cell r="H7461" t="str">
            <v>International Martial Arts Charitable Foundation Association 國際武術慈善基金會</v>
          </cell>
        </row>
        <row r="7462">
          <cell r="H7462" t="str">
            <v>International Mission Board Of The Southern Baptist Convention, The 香港美南浸信會差會</v>
          </cell>
        </row>
        <row r="7463">
          <cell r="H7463" t="str">
            <v xml:space="preserve">International Missions, Inc. </v>
          </cell>
        </row>
        <row r="7464">
          <cell r="H7464" t="str">
            <v xml:space="preserve">International Montessori Education Foundation , The </v>
          </cell>
        </row>
        <row r="7465">
          <cell r="E7465" t="str">
            <v>INTERNATIONAL MONTESSORI EDUCATION FOUNDATION, THE</v>
          </cell>
          <cell r="H7465" t="str">
            <v>International Montessori School - An Imef School, The 蒙特梭利國際學校</v>
          </cell>
        </row>
        <row r="7466">
          <cell r="D7466" t="str">
            <v>http://www.the-inla.org/front/bin/home.phtml</v>
          </cell>
          <cell r="H7466" t="str">
            <v>The International Nature Loving Association Limited 國際熱愛大自然促進會</v>
          </cell>
        </row>
        <row r="7467">
          <cell r="H7467" t="str">
            <v xml:space="preserve">International Needs Hong Kong </v>
          </cell>
        </row>
        <row r="7468">
          <cell r="H7468" t="str">
            <v>International Ningbo Merchants Association Charitable Fund Company 世界中華寧波總商會慈善基金</v>
          </cell>
        </row>
        <row r="7469">
          <cell r="H7469" t="str">
            <v>International Peace Foundation Company 國際和平交流基金會</v>
          </cell>
        </row>
        <row r="7470">
          <cell r="D7470" t="str">
            <v>http://idrf.com/</v>
          </cell>
          <cell r="H7470" t="str">
            <v xml:space="preserve">International Relief And Development Foundation </v>
          </cell>
        </row>
        <row r="7471">
          <cell r="H7471" t="str">
            <v xml:space="preserve">International Self-Care Foundation </v>
          </cell>
        </row>
        <row r="7472">
          <cell r="D7472" t="str">
            <v>http://www.interservehk.com/</v>
          </cell>
          <cell r="H7472" t="str">
            <v>International Service Fellowship (Hong Kong) (Interserve (H.K.)) 國際主僕差會(香港分會)</v>
          </cell>
        </row>
        <row r="7473">
          <cell r="H7473" t="str">
            <v>International Society Of Calligraphy Therapy 國際書法治療學會</v>
          </cell>
        </row>
        <row r="7474">
          <cell r="H7474" t="str">
            <v xml:space="preserve">International Students International </v>
          </cell>
        </row>
        <row r="7475">
          <cell r="D7475" t="str">
            <v>http://www.heavenlyfood.org/newnews.html</v>
          </cell>
          <cell r="H7475" t="str">
            <v>International Tin Lang Ministry 國際天糧事工</v>
          </cell>
        </row>
        <row r="7476">
          <cell r="H7476" t="str">
            <v xml:space="preserve">International Vedic Centre, The </v>
          </cell>
        </row>
        <row r="7477">
          <cell r="H7477" t="str">
            <v>International Womens League 國際婦女會</v>
          </cell>
        </row>
        <row r="7478">
          <cell r="H7478" t="str">
            <v>International Youth Centre 國際青年中心</v>
          </cell>
        </row>
        <row r="7479">
          <cell r="D7479" t="str">
            <v>http://www.iycea.org.hk/introduction.htm</v>
          </cell>
          <cell r="H7479" t="str">
            <v>International Youth Cultural Exchange Association (H.K.) 國際青年文化交流中心</v>
          </cell>
        </row>
        <row r="7480">
          <cell r="H7480" t="str">
            <v>Internet Foundation , The 互聯網基金會</v>
          </cell>
        </row>
        <row r="7481">
          <cell r="H7481" t="str">
            <v xml:space="preserve">Internet Learning Resource Centre </v>
          </cell>
        </row>
        <row r="7482">
          <cell r="E7482" t="str">
            <v>QUEST INSTITUTE</v>
          </cell>
          <cell r="H7482" t="str">
            <v>Internet Ministry Foundation 網絡福音基金</v>
          </cell>
        </row>
        <row r="7483">
          <cell r="E7483" t="str">
            <v>WEB CONSORTIUM EDUCATION FOUNDATION</v>
          </cell>
          <cell r="F7483" t="str">
            <v>萬維網聯會教育基金</v>
          </cell>
          <cell r="H7483" t="str">
            <v>Internet Special Project Group 互聯網教育協會</v>
          </cell>
        </row>
        <row r="7484">
          <cell r="H7484" t="str">
            <v>Into-All-The World Faith Mission International 國際堅信普世佈道會</v>
          </cell>
        </row>
        <row r="7485">
          <cell r="H7485" t="str">
            <v>Invenio Foundation 弘哲基金</v>
          </cell>
        </row>
        <row r="7486">
          <cell r="H7486" t="str">
            <v>Invision Charity Foundation 信願榮景慈善基金</v>
          </cell>
        </row>
        <row r="7487">
          <cell r="H7487" t="str">
            <v>Ip Chi Shing Charitable Foundation 葉志成慈善基金</v>
          </cell>
        </row>
        <row r="7488">
          <cell r="H7488" t="str">
            <v xml:space="preserve">Ip Yee Charitable Trust </v>
          </cell>
        </row>
        <row r="7489">
          <cell r="H7489" t="str">
            <v>Ipoh Christian New Life Church 怡保基督新生堂</v>
          </cell>
        </row>
        <row r="7490">
          <cell r="H7490" t="str">
            <v>Ireland Fund Of China , The 愛爾蘭基金(中國)</v>
          </cell>
        </row>
        <row r="7491">
          <cell r="E7491" t="str">
            <v>MENTAL HEALTH ASSOCIATION OF HONG KONG, THE</v>
          </cell>
          <cell r="F7491" t="str">
            <v>香港心理衛生會</v>
          </cell>
          <cell r="G7491" t="str">
            <v>/en/donation/search/ngodetails.aspx?ID=59</v>
          </cell>
          <cell r="H7491" t="str">
            <v>Irene House 艾齡樓</v>
          </cell>
        </row>
        <row r="7492">
          <cell r="H7492" t="str">
            <v>Isabelle Jane Smyth Foundation 樂子霖基金</v>
          </cell>
        </row>
        <row r="7493">
          <cell r="H7493" t="str">
            <v xml:space="preserve">Isbef </v>
          </cell>
        </row>
        <row r="7494">
          <cell r="D7494" t="str">
            <v>http://www.iskconhk.org/</v>
          </cell>
          <cell r="H7494" t="str">
            <v>Iskcon-International Society For Krishna Consciousness Of Hong Kong 國際奎師那知覺協會香港</v>
          </cell>
        </row>
        <row r="7495">
          <cell r="E7495" t="str">
            <v>CHINESE MUSLIM CULTURAL AND FRATERNAL ASSOCIATION, THE</v>
          </cell>
          <cell r="F7495" t="str">
            <v>中華回教博愛社</v>
          </cell>
          <cell r="G7495" t="str">
            <v>http://www.islam.org.hk/cmcfa</v>
          </cell>
          <cell r="H7495" t="str">
            <v>Islamic Abu Bakar Chui Memorial 伊斯蘭徐錦享紀念幼稚園</v>
          </cell>
        </row>
        <row r="7496">
          <cell r="E7496" t="str">
            <v>CHINESE MUSLIM CULTURAL AND FRATERNAL ASSOCIATION, THE</v>
          </cell>
          <cell r="F7496" t="str">
            <v>中華回教博愛社</v>
          </cell>
          <cell r="G7496" t="str">
            <v>http://www.islam.org.hk/cmcfa</v>
          </cell>
          <cell r="H7496" t="str">
            <v>Islamic College 伊斯蘭英文中學</v>
          </cell>
        </row>
        <row r="7497">
          <cell r="E7497" t="str">
            <v>CHINESE MUSLIM CULTURAL AND FRATERNAL ASSOCIATION, THE</v>
          </cell>
          <cell r="F7497" t="str">
            <v>中華回教博愛社</v>
          </cell>
          <cell r="G7497" t="str">
            <v>http://www.islam.org.hk/cmcfa</v>
          </cell>
          <cell r="H7497" t="str">
            <v>Islamic College Welfare Fund 伊斯蘭英文中學福利部</v>
          </cell>
        </row>
        <row r="7498">
          <cell r="E7498" t="str">
            <v>ISLAMIC CULTURAL ASSOCIATION (HONG KONG) LIMITED</v>
          </cell>
          <cell r="F7498" t="str">
            <v>伊斯蘭文化協會(香港)有限公司</v>
          </cell>
          <cell r="G7498" t="str">
            <v>http://www.hkica.com/cn/</v>
          </cell>
          <cell r="H7498" t="str">
            <v>Islamic Cultural Association (Hong Kong) 伊斯蘭文化協會</v>
          </cell>
        </row>
        <row r="7499">
          <cell r="D7499" t="str">
            <v>http://www.hkica.com/cn/</v>
          </cell>
          <cell r="H7499" t="str">
            <v>Islamic Cultural Association (Hong Kong) 伊斯蘭文化協會</v>
          </cell>
        </row>
        <row r="7500">
          <cell r="D7500" t="str">
            <v>http://www.idpmps.edu.hk</v>
          </cell>
          <cell r="E7500" t="str">
            <v>CHINESE MUSLIM CULTURAL AND FRATERNAL ASSOCIATION, THE</v>
          </cell>
          <cell r="F7500" t="str">
            <v>中華回教博愛社</v>
          </cell>
          <cell r="G7500" t="str">
            <v>http://www.islam.org.hk/cmcfa</v>
          </cell>
          <cell r="H7500" t="str">
            <v>Islamic Dharwood Pau Memorial Primary 伊斯蘭鮑伯濤紀念小學</v>
          </cell>
        </row>
        <row r="7501">
          <cell r="D7501" t="str">
            <v>http://www.iktmc.edu.hk</v>
          </cell>
          <cell r="E7501" t="str">
            <v>CHINESE MUSLIM CULTURAL AND FRATERNAL ASSOCIATION, THE</v>
          </cell>
          <cell r="F7501" t="str">
            <v>中華回教博愛社</v>
          </cell>
          <cell r="G7501" t="str">
            <v>http://www.islam.org.hk/cmcfa</v>
          </cell>
          <cell r="H7501" t="str">
            <v>Islamic Kasim Tuet Memorial College 伊斯蘭脫維善紀念中學</v>
          </cell>
        </row>
        <row r="7502">
          <cell r="E7502" t="str">
            <v>CHINESE MUSLIM CULTURAL AND FRATERNAL ASSOCIATION, THE</v>
          </cell>
          <cell r="F7502" t="str">
            <v>中華回教博愛社</v>
          </cell>
          <cell r="G7502" t="str">
            <v>http://www.islam.org.hk/cmcfa</v>
          </cell>
          <cell r="H7502" t="str">
            <v>Islamic Kasim Tuet Memorial Kindergarten 伊斯蘭脫維善紀念幼稚園</v>
          </cell>
        </row>
        <row r="7503">
          <cell r="E7503" t="str">
            <v>CHINESE MUSLIM CULTURAL AND FRATERNAL ASSOCIATION, THE</v>
          </cell>
          <cell r="F7503" t="str">
            <v>中華回教博愛社</v>
          </cell>
          <cell r="G7503" t="str">
            <v>http://www.islam.org.hk/cmcfa</v>
          </cell>
          <cell r="H7503" t="str">
            <v>Islamic Pok Oi Kindergarten 伊斯蘭博愛幼稚園</v>
          </cell>
        </row>
        <row r="7504">
          <cell r="E7504" t="str">
            <v>CHINESE MUSLIM CULTURAL AND FRATERNAL ASSOCIATION, THE</v>
          </cell>
          <cell r="F7504" t="str">
            <v>中華回教博愛社</v>
          </cell>
          <cell r="G7504" t="str">
            <v>http://www.islam.org.hk/cmcfa</v>
          </cell>
          <cell r="H7504" t="str">
            <v>Islamic Primary School 伊斯蘭小學</v>
          </cell>
        </row>
        <row r="7505">
          <cell r="D7505" t="str">
            <v>http://www.iuhk.org/</v>
          </cell>
          <cell r="H7505" t="str">
            <v>Islamic Union Of Hong Kong, The 香港伊斯蘭聯會</v>
          </cell>
        </row>
        <row r="7506">
          <cell r="H7506" t="str">
            <v>Island Baptist Church 香港島浸信會</v>
          </cell>
        </row>
        <row r="7507">
          <cell r="H7507" t="str">
            <v>Island City Church 香港城市教會</v>
          </cell>
        </row>
        <row r="7508">
          <cell r="H7508" t="str">
            <v xml:space="preserve">Island Evangelical Community Church </v>
          </cell>
        </row>
        <row r="7509">
          <cell r="H7509" t="str">
            <v xml:space="preserve">Island Evangelical Community Church </v>
          </cell>
        </row>
        <row r="7510">
          <cell r="E7510" t="str">
            <v>ASIAN OUTREACH HONG KONG LIMITED</v>
          </cell>
          <cell r="F7510" t="str">
            <v>香港亞洲歸主協會有限公司</v>
          </cell>
          <cell r="G7510" t="str">
            <v>/en/donation/search/ngodetails.aspx?ID=30</v>
          </cell>
          <cell r="H7510" t="str">
            <v>Island Harbourview Elderly Club 維港灣長者會所</v>
          </cell>
        </row>
        <row r="7511">
          <cell r="D7511" t="str">
            <v>http://www.hksas.org.hk</v>
          </cell>
          <cell r="E7511" t="str">
            <v>HONG KONG STUDENT AID SOCIETY</v>
          </cell>
          <cell r="F7511" t="str">
            <v>香港學生輔助會</v>
          </cell>
          <cell r="G7511" t="str">
            <v>/en/donation/search/ngodetails.aspx?ID=164</v>
          </cell>
          <cell r="H7511" t="str">
            <v>Island Hostel 石壁宿舍</v>
          </cell>
        </row>
        <row r="7512">
          <cell r="D7512" t="str">
            <v>http://www.island.edu.hk</v>
          </cell>
          <cell r="E7512" t="str">
            <v>ENGLISH SCHOOLS FOUNDATION, THE</v>
          </cell>
          <cell r="G7512" t="str">
            <v>http://www.esf.edu.hk</v>
          </cell>
          <cell r="H7512" t="str">
            <v xml:space="preserve">Island School </v>
          </cell>
        </row>
        <row r="7513">
          <cell r="E7513" t="str">
            <v>ISLAND SCHOOL PARENT TEACHER ASSOCIATION</v>
          </cell>
          <cell r="H7513" t="str">
            <v xml:space="preserve">Island School Parent - Teacher Association Bookshop </v>
          </cell>
        </row>
        <row r="7514">
          <cell r="H7514" t="str">
            <v xml:space="preserve">Island School Parent Teacher Association </v>
          </cell>
        </row>
        <row r="7515">
          <cell r="D7515" t="str">
            <v>http://istrust.island.edu.hk/</v>
          </cell>
          <cell r="H7515" t="str">
            <v xml:space="preserve">Island School Trust, The </v>
          </cell>
        </row>
        <row r="7516">
          <cell r="H7516" t="str">
            <v>Islands Youth Association 離島區青年聯會</v>
          </cell>
        </row>
        <row r="7517">
          <cell r="H7517" t="str">
            <v>Islt Charity Fund 養生學會慈善基金</v>
          </cell>
        </row>
        <row r="7518">
          <cell r="E7518" t="str">
            <v>NEW LIFE PSYCHIATRIC REHABILITATION ASSOCIATION</v>
          </cell>
          <cell r="F7518" t="str">
            <v>新生精神康復會</v>
          </cell>
          <cell r="G7518" t="str">
            <v>/en/donation/search/ngodetails.aspx?ID=223</v>
          </cell>
          <cell r="H7518" t="str">
            <v>Ispark 朗程</v>
          </cell>
        </row>
        <row r="7519">
          <cell r="H7519" t="str">
            <v xml:space="preserve">Isquare Charitable Fund Company </v>
          </cell>
        </row>
        <row r="7520">
          <cell r="H7520" t="str">
            <v>Istituto Secolare Ancelle Della Misericordia (Hong Kong) 仁慈婢女俗世會</v>
          </cell>
        </row>
        <row r="7521">
          <cell r="H7521" t="str">
            <v xml:space="preserve">It Education Center </v>
          </cell>
        </row>
        <row r="7522">
          <cell r="H7522" t="str">
            <v xml:space="preserve">It Is Easy Ministries Trust </v>
          </cell>
        </row>
        <row r="7523">
          <cell r="H7523" t="str">
            <v>Itaccountants Association Education Fund 資訊財務師協會教育基金</v>
          </cell>
        </row>
        <row r="7524">
          <cell r="H7524" t="str">
            <v xml:space="preserve">Italian Womens Association, The </v>
          </cell>
        </row>
        <row r="7525">
          <cell r="E7525" t="str">
            <v>FIVE DISTRICTS BUSINESS WELFARE ASSOCIATION</v>
          </cell>
          <cell r="F7525" t="str">
            <v>香港五邑工商總會</v>
          </cell>
          <cell r="H7525" t="str">
            <v>Iu Shan School 佛教耀山小學</v>
          </cell>
        </row>
        <row r="7526">
          <cell r="H7526" t="str">
            <v>Ivan &amp; Ann Foundation 區懿明基金會</v>
          </cell>
        </row>
        <row r="7527">
          <cell r="H7527" t="str">
            <v>J Life Foundation 啟愛共融基金</v>
          </cell>
        </row>
        <row r="7528">
          <cell r="E7528" t="str">
            <v>HONG KONG SHENG KUNG HUI FOUNDATION, THE</v>
          </cell>
          <cell r="F7528" t="str">
            <v>香港聖公會基金</v>
          </cell>
          <cell r="H7528" t="str">
            <v xml:space="preserve">J.B.O. Hall Physics Bursary Fund </v>
          </cell>
        </row>
        <row r="7529">
          <cell r="E7529" t="str">
            <v>HONG KONG SHENG KUNG HUI FOUNDATION, THE</v>
          </cell>
          <cell r="F7529" t="str">
            <v>香港聖公會基金</v>
          </cell>
          <cell r="H7529" t="str">
            <v xml:space="preserve">J.L. Vincent Scholarship Fund </v>
          </cell>
        </row>
        <row r="7530">
          <cell r="D7530" t="str">
            <v>http://www.jabbok.org.hk/index.php</v>
          </cell>
          <cell r="H7530" t="str">
            <v>Jabbok Charitable Foundation 雅博慈善基金會</v>
          </cell>
        </row>
        <row r="7531">
          <cell r="H7531" t="str">
            <v>Jabez Ministries Company 雅比斯協會</v>
          </cell>
        </row>
        <row r="7532">
          <cell r="H7532" t="str">
            <v>Jabez Mission Church 雅比斯差傳教會</v>
          </cell>
        </row>
        <row r="7533">
          <cell r="D7533" t="str">
            <v>http://www.jackiechan.com/</v>
          </cell>
          <cell r="H7533" t="str">
            <v>Jackie Chan Charitable Foundation 成龍慈善基金</v>
          </cell>
        </row>
        <row r="7534">
          <cell r="D7534" t="str">
            <v>http://www.wholeperson.org.hk</v>
          </cell>
          <cell r="E7534" t="str">
            <v>CHRISTIAN FAMILY SERVICE CENTRE</v>
          </cell>
          <cell r="F7534" t="str">
            <v>基督教家庭服務中心</v>
          </cell>
          <cell r="G7534" t="str">
            <v>/en/donation/search/ngodetails.aspx?ID=52</v>
          </cell>
          <cell r="H7534" t="str">
            <v>Jackie Chan Whole Person Development Centre 成龍全人發展中心</v>
          </cell>
        </row>
        <row r="7535">
          <cell r="H7535" t="str">
            <v>Jacky &amp; Friends Charity Fund 友友慈善基金</v>
          </cell>
        </row>
        <row r="7536">
          <cell r="H7536" t="str">
            <v>Jade Butterfly (Charity) Musical Association 玉蝶樂韻(慈善)曲藝苑</v>
          </cell>
        </row>
        <row r="7537">
          <cell r="E7537" t="str">
            <v>VICHY EDUCATIONAL &amp; CULTURAL ORGANISATION</v>
          </cell>
          <cell r="F7537" t="str">
            <v>瑋琦文化教育機構</v>
          </cell>
          <cell r="H7537" t="str">
            <v>Jade Kindergarten 殷翠幼稚園</v>
          </cell>
        </row>
        <row r="7538">
          <cell r="H7538" t="str">
            <v xml:space="preserve">Jain Centre Hongkong </v>
          </cell>
        </row>
        <row r="7539">
          <cell r="D7539" t="str">
            <v>http://www.jambu.org</v>
          </cell>
          <cell r="H7539" t="str">
            <v>Jambu Buddhism Centre 南贍佛學中心</v>
          </cell>
        </row>
        <row r="7540">
          <cell r="E7540" t="str">
            <v>SUNWAY ASSOCIATION</v>
          </cell>
          <cell r="F7540" t="str">
            <v>康暉社</v>
          </cell>
          <cell r="H7540" t="str">
            <v>James Anglo-Chinese Kindergarten (Sham Shui Po) 雅各中英文幼稚園(深水埗校)</v>
          </cell>
        </row>
        <row r="7541">
          <cell r="E7541" t="str">
            <v>SUNWAY ASSOCIATION</v>
          </cell>
          <cell r="F7541" t="str">
            <v>康暉社</v>
          </cell>
          <cell r="H7541" t="str">
            <v>James Anglo-Chinese School Kindergarten 雅各英文學校幼稚園</v>
          </cell>
        </row>
        <row r="7542">
          <cell r="H7542" t="str">
            <v xml:space="preserve">James Battersby Lighthouse Club Educational Trust </v>
          </cell>
        </row>
        <row r="7543">
          <cell r="E7543" t="str">
            <v>SUNWAY ASSOCIATION</v>
          </cell>
          <cell r="F7543" t="str">
            <v>康暉社</v>
          </cell>
          <cell r="H7543" t="str">
            <v>James Day Nursery (Shun Ning Road) 雅各幼兒園(順寧道)</v>
          </cell>
        </row>
        <row r="7544">
          <cell r="H7544" t="str">
            <v xml:space="preserve">James Hsioung Lee Second Foundation </v>
          </cell>
        </row>
        <row r="7545">
          <cell r="E7545" t="str">
            <v>HONG KONG SHENG KUNG HUI FOUNDATION, THE</v>
          </cell>
          <cell r="F7545" t="str">
            <v>香港聖公會基金</v>
          </cell>
          <cell r="H7545" t="str">
            <v xml:space="preserve">James Legge Scholarship Fund </v>
          </cell>
        </row>
        <row r="7546">
          <cell r="H7546" t="str">
            <v>James Lung International Arts And Cultural Exchange Association 龍緯汶文化藝術國際交流協會</v>
          </cell>
        </row>
        <row r="7547">
          <cell r="H7547" t="str">
            <v xml:space="preserve">Jamgon Kongtrul Foundation </v>
          </cell>
        </row>
        <row r="7548">
          <cell r="E7548" t="str">
            <v>INCORPORATED TRUSTEES OF THE ISLAMIC COMMUNITY FUND OF HONG KONG, THE</v>
          </cell>
          <cell r="H7548" t="str">
            <v xml:space="preserve">Jamia Masjid, Shelly Street </v>
          </cell>
        </row>
        <row r="7549">
          <cell r="H7549" t="str">
            <v>Jana Woo Charitable Foundation, The 胡靜娜慈善信託基金</v>
          </cell>
        </row>
        <row r="7550">
          <cell r="H7550" t="str">
            <v>Jang Chub Do Ngag Ling Buddhist Centre 菩提顯密林佛教中心</v>
          </cell>
        </row>
        <row r="7551">
          <cell r="D7551" t="str">
            <v>http://jplbcc.com</v>
          </cell>
          <cell r="E7551" t="str">
            <v>JANGCHUB PHUNTSOK LING BUDDHIST CHARITY CENTRE LIMITED</v>
          </cell>
          <cell r="F7551" t="str">
            <v>佛國密乘中心有限公司</v>
          </cell>
          <cell r="G7551" t="str">
            <v>http://www.jplbcc.com/</v>
          </cell>
          <cell r="H7551" t="str">
            <v>Jangchub Phuntsok Ling Buddhist Charity Centre 佛國密乘中心</v>
          </cell>
        </row>
        <row r="7552">
          <cell r="D7552" t="str">
            <v>http://www.jplbcc.com/</v>
          </cell>
          <cell r="H7552" t="str">
            <v>Jangchub Phuntsok Ling Buddhist Charity Centre 佛國密乘中心</v>
          </cell>
        </row>
        <row r="7553">
          <cell r="H7553" t="str">
            <v>Jao Studies Foundation , The 饒學研究基金</v>
          </cell>
        </row>
        <row r="7554">
          <cell r="D7554" t="str">
            <v>http://www.jis.edu.hk</v>
          </cell>
          <cell r="E7554" t="str">
            <v>HONG KONG JAPANESE SCHOOL LIMITED</v>
          </cell>
          <cell r="F7554" t="str">
            <v>香港日本人學校有限公司</v>
          </cell>
          <cell r="G7554" t="str">
            <v>http://www.hkjs.edu.hk</v>
          </cell>
          <cell r="H7554" t="str">
            <v xml:space="preserve">Japanese International School </v>
          </cell>
        </row>
        <row r="7555">
          <cell r="H7555" t="str">
            <v xml:space="preserve">Jason Foundation </v>
          </cell>
        </row>
        <row r="7556">
          <cell r="D7556" t="str">
            <v>http://www.jassmusic.org/prd/</v>
          </cell>
          <cell r="H7556" t="str">
            <v>Jass Music Ministry Association 爝詩使團</v>
          </cell>
        </row>
        <row r="7557">
          <cell r="H7557" t="str">
            <v>Jatson Chumig Educational Corporation 彩泉兒童教育福利機構</v>
          </cell>
        </row>
        <row r="7558">
          <cell r="E7558" t="str">
            <v>MENTAL HEALTH ASSOCIATION OF HONG KONG, THE</v>
          </cell>
          <cell r="F7558" t="str">
            <v>香港心理衛生會</v>
          </cell>
          <cell r="G7558" t="str">
            <v>/en/donation/search/ngodetails.aspx?ID=59</v>
          </cell>
          <cell r="H7558" t="str">
            <v>Jc Building - Mmh Hostel 樂道居</v>
          </cell>
        </row>
        <row r="7559">
          <cell r="E7559" t="str">
            <v>MENTAL HEALTH ASSOCIATION OF HONG KONG, THE</v>
          </cell>
          <cell r="F7559" t="str">
            <v>香港心理衛生會</v>
          </cell>
          <cell r="G7559" t="str">
            <v>/en/donation/search/ngodetails.aspx?ID=59</v>
          </cell>
          <cell r="H7559" t="str">
            <v>Jc Building - Sheltered Workshop 立人坊</v>
          </cell>
        </row>
        <row r="7560">
          <cell r="E7560" t="str">
            <v>MENTAL HEALTH ASSOCIATION OF HONG KONG, THE</v>
          </cell>
          <cell r="F7560" t="str">
            <v>香港心理衛生會</v>
          </cell>
          <cell r="G7560" t="str">
            <v>/en/donation/search/ngodetails.aspx?ID=59</v>
          </cell>
          <cell r="H7560" t="str">
            <v>Jc Building-Halfway House (1) 敦睦軒</v>
          </cell>
        </row>
        <row r="7561">
          <cell r="D7561" t="str">
            <v>http://www.jcbhwh2.1accesshost.com</v>
          </cell>
          <cell r="E7561" t="str">
            <v>MENTAL HEALTH ASSOCIATION OF HONG KONG, THE</v>
          </cell>
          <cell r="F7561" t="str">
            <v>香港心理衛生會</v>
          </cell>
          <cell r="G7561" t="str">
            <v>/en/donation/search/ngodetails.aspx?ID=59</v>
          </cell>
          <cell r="H7561" t="str">
            <v>Jc Building-Halfway House (2) 欣怡軒</v>
          </cell>
        </row>
        <row r="7562">
          <cell r="H7562" t="str">
            <v>Jc Dragon Heart Project 成龍龍子心工程</v>
          </cell>
        </row>
        <row r="7563">
          <cell r="H7563" t="str">
            <v>Jc Foundation 基誠全人發展協會</v>
          </cell>
        </row>
        <row r="7564">
          <cell r="H7564" t="str">
            <v>Jci Yuen Long Foundation 元朗青商基金會</v>
          </cell>
        </row>
        <row r="7565">
          <cell r="H7565" t="str">
            <v>Jean C. K. Ho Family Foundation (何晶潔家族基金)</v>
          </cell>
        </row>
        <row r="7566">
          <cell r="H7566" t="str">
            <v xml:space="preserve">Jebsen Educational Foundation </v>
          </cell>
        </row>
        <row r="7567">
          <cell r="D7567" t="str">
            <v>http://www.jedidiahcounselor.com</v>
          </cell>
          <cell r="H7567" t="str">
            <v xml:space="preserve">Jedidiah Counselor &amp; Charitable Trust </v>
          </cell>
        </row>
        <row r="7568">
          <cell r="H7568" t="str">
            <v>Jehovah Jireh 耶和華以勒</v>
          </cell>
        </row>
        <row r="7569">
          <cell r="H7569" t="str">
            <v>Jelly Bean Society 紅豆會</v>
          </cell>
        </row>
        <row r="7570">
          <cell r="H7570" t="str">
            <v>Jenny Cheng Memorial Foundation 鄭陳靜梅紀念基金</v>
          </cell>
        </row>
        <row r="7571">
          <cell r="H7571" t="str">
            <v>Jessica Charitable Foundation 旭茉慈善基金</v>
          </cell>
        </row>
        <row r="7572">
          <cell r="E7572" t="str">
            <v>SOCIETY FOR THE PROMOTION OF HOSPICE CARE ,THE</v>
          </cell>
          <cell r="F7572" t="str">
            <v>善寧會</v>
          </cell>
          <cell r="G7572" t="str">
            <v>/en/donation/search/ngodetails.aspx?ID=127</v>
          </cell>
          <cell r="H7572" t="str">
            <v xml:space="preserve">Jessie &amp; Thomas Tam Bereavement Centre </v>
          </cell>
        </row>
        <row r="7573">
          <cell r="H7573" t="str">
            <v>Jessie &amp; Thomas Tam Charitable Foundation 譚雅士與杜佩珍慈善基金</v>
          </cell>
        </row>
        <row r="7574">
          <cell r="H7574" t="str">
            <v xml:space="preserve">Jesuit Liberal Arts College Hong Kong , The </v>
          </cell>
        </row>
        <row r="7575">
          <cell r="H7575" t="str">
            <v xml:space="preserve">Jesus Baptist Hong Kong Conference </v>
          </cell>
        </row>
        <row r="7576">
          <cell r="H7576" t="str">
            <v xml:space="preserve">Jesus Christ Is All Ministries </v>
          </cell>
        </row>
        <row r="7577">
          <cell r="H7577" t="str">
            <v xml:space="preserve">Jesus Christ Our Lord &amp; Shepherd Ministry </v>
          </cell>
        </row>
        <row r="7578">
          <cell r="H7578" t="str">
            <v xml:space="preserve">Jesus Christ Saves Global Outreach Hong Kong </v>
          </cell>
        </row>
        <row r="7579">
          <cell r="D7579" t="str">
            <v>http://sois.census.gov.ph/node/3783</v>
          </cell>
          <cell r="H7579" t="str">
            <v xml:space="preserve">Jesus Christ The Deliverer Full-Gospel Church </v>
          </cell>
        </row>
        <row r="7580">
          <cell r="H7580" t="str">
            <v xml:space="preserve">Jesus Is Lord Church </v>
          </cell>
        </row>
        <row r="7581">
          <cell r="H7581" t="str">
            <v xml:space="preserve">Jesus Is Lord School Of Ministry (Hong Kong) </v>
          </cell>
        </row>
        <row r="7582">
          <cell r="H7582" t="str">
            <v xml:space="preserve">Jesus Is Supreme International Church </v>
          </cell>
        </row>
        <row r="7583">
          <cell r="H7583" t="str">
            <v xml:space="preserve">Jesus </v>
          </cell>
        </row>
        <row r="7584">
          <cell r="H7584" t="str">
            <v xml:space="preserve">Jesus Reigns Forever International Ministry (Jrfim) Hong Kong </v>
          </cell>
        </row>
        <row r="7585">
          <cell r="H7585" t="str">
            <v xml:space="preserve">Jesus Reigns Ministry </v>
          </cell>
        </row>
        <row r="7586">
          <cell r="H7586" t="str">
            <v xml:space="preserve">Jesus The Anointed One Church </v>
          </cell>
        </row>
        <row r="7587">
          <cell r="H7587" t="str">
            <v xml:space="preserve">Jesus The Light Of Life </v>
          </cell>
        </row>
        <row r="7588">
          <cell r="H7588" t="str">
            <v xml:space="preserve">Jesus The Living God (Jlg) International Ministry Hong Kong </v>
          </cell>
        </row>
        <row r="7589">
          <cell r="H7589" t="str">
            <v xml:space="preserve">Jesus The Living Gospel International Hong Kong </v>
          </cell>
        </row>
        <row r="7590">
          <cell r="H7590" t="str">
            <v xml:space="preserve">Jesus The True Redeemer Ministries International </v>
          </cell>
        </row>
        <row r="7591">
          <cell r="H7591" t="str">
            <v>Jet Li One Foundation 李連杰壹基金</v>
          </cell>
        </row>
        <row r="7592">
          <cell r="H7592" t="str">
            <v>Jetour Charity Foundation 捷旅慈善基金</v>
          </cell>
        </row>
        <row r="7593">
          <cell r="H7593" t="str">
            <v>Jetta Fund (鎮泰基金會)</v>
          </cell>
        </row>
        <row r="7594">
          <cell r="E7594" t="str">
            <v>OHEL LEAH SYNAGOGUE CHARITY, THE</v>
          </cell>
          <cell r="H7594" t="str">
            <v xml:space="preserve">Jewish Benevolent Society (Jbs) </v>
          </cell>
        </row>
        <row r="7595">
          <cell r="D7595" t="str">
            <v>http://www.jcc.org.hk/default.html</v>
          </cell>
          <cell r="H7595" t="str">
            <v xml:space="preserve">Jewish Community Centre , The </v>
          </cell>
        </row>
        <row r="7596">
          <cell r="H7596" t="str">
            <v xml:space="preserve">Jewish Tzofim Of Hong Kong </v>
          </cell>
        </row>
        <row r="7597">
          <cell r="H7597" t="str">
            <v>Jewish Womens Association Of Hong Kong 香港猶太婦女會</v>
          </cell>
        </row>
        <row r="7598">
          <cell r="H7598" t="str">
            <v xml:space="preserve">Ji Du Hui </v>
          </cell>
        </row>
        <row r="7599">
          <cell r="H7599" t="str">
            <v>Jian Dao Foundation 建道基金會</v>
          </cell>
        </row>
        <row r="7600">
          <cell r="D7600" t="str">
            <v>http://https://www.jhf-china.org/cms/</v>
          </cell>
          <cell r="H7600" t="str">
            <v>Jian Hua Foundation 建華基金會</v>
          </cell>
        </row>
        <row r="7601">
          <cell r="H7601" t="str">
            <v>Jian Xing Charitable Foundation 健行杏社教育慈善基金</v>
          </cell>
        </row>
        <row r="7602">
          <cell r="H7602" t="str">
            <v>Jiang Cao Education Fund Company 江草助學基金</v>
          </cell>
        </row>
        <row r="7603">
          <cell r="H7603" t="str">
            <v>Jiang Ma Charity Foundation 江瑪愛心功德會</v>
          </cell>
        </row>
        <row r="7604">
          <cell r="H7604" t="str">
            <v>Jiang Xi Hong Kong Charity Foundation 贛港慈善基金</v>
          </cell>
        </row>
        <row r="7605">
          <cell r="D7605" t="str">
            <v>http://www.jshk.org/</v>
          </cell>
          <cell r="H7605" t="str">
            <v>Jiangsu Hong Kong Cultural Association 江蘇香港文化促進會</v>
          </cell>
        </row>
        <row r="7606">
          <cell r="H7606" t="str">
            <v>Jigme Charitable Foundation, The 吉美慈善基金</v>
          </cell>
        </row>
        <row r="7607">
          <cell r="H7607" t="str">
            <v>Jinan University Education And Foundation Fund 暨南大學教育基金會</v>
          </cell>
        </row>
        <row r="7608">
          <cell r="E7608" t="str">
            <v>JING JING EDUCATION INSTITUTE</v>
          </cell>
          <cell r="F7608" t="str">
            <v>晶晶教育機構</v>
          </cell>
          <cell r="H7608" t="str">
            <v>Jing Jing Anglo-Chinese Kindergarten (Hung Shui Kiu Branch) 晶晶中英文幼稚園(洪水橋分校)</v>
          </cell>
        </row>
        <row r="7609">
          <cell r="H7609" t="str">
            <v>Jing Jing Education Institute 晶晶教育機構</v>
          </cell>
        </row>
        <row r="7610">
          <cell r="E7610" t="str">
            <v>JING JING EDUCATION INSTITUTE</v>
          </cell>
          <cell r="F7610" t="str">
            <v>晶晶教育機構</v>
          </cell>
          <cell r="H7610" t="str">
            <v>Jing Jing Kindergarten (Shun Lee Branch) 晶晶幼稚園(順利分校)</v>
          </cell>
        </row>
        <row r="7611">
          <cell r="E7611" t="str">
            <v>JING JING EDUCATION INSTITUTE</v>
          </cell>
          <cell r="F7611" t="str">
            <v>晶晶教育機構</v>
          </cell>
          <cell r="H7611" t="str">
            <v>Jing Jing Kindergarten (Tuen Mun Branch) 晶晶幼稚園 (屯門校)</v>
          </cell>
        </row>
        <row r="7612">
          <cell r="E7612" t="str">
            <v>JING JING EDUCATION INSTITUTE</v>
          </cell>
          <cell r="F7612" t="str">
            <v>晶晶教育機構</v>
          </cell>
          <cell r="H7612" t="str">
            <v>Jing Jing Nursery (Shun Lee Branch) 晶晶幼兒中心(順利分校)</v>
          </cell>
        </row>
        <row r="7613">
          <cell r="E7613" t="str">
            <v>JING JING EDUCATION INSTITUTE</v>
          </cell>
          <cell r="F7613" t="str">
            <v>晶晶教育機構</v>
          </cell>
          <cell r="H7613" t="str">
            <v>Jing Jing Nursery (Tuen Mun Branch) 晶晶幼兒中心(屯門校)</v>
          </cell>
        </row>
        <row r="7614">
          <cell r="H7614" t="str">
            <v>Jing Shun Shin Tong 正信善堂</v>
          </cell>
        </row>
        <row r="7615">
          <cell r="E7615" t="str">
            <v>INTERNATIONAL JINGANG DHYANA ASSOCIATION OF HONG KONG, THE</v>
          </cell>
          <cell r="F7615" t="str">
            <v>香港國際金剛襌協會</v>
          </cell>
          <cell r="H7615" t="str">
            <v>Jingang Dhyana Publications Centre 金剛禪出版社</v>
          </cell>
        </row>
        <row r="7616">
          <cell r="H7616" t="str">
            <v>Jin-Gang-Dhyana Wang Xin De Foundation 金剛禪王信得慈善基金會</v>
          </cell>
        </row>
        <row r="7617">
          <cell r="H7617" t="str">
            <v>Jingkun Theatre 京崑劇場 (別名 / 附註:香港京崑劇團)</v>
          </cell>
        </row>
        <row r="7618">
          <cell r="H7618" t="str">
            <v>Jireh Baptist Church 以勒浸信會</v>
          </cell>
        </row>
        <row r="7619">
          <cell r="H7619" t="str">
            <v>Jireh Christian Church 基督教以勒堂</v>
          </cell>
        </row>
        <row r="7620">
          <cell r="D7620" t="str">
            <v>http://www.jirehfund.org/</v>
          </cell>
          <cell r="H7620" t="str">
            <v>Jireh Fund 以勒基金</v>
          </cell>
        </row>
        <row r="7621">
          <cell r="E7621" t="str">
            <v>CHAPLAIN &amp; RECREATION MINISTRY</v>
          </cell>
          <cell r="F7621" t="str">
            <v>校牧康體事工</v>
          </cell>
          <cell r="H7621" t="str">
            <v>Jireh Mission 以勒佈道團</v>
          </cell>
        </row>
        <row r="7622">
          <cell r="H7622" t="str">
            <v xml:space="preserve">Jmj Childrens Charitable Foundation </v>
          </cell>
        </row>
        <row r="7623">
          <cell r="H7623" t="str">
            <v xml:space="preserve">Jnx (Hk) </v>
          </cell>
        </row>
        <row r="7624">
          <cell r="H7624" t="str">
            <v>Jocelyn Foundation 蕙華基金</v>
          </cell>
        </row>
        <row r="7625">
          <cell r="D7625" t="str">
            <v>http://www.hkgga.org.hk</v>
          </cell>
          <cell r="E7625" t="str">
            <v>HONG KONG GIRL GUIDES ASSOCIATION, THE</v>
          </cell>
          <cell r="F7625" t="str">
            <v>香港女童軍總會</v>
          </cell>
          <cell r="G7625" t="str">
            <v>http://www.hkgga.org.hk</v>
          </cell>
          <cell r="H7625" t="str">
            <v>Jockey Club Beas River Lodge 賽馬會碧溪莊</v>
          </cell>
        </row>
        <row r="7626">
          <cell r="D7626" t="str">
            <v>http://wscc.sahk1963.org.hk</v>
          </cell>
          <cell r="E7626" t="str">
            <v>SAHK</v>
          </cell>
          <cell r="F7626" t="str">
            <v>香港耀能協會</v>
          </cell>
          <cell r="G7626" t="str">
            <v>/en/donation/search/ngodetails.aspx?ID=115</v>
          </cell>
          <cell r="H7626" t="str">
            <v>Jockey Club Bradbury Wah Sum Care Centre 賽馬會白普理華心護康中心</v>
          </cell>
        </row>
        <row r="7627">
          <cell r="E7627" t="str">
            <v>PA COMPANY</v>
          </cell>
          <cell r="F7627" t="str">
            <v>耆智</v>
          </cell>
          <cell r="H7627" t="str">
            <v>Jockey Club Cadenza Hub 賽馬會流金匯</v>
          </cell>
        </row>
        <row r="7628">
          <cell r="E7628" t="str">
            <v>PA COMPANY</v>
          </cell>
          <cell r="F7628" t="str">
            <v>耆智</v>
          </cell>
          <cell r="H7628" t="str">
            <v>Jockey Club Centre For Positive Ageing 賽馬會耆智園</v>
          </cell>
        </row>
        <row r="7629">
          <cell r="E7629" t="str">
            <v>ST. JAMES SETTLEMENT</v>
          </cell>
          <cell r="F7629" t="str">
            <v>聖雅各福群會</v>
          </cell>
          <cell r="G7629" t="str">
            <v>/en/donation/search/ngodetails.aspx?ID=131</v>
          </cell>
          <cell r="H7629" t="str">
            <v>Jockey Club Chai Wan Integrated Services Centre 賽馬會青萌柴灣綜合服務中心</v>
          </cell>
        </row>
        <row r="7630">
          <cell r="E7630" t="str">
            <v>SOCIETY OF ST. FRANCIS DE SALES (Alias / Notes: Salesian Society Inc. ,Salesian of Don Bosco)</v>
          </cell>
          <cell r="F7630" t="str">
            <v>鮑思高慈幼會</v>
          </cell>
          <cell r="H7630" t="str">
            <v>Jockey Club Cheung Chau Don Bosco Youth Centre 賽馬會長洲鮑思高青年中心</v>
          </cell>
        </row>
        <row r="7631">
          <cell r="D7631" t="str">
            <v>http://chw.hkfyg.org.hk</v>
          </cell>
          <cell r="E7631" t="str">
            <v>HONG KONG FEDERATION OF YOUTH GROUPS, THE</v>
          </cell>
          <cell r="F7631" t="str">
            <v>香港青年協會</v>
          </cell>
          <cell r="G7631" t="str">
            <v>http://www.hkfyg.org.hk</v>
          </cell>
          <cell r="H7631" t="str">
            <v>Jockey Club Cheung Wah Youth S.P.O.T. 賽馬會祥華青年空間</v>
          </cell>
        </row>
        <row r="7632">
          <cell r="H7632" t="str">
            <v>Jockey Club Cps , The 賽馬會文物保育</v>
          </cell>
        </row>
        <row r="7633">
          <cell r="E7633" t="str">
            <v>MAN KWAN EDUCATIONAL ORGANISATION</v>
          </cell>
          <cell r="F7633" t="str">
            <v>萬鈞教育機構</v>
          </cell>
          <cell r="H7633" t="str">
            <v>Jockey Club Eduyoung College, The 賽馬會毅智書院</v>
          </cell>
        </row>
        <row r="7634">
          <cell r="D7634" t="str">
            <v>http://www.jcefs.edu.hk/main/index.html</v>
          </cell>
          <cell r="E7634" t="str">
            <v>SAHK</v>
          </cell>
          <cell r="F7634" t="str">
            <v>香港耀能協會</v>
          </cell>
          <cell r="G7634" t="str">
            <v>/en/donation/search/ngodetails.aspx?ID=115</v>
          </cell>
          <cell r="H7634" t="str">
            <v>Jockey Club Elaine Field School 賽馬會田綺玲學校</v>
          </cell>
        </row>
        <row r="7635">
          <cell r="E7635" t="str">
            <v>NEW LIFE PSYCHIATRIC REHABILITATION ASSOCIATION</v>
          </cell>
          <cell r="F7635" t="str">
            <v>新生精神康復會</v>
          </cell>
          <cell r="G7635" t="str">
            <v>/en/donation/search/ngodetails.aspx?ID=223</v>
          </cell>
          <cell r="H7635" t="str">
            <v>Jockey Club Farm House 賽馬會農舍</v>
          </cell>
        </row>
        <row r="7636">
          <cell r="D7636" t="str">
            <v>http://fr.hkfyg.org.hk</v>
          </cell>
          <cell r="E7636" t="str">
            <v>HONG KONG FEDERATION OF YOUTH GROUPS, THE</v>
          </cell>
          <cell r="F7636" t="str">
            <v>香港青年協會</v>
          </cell>
          <cell r="G7636" t="str">
            <v>http://www.hkfyg.org.hk</v>
          </cell>
          <cell r="H7636" t="str">
            <v>Jockey Club Farm Road Youth S.P.O.T. 賽馬會農圃道青年空間</v>
          </cell>
        </row>
        <row r="7637">
          <cell r="E7637" t="str">
            <v>HONG CHI ASSOCIATION</v>
          </cell>
          <cell r="F7637" t="str">
            <v>匡智會</v>
          </cell>
          <cell r="G7637" t="str">
            <v>/en/donation/search/ngodetails.aspx?ID=11</v>
          </cell>
          <cell r="H7637" t="str">
            <v>Jockey Club Hong Chi Lodge, The 賽馬會匡智居</v>
          </cell>
        </row>
        <row r="7638">
          <cell r="D7638" t="str">
            <v>http://www.jchcs.edu.hk</v>
          </cell>
          <cell r="E7638" t="str">
            <v>HONG CHI ASSOCIATION</v>
          </cell>
          <cell r="F7638" t="str">
            <v>匡智會</v>
          </cell>
          <cell r="G7638" t="str">
            <v>/en/donation/search/ngodetails.aspx?ID=11</v>
          </cell>
          <cell r="H7638" t="str">
            <v>Jockey Club Hong Chi School, The 賽馬會匡智學校</v>
          </cell>
        </row>
        <row r="7639">
          <cell r="E7639" t="str">
            <v>HONG CHI ASSOCIATION</v>
          </cell>
          <cell r="F7639" t="str">
            <v>匡智會</v>
          </cell>
          <cell r="G7639" t="str">
            <v>/en/donation/search/ngodetails.aspx?ID=11</v>
          </cell>
          <cell r="H7639" t="str">
            <v>Jockey Club Hong Chi Siu Sai Wan Workshop, The 賽馬會匡智小西灣工場</v>
          </cell>
        </row>
        <row r="7640">
          <cell r="E7640" t="str">
            <v>HONG CHI ASSOCIATION</v>
          </cell>
          <cell r="F7640" t="str">
            <v>匡智會</v>
          </cell>
          <cell r="G7640" t="str">
            <v>/en/donation/search/ngodetails.aspx?ID=11</v>
          </cell>
          <cell r="H7640" t="str">
            <v>Jockey Club Hong Chi Sun Chui Hostel,The 賽馬會匡智新翠宿舍</v>
          </cell>
        </row>
        <row r="7641">
          <cell r="E7641" t="str">
            <v>HONG CHI ASSOCIATION</v>
          </cell>
          <cell r="F7641" t="str">
            <v>匡智會</v>
          </cell>
          <cell r="G7641" t="str">
            <v>/en/donation/search/ngodetails.aspx?ID=11</v>
          </cell>
          <cell r="H7641" t="str">
            <v>Jockey Club Hong Chi Sun Chui Workshop, The 賽馬會匡智新翠工場</v>
          </cell>
        </row>
        <row r="7642">
          <cell r="E7642" t="str">
            <v>HONG CHI ASSOCIATION</v>
          </cell>
          <cell r="F7642" t="str">
            <v>匡智會</v>
          </cell>
          <cell r="G7642" t="str">
            <v>/en/donation/search/ngodetails.aspx?ID=11</v>
          </cell>
          <cell r="H7642" t="str">
            <v>Jockey Club Hong Chi Tai Yuen Hostel, The 賽馬會匡智大元宿舍</v>
          </cell>
        </row>
        <row r="7643">
          <cell r="E7643" t="str">
            <v>HONG KONG SOCIETY FOR THE DEAF, THE</v>
          </cell>
          <cell r="F7643" t="str">
            <v>香港聾人福利促進會</v>
          </cell>
          <cell r="G7643" t="str">
            <v>http://www.deaf.org.hk/news.php</v>
          </cell>
          <cell r="H7643" t="str">
            <v>Jockey Club Hong Kong Centre 賽馬會香港中心</v>
          </cell>
        </row>
        <row r="7644">
          <cell r="D7644" t="str">
            <v>http://spot21.hkfyg.org.hk/artart.htm</v>
          </cell>
          <cell r="E7644" t="str">
            <v>HONG KONG FEDERATION OF YOUTH GROUPS, THE</v>
          </cell>
          <cell r="F7644" t="str">
            <v>香港青年協會</v>
          </cell>
          <cell r="G7644" t="str">
            <v>http://www.hkfyg.org.hk</v>
          </cell>
          <cell r="H7644" t="str">
            <v>Jockey Club Hung Hom Youth S.P.O.T. 賽馬會紅磡青年空間</v>
          </cell>
        </row>
        <row r="7645">
          <cell r="D7645" t="str">
            <v>http://jm.hkfyg.org.hk</v>
          </cell>
          <cell r="E7645" t="str">
            <v>HONG KONG FEDERATION OF YOUTH GROUPS, THE</v>
          </cell>
          <cell r="F7645" t="str">
            <v>香港青年協會</v>
          </cell>
          <cell r="G7645" t="str">
            <v>http://www.hkfyg.org.hk</v>
          </cell>
          <cell r="H7645" t="str">
            <v>Jockey Club Jat Min Youth S.P.O.T. 賽馬會乙明青年空間</v>
          </cell>
        </row>
        <row r="7646">
          <cell r="E7646" t="str">
            <v>HONG KONG FEDERATION OF YOUTH GROUPS, THE</v>
          </cell>
          <cell r="F7646" t="str">
            <v>香港青年協會</v>
          </cell>
          <cell r="G7646" t="str">
            <v>http://www.hkfyg.org.hk</v>
          </cell>
          <cell r="H7646" t="str">
            <v>Jockey Club Kin Sang Youth S.P.O.T. 賽馬會建生青年空間</v>
          </cell>
        </row>
        <row r="7647">
          <cell r="E7647" t="str">
            <v>HONG KONG FEDERATION OF YOUTH GROUPS, THE</v>
          </cell>
          <cell r="F7647" t="str">
            <v>香港青年協會</v>
          </cell>
          <cell r="G7647" t="str">
            <v>http://www.hkfyg.org.hk</v>
          </cell>
          <cell r="H7647" t="str">
            <v>Jockey Club Kwai Fong Youth S.P.O.T. 賽馬會葵芳青年空間</v>
          </cell>
        </row>
        <row r="7648">
          <cell r="D7648" t="str">
            <v>http://www.lead.org.hk</v>
          </cell>
          <cell r="E7648" t="str">
            <v>HONG KONG FEDERATION OF YOUTH GROUPS, THE</v>
          </cell>
          <cell r="F7648" t="str">
            <v>香港青年協會</v>
          </cell>
          <cell r="G7648" t="str">
            <v>http://www.hkfyg.org.hk</v>
          </cell>
          <cell r="H7648" t="str">
            <v>Jockey Club Lead Centre 賽馬會創意科藝中心</v>
          </cell>
        </row>
        <row r="7649">
          <cell r="D7649" t="str">
            <v>http://jcmfclc.spastic.org.hk</v>
          </cell>
          <cell r="E7649" t="str">
            <v>SAHK</v>
          </cell>
          <cell r="F7649" t="str">
            <v>香港耀能協會</v>
          </cell>
          <cell r="G7649" t="str">
            <v>/en/donation/search/ngodetails.aspx?ID=115</v>
          </cell>
          <cell r="H7649" t="str">
            <v>Jockey Club Marion Fang Conductive Learning Centre (Pre-School Unit) 賽馬會方心淑引導式教育中心(幼兒部)</v>
          </cell>
        </row>
        <row r="7650">
          <cell r="D7650" t="str">
            <v>http://jcmfclc.sahk1963.org.hk</v>
          </cell>
          <cell r="E7650" t="str">
            <v>SAHK</v>
          </cell>
          <cell r="F7650" t="str">
            <v>香港耀能協會</v>
          </cell>
          <cell r="G7650" t="str">
            <v>/en/donation/search/ngodetails.aspx?ID=115</v>
          </cell>
          <cell r="H7650" t="str">
            <v>Jockey Club Marion Fang Conductive Learning Centre (Teaching Unit) 賽馬會方心淑引導式教育中心(教學部)</v>
          </cell>
        </row>
        <row r="7651">
          <cell r="E7651" t="str">
            <v>HONG KONG FEDERATION OF YOUTH GROUPS, THE</v>
          </cell>
          <cell r="F7651" t="str">
            <v>香港青年協會</v>
          </cell>
          <cell r="G7651" t="str">
            <v>http://www.hkfyg.org.hk</v>
          </cell>
          <cell r="H7651" t="str">
            <v>Jockey Club Media 21 賽馬會 Media 21媒體空間</v>
          </cell>
        </row>
        <row r="7652">
          <cell r="E7652" t="str">
            <v>NEW LIFE PSYCHIATRIC REHABILITATION ASSOCIATION</v>
          </cell>
          <cell r="F7652" t="str">
            <v>新生精神康復會</v>
          </cell>
          <cell r="G7652" t="str">
            <v>/en/donation/search/ngodetails.aspx?ID=223</v>
          </cell>
          <cell r="H7652" t="str">
            <v>Jockey Club New Life Hostel 賽馬會新生宿舍</v>
          </cell>
        </row>
        <row r="7653">
          <cell r="D7653" t="str">
            <v>http://www.nlpra.org.hk/units/jcnlipr/index.htm</v>
          </cell>
          <cell r="E7653" t="str">
            <v>NEW LIFE PSYCHIATRIC REHABILITATION ASSOCIATION</v>
          </cell>
          <cell r="F7653" t="str">
            <v>新生精神康復會</v>
          </cell>
          <cell r="G7653" t="str">
            <v>/en/donation/search/ngodetails.aspx?ID=223</v>
          </cell>
          <cell r="H7653" t="str">
            <v>Jockey Club New Life Institute Of 賽馬會新生精神康復學院</v>
          </cell>
        </row>
        <row r="7654">
          <cell r="D7654" t="str">
            <v>http://jcnpi.sahk1963.org.hk</v>
          </cell>
          <cell r="E7654" t="str">
            <v>SAHK</v>
          </cell>
          <cell r="F7654" t="str">
            <v>香港耀能協會</v>
          </cell>
          <cell r="G7654" t="str">
            <v>/en/donation/search/ngodetails.aspx?ID=115</v>
          </cell>
          <cell r="H7654" t="str">
            <v>Jockey Club New Page Inn 賽馬會新頁居</v>
          </cell>
        </row>
        <row r="7655">
          <cell r="E7655" t="str">
            <v>HONG KONG PHAB ASSOCIATION</v>
          </cell>
          <cell r="F7655" t="str">
            <v>香港傷健協會</v>
          </cell>
          <cell r="G7655" t="str">
            <v>/en/donation/search/ngodetails.aspx?ID=87</v>
          </cell>
          <cell r="H7655" t="str">
            <v>Jockey Club Phab Fitness Centre 賽馬會傷健體適能中心</v>
          </cell>
        </row>
        <row r="7656">
          <cell r="D7656" t="str">
            <v>http://ps.hkfyg.org.hk</v>
          </cell>
          <cell r="E7656" t="str">
            <v>HONG KONG FEDERATION OF YOUTH GROUPS, THE</v>
          </cell>
          <cell r="F7656" t="str">
            <v>香港青年協會</v>
          </cell>
          <cell r="G7656" t="str">
            <v>http://www.hkfyg.org.hk</v>
          </cell>
          <cell r="H7656" t="str">
            <v>Jockey Club Ping Shek Youth S.P.O.T. 賽馬會坪石青年空間</v>
          </cell>
        </row>
        <row r="7657">
          <cell r="D7657" t="str">
            <v>http://seating.spastic.org.hk</v>
          </cell>
          <cell r="E7657" t="str">
            <v>SAHK</v>
          </cell>
          <cell r="F7657" t="str">
            <v>香港耀能協會</v>
          </cell>
          <cell r="G7657" t="str">
            <v>/en/donation/search/ngodetails.aspx?ID=115</v>
          </cell>
          <cell r="H7657" t="str">
            <v>Jockey Club Rehabilitation Seating Service Centre 賽馬會復康座椅服務中心</v>
          </cell>
        </row>
        <row r="7658">
          <cell r="D7658" t="str">
            <v>http://www.hkfygotc.com/otc</v>
          </cell>
          <cell r="E7658" t="str">
            <v>HONG KONG FEDERATION OF YOUTH GROUPS, THE</v>
          </cell>
          <cell r="F7658" t="str">
            <v>香港青年協會</v>
          </cell>
          <cell r="G7658" t="str">
            <v>http://www.hkfyg.org.hk</v>
          </cell>
          <cell r="H7658" t="str">
            <v>Jockey Club Sai Kung Outdoor Training Camp 賽馬會西貢戶外訓練營</v>
          </cell>
        </row>
        <row r="7659">
          <cell r="D7659" t="str">
            <v>http://www.jcsrs.edu.hk</v>
          </cell>
          <cell r="E7659" t="str">
            <v>ENGLISH SCHOOLS FOUNDATION, THE</v>
          </cell>
          <cell r="G7659" t="str">
            <v>http://www.esf.edu.hk</v>
          </cell>
          <cell r="H7659" t="str">
            <v xml:space="preserve">Jockey Club Sarah Roe School </v>
          </cell>
        </row>
        <row r="7660">
          <cell r="D7660" t="str">
            <v>http://www.jcsrs.edu.hk/school-information/pta</v>
          </cell>
          <cell r="H7660" t="str">
            <v xml:space="preserve">Jockey Club Sarah Roe School Parent Teachers Association </v>
          </cell>
        </row>
        <row r="7661">
          <cell r="E7661" t="str">
            <v>HONG KONG PHAB ASSOCIATION</v>
          </cell>
          <cell r="F7661" t="str">
            <v>香港傷健協會</v>
          </cell>
          <cell r="G7661" t="str">
            <v>/en/donation/search/ngodetails.aspx?ID=87</v>
          </cell>
          <cell r="H7661" t="str">
            <v>Jockey Club Shatin Integrated Service Centre For Children And Youth 賽馬會沙田青少年綜合服務中心</v>
          </cell>
        </row>
        <row r="7662">
          <cell r="E7662" t="str">
            <v>HONG KONG YOUNG WOMENS CHRISTIAN ASSOCIATION</v>
          </cell>
          <cell r="F7662" t="str">
            <v>香港基督教女青年會</v>
          </cell>
          <cell r="G7662" t="str">
            <v>http://ywca.org.hk</v>
          </cell>
          <cell r="H7662" t="str">
            <v>Jockey Club Shatin Integrated Social Service Centre 賽馬會沙田綜合社會服務處</v>
          </cell>
        </row>
        <row r="7663">
          <cell r="D7663" t="str">
            <v>http://jiji.net/hkfygskw/</v>
          </cell>
          <cell r="E7663" t="str">
            <v>HONG KONG FEDERATION OF YOUTH GROUPS, THE</v>
          </cell>
          <cell r="F7663" t="str">
            <v>香港青年協會</v>
          </cell>
          <cell r="G7663" t="str">
            <v>http://www.hkfyg.org.hk</v>
          </cell>
          <cell r="H7663" t="str">
            <v>Jockey Club Shaukiwan Youth S.P.O.T. 賽馬會筲箕灣青年空間</v>
          </cell>
        </row>
        <row r="7664">
          <cell r="E7664" t="str">
            <v>HONG KONG FEDERATION OF YOUTH GROUPS, THE</v>
          </cell>
          <cell r="F7664" t="str">
            <v>香港青年協會</v>
          </cell>
          <cell r="G7664" t="str">
            <v>http://www.hkfyg.org.hk</v>
          </cell>
          <cell r="H7664" t="str">
            <v>Jockey Club Student Support Centre 賽馬會學生支援中心</v>
          </cell>
        </row>
        <row r="7665">
          <cell r="E7665" t="str">
            <v>HONG KONG FEDERATION OF YOUTH GROUPS, THE</v>
          </cell>
          <cell r="F7665" t="str">
            <v>香港青年協會</v>
          </cell>
          <cell r="G7665" t="str">
            <v>http://www.hkfyg.org.hk</v>
          </cell>
          <cell r="H7665" t="str">
            <v>Jockey Club Tin Yiu Youth S.P.O.T. 賽馬會天耀青年空間</v>
          </cell>
        </row>
        <row r="7666">
          <cell r="E7666" t="str">
            <v>HONG KONG FEDERATION OF YOUTH GROUPS, THE</v>
          </cell>
          <cell r="F7666" t="str">
            <v>香港青年協會</v>
          </cell>
          <cell r="G7666" t="str">
            <v>http://www.hkfyg.org.hk</v>
          </cell>
          <cell r="H7666" t="str">
            <v>Jockey Club Tin Yuet Youth S.P.O.T. 賽馬會天悅青年空間</v>
          </cell>
        </row>
        <row r="7667">
          <cell r="E7667" t="str">
            <v>HONG KONG FEDERATION OF YOUTH GROUPS, THE</v>
          </cell>
          <cell r="F7667" t="str">
            <v>香港青年協會</v>
          </cell>
          <cell r="G7667" t="str">
            <v>http://www.hkfyg.org.hk</v>
          </cell>
          <cell r="H7667" t="str">
            <v>Jockey Club Tseung Kwan O Youth S.P.O.T. 賽馬會將軍澳青年空間</v>
          </cell>
        </row>
        <row r="7668">
          <cell r="E7668" t="str">
            <v>HONG KONG YOUNG WOMENS CHRISTIAN ASSOCIATION</v>
          </cell>
          <cell r="F7668" t="str">
            <v>香港基督教女青年會</v>
          </cell>
          <cell r="G7668" t="str">
            <v>http://ywca.org.hk</v>
          </cell>
          <cell r="H7668" t="str">
            <v>Jockey Club Tuen Mun Integrated Social Service Centre 賽馬會屯門綜合社會服務處</v>
          </cell>
        </row>
        <row r="7669">
          <cell r="D7669" t="str">
            <v>http://vb.hkfyg.org.hk</v>
          </cell>
          <cell r="E7669" t="str">
            <v>HONG KONG FEDERATION OF YOUTH GROUPS, THE</v>
          </cell>
          <cell r="F7669" t="str">
            <v>香港青年協會</v>
          </cell>
          <cell r="G7669" t="str">
            <v>http://www.hkfyg.org.hk</v>
          </cell>
          <cell r="H7669" t="str">
            <v>Jockey Club Verbena Youth S.P.O.T. 賽馬會茵怡青年空間</v>
          </cell>
        </row>
        <row r="7670">
          <cell r="D7670" t="str">
            <v>http://www.lutheran.org.hk/lp5b.htm</v>
          </cell>
          <cell r="E7670" t="str">
            <v>LUTHERAN CHURCH - HONG KONG SYNOD LIMITED, THE</v>
          </cell>
          <cell r="F7670" t="str">
            <v>香港路德會有限公司</v>
          </cell>
          <cell r="G7670" t="str">
            <v>http://www.lutheran.org.hk/tsunami.html</v>
          </cell>
          <cell r="H7670" t="str">
            <v>Jockey Club Wah Ming Lutheran Integrated Service Centre 路德會賽馬會華明綜合服務中心</v>
          </cell>
        </row>
        <row r="7671">
          <cell r="D7671" t="str">
            <v>http://wth.hkfyg.org.hk</v>
          </cell>
          <cell r="E7671" t="str">
            <v>HONG KONG FEDERATION OF YOUTH GROUPS, THE</v>
          </cell>
          <cell r="F7671" t="str">
            <v>香港青年協會</v>
          </cell>
          <cell r="G7671" t="str">
            <v>http://www.hkfyg.org.hk</v>
          </cell>
          <cell r="H7671" t="str">
            <v>Jockey Club Wang Tau Hom Youth S.P.O.T. 賽馬會橫頭磡青年空間</v>
          </cell>
        </row>
        <row r="7672">
          <cell r="E7672" t="str">
            <v>CHRISTIAN FAMILY SERVICE CENTRE</v>
          </cell>
          <cell r="F7672" t="str">
            <v>基督教家庭服務中心</v>
          </cell>
          <cell r="G7672" t="str">
            <v>/en/donation/search/ngodetails.aspx?ID=52</v>
          </cell>
          <cell r="H7672" t="str">
            <v>Jockey Club Youth Leap 賽馬會跳躍青年坊</v>
          </cell>
        </row>
        <row r="7673">
          <cell r="H7673" t="str">
            <v>Joel Shine Morals Association 濟光道德慈善社</v>
          </cell>
        </row>
        <row r="7674">
          <cell r="H7674" t="str">
            <v xml:space="preserve">Johanneans Educational Foundation </v>
          </cell>
        </row>
        <row r="7675">
          <cell r="D7675" t="str">
            <v>http://www.jfk.edu.hk/</v>
          </cell>
          <cell r="E7675" t="str">
            <v>HONG KONG RED CROSS</v>
          </cell>
          <cell r="F7675" t="str">
            <v>香港紅十字會</v>
          </cell>
          <cell r="G7675" t="str">
            <v>/en/donation/search/ngodetails.aspx?ID=102</v>
          </cell>
          <cell r="H7675" t="str">
            <v>John F. Kennedy Centre 甘迺迪中心</v>
          </cell>
        </row>
        <row r="7676">
          <cell r="H7676" t="str">
            <v xml:space="preserve">John Stokes Memorial Fund, The </v>
          </cell>
        </row>
        <row r="7677">
          <cell r="H7677" t="str">
            <v>John Yuen Foundation 阮維揚慈善基金</v>
          </cell>
        </row>
        <row r="7678">
          <cell r="H7678" t="str">
            <v>John Yuk Wah Chan Memorial Fund Company 陳郁華紀念基金</v>
          </cell>
        </row>
        <row r="7679">
          <cell r="H7679" t="str">
            <v xml:space="preserve">Johns Hopkins University Hong Kong, </v>
          </cell>
        </row>
        <row r="7680">
          <cell r="E7680" t="str">
            <v>DIOCESAN GIRLS SCHOOL</v>
          </cell>
          <cell r="F7680" t="str">
            <v>拔萃女書院</v>
          </cell>
          <cell r="G7680" t="str">
            <v>http://www.dgs.edu.hk</v>
          </cell>
          <cell r="H7680" t="str">
            <v xml:space="preserve">Johnson Lee Foundation Fund </v>
          </cell>
        </row>
        <row r="7681">
          <cell r="H7681" t="str">
            <v>Join Ministry In Christ 聯合事工</v>
          </cell>
        </row>
        <row r="7682">
          <cell r="D7682" t="str">
            <v>http://www.jcpbasiclaw.org.hk/new/index.html</v>
          </cell>
          <cell r="H7682" t="str">
            <v>Joint Committee For The Promotion Of The Basic Law Of Hong Kong 香港基本法推介聯席會議</v>
          </cell>
        </row>
        <row r="7683">
          <cell r="H7683" t="str">
            <v>Joint Heart Charity Fund 同心慈善基金會</v>
          </cell>
        </row>
        <row r="7684">
          <cell r="H7684" t="str">
            <v>Joint Mediation Helpline Office 聯合調解專線辦事處</v>
          </cell>
        </row>
        <row r="7685">
          <cell r="H7685" t="str">
            <v>Joint Pharmaceutical Services Foundation , The 藥劑服務聯席基金</v>
          </cell>
        </row>
        <row r="7686">
          <cell r="H7686" t="str">
            <v xml:space="preserve">Joint Quality Review Committee </v>
          </cell>
        </row>
        <row r="7687">
          <cell r="E7687" t="str">
            <v>ST. JAMES SETTLEMENT</v>
          </cell>
          <cell r="F7687" t="str">
            <v>聖雅各福群會</v>
          </cell>
          <cell r="G7687" t="str">
            <v>/en/donation/search/ngodetails.aspx?ID=131</v>
          </cell>
          <cell r="H7687" t="str">
            <v>Joint Rehabilitation Centre 關節治療及保健中心</v>
          </cell>
        </row>
        <row r="7688">
          <cell r="D7688" t="str">
            <v>http://www.hkjstv.org/</v>
          </cell>
          <cell r="H7688" t="str">
            <v>Joint School Campus Tv Association 聯校電視台</v>
          </cell>
        </row>
        <row r="7689">
          <cell r="H7689" t="str">
            <v>Joint School Science Exhibition Preparation Committee 聯校科學展覽籌備委員會</v>
          </cell>
        </row>
        <row r="7690">
          <cell r="D7690" t="str">
            <v>http://www.jupas.edu.hk/jupas/jupasFront.htm</v>
          </cell>
          <cell r="H7690" t="str">
            <v>Joint University Programmes Admissions System 大學聯合招生處</v>
          </cell>
        </row>
        <row r="7691">
          <cell r="H7691" t="str">
            <v>Jointeam Charitable Foundation 中競慈善基金會</v>
          </cell>
        </row>
        <row r="7692">
          <cell r="D7692" t="str">
            <v>http://www.sjscare.org/big5/sj040218.htm</v>
          </cell>
          <cell r="E7692" t="str">
            <v>ST. JAMES SETTLEMENT</v>
          </cell>
          <cell r="F7692" t="str">
            <v>聖雅各福群會</v>
          </cell>
          <cell r="G7692" t="str">
            <v>/en/donation/search/ngodetails.aspx?ID=131</v>
          </cell>
          <cell r="H7692" t="str">
            <v>Jointly Operated Centre St. James Project Care Neighbourhood Elderly Centre (Tsuen Wan) 合辦中心 : 懷愛長者鄰舍中心</v>
          </cell>
        </row>
        <row r="7693">
          <cell r="H7693" t="str">
            <v>Jonang Foundation Hong Kong 香港覺囊基金會</v>
          </cell>
        </row>
        <row r="7694">
          <cell r="H7694" t="str">
            <v>Jordan Baptist Church 佐敦浸信會</v>
          </cell>
        </row>
        <row r="7695">
          <cell r="E7695" t="str">
            <v>BAPTIST OI KWAN SOCIAL SERVICE</v>
          </cell>
          <cell r="F7695" t="str">
            <v>浸信會愛羣社會服務處</v>
          </cell>
          <cell r="G7695" t="str">
            <v>/en/donation/search/ngodetails.aspx?ID=204</v>
          </cell>
          <cell r="H7695" t="str">
            <v>Jordan Elderly Centre 佐敦長者中心</v>
          </cell>
        </row>
        <row r="7696">
          <cell r="E7696" t="str">
            <v>BAPTIST OI KWAN SOCIAL SERVICE</v>
          </cell>
          <cell r="F7696" t="str">
            <v>浸信會愛羣社會服務處</v>
          </cell>
          <cell r="G7696" t="str">
            <v>/en/donation/search/ngodetails.aspx?ID=204</v>
          </cell>
          <cell r="H7696" t="str">
            <v>Jordan Family Support Networking Team 佐敦家庭支援網絡隊</v>
          </cell>
        </row>
        <row r="7697">
          <cell r="H7697" t="str">
            <v>Jordan Valley Kaifong Welfare Association 佐敦谷街坊福利會</v>
          </cell>
        </row>
        <row r="7698">
          <cell r="D7698" t="str">
            <v>http://www.chsc.hk/primary/tc/schooldetail.asp?sch_id=209</v>
          </cell>
          <cell r="E7698" t="str">
            <v>CATHOLIC DIOCESE OF HONG KONG (Alias: Bishop of The Roman Catholic Church in Hong Kong, Inc., Catholic Mission)</v>
          </cell>
          <cell r="F7698" t="str">
            <v>天主教香港教區</v>
          </cell>
          <cell r="G7698" t="str">
            <v>http://catholic.org.hk/v2/b5/index.html</v>
          </cell>
          <cell r="H7698" t="str">
            <v>Jordan Valley St. Josephs Catholic Primary School 佐敦谷聖若瑟天主教小學</v>
          </cell>
        </row>
        <row r="7699">
          <cell r="H7699" t="str">
            <v xml:space="preserve">Joseph &amp; Loretta Law Society For The Advancement Of Chinese Performing Arts Company </v>
          </cell>
        </row>
        <row r="7700">
          <cell r="H7700" t="str">
            <v xml:space="preserve">Joseph Edgar Joseph Trust Fund (In Hong Kong) </v>
          </cell>
        </row>
        <row r="7701">
          <cell r="H7701" t="str">
            <v>Joseph Lau Luen Hung Charitable Trust, The 劉鑾雄慈善基金</v>
          </cell>
        </row>
        <row r="7702">
          <cell r="H7702" t="str">
            <v>Josephine Charles Foundation 查爾斯基金會</v>
          </cell>
        </row>
        <row r="7703">
          <cell r="H7703" t="str">
            <v>Joshua Church, Hong Kong , The 基督教香港約書亞會</v>
          </cell>
        </row>
        <row r="7704">
          <cell r="H7704" t="str">
            <v>Journal Of Digestive Diseases Foundation 消化病雜誌基金</v>
          </cell>
        </row>
        <row r="7705">
          <cell r="H7705" t="str">
            <v>Journalism Education Foundation Hong Kong 新聞教育基金香港</v>
          </cell>
        </row>
        <row r="7706">
          <cell r="H7706" t="str">
            <v>Joy &amp; Growth Education 樂進教育天地</v>
          </cell>
        </row>
        <row r="7707">
          <cell r="E7707" t="str">
            <v>SHATIN BAPTIST CHURCH</v>
          </cell>
          <cell r="F7707" t="str">
            <v>沙田浸信會</v>
          </cell>
          <cell r="G7707" t="str">
            <v>/en/donation/search/ngodetails.aspx?ID=116</v>
          </cell>
          <cell r="H7707" t="str">
            <v>Joy Academy Of Christian Music 欣樂崇拜聖樂學院</v>
          </cell>
        </row>
        <row r="7708">
          <cell r="D7708" t="str">
            <v>http://www.joycenter.org.hk/</v>
          </cell>
          <cell r="E7708" t="str">
            <v>MA ON SHAN BAPTIST CHURCH LIMITED</v>
          </cell>
          <cell r="F7708" t="str">
            <v>馬鞍山浸信會有限公司</v>
          </cell>
          <cell r="G7708" t="str">
            <v>http://www.mosbc.org.hk/</v>
          </cell>
          <cell r="H7708" t="str">
            <v>Joy Center 載歌大本營</v>
          </cell>
        </row>
        <row r="7709">
          <cell r="D7709" t="str">
            <v>http://www.joysdanceclub.ca</v>
          </cell>
          <cell r="H7709" t="str">
            <v>Joy In Dance Club 康體舞</v>
          </cell>
        </row>
        <row r="7710">
          <cell r="H7710" t="str">
            <v>Joy In My Heart 顯心源</v>
          </cell>
        </row>
        <row r="7711">
          <cell r="D7711" t="str">
            <v>http://www.hkjoyoflife.org</v>
          </cell>
          <cell r="H7711" t="str">
            <v>Joy Of Life 喜樂生命</v>
          </cell>
        </row>
        <row r="7712">
          <cell r="H7712" t="str">
            <v>Joy Of Reading , The 喜閱社</v>
          </cell>
        </row>
        <row r="7713">
          <cell r="H7713" t="str">
            <v>Joy Sage Society 樂仁會</v>
          </cell>
        </row>
        <row r="7714">
          <cell r="H7714" t="str">
            <v>Joyce M. Kuok Foundation 郭謝碧蓉基金</v>
          </cell>
        </row>
        <row r="7715">
          <cell r="E7715" t="str">
            <v>FANLING ASSEMBLY OF GOD CHURCH, LIMITED</v>
          </cell>
          <cell r="F7715" t="str">
            <v>基督教粉嶺神召會有限公司</v>
          </cell>
          <cell r="G7715" t="str">
            <v>http://www.aog.org.hk</v>
          </cell>
          <cell r="H7715" t="str">
            <v>Joyful Ark 童樂坊</v>
          </cell>
        </row>
        <row r="7716">
          <cell r="H7716" t="str">
            <v>Joyful Companion House - Arts Troupe 快樂同路人之家 -藝術事工團</v>
          </cell>
        </row>
        <row r="7717">
          <cell r="H7717" t="str">
            <v>Joyful Grace Christian Church 基督教樂恩堂</v>
          </cell>
        </row>
        <row r="7718">
          <cell r="D7718" t="str">
            <v>http://joyfulharvest.net/index.html</v>
          </cell>
          <cell r="H7718" t="str">
            <v>Joyful Harvest Fellowship 敬樂園團契</v>
          </cell>
        </row>
        <row r="7719">
          <cell r="D7719" t="str">
            <v>http://www.jpa.org.hk/</v>
          </cell>
          <cell r="H7719" t="str">
            <v>Joyful Praise Assembly 歡欣頌基督教會</v>
          </cell>
        </row>
        <row r="7720">
          <cell r="H7720" t="str">
            <v>Joyful With Environmental 樂恩環保領域</v>
          </cell>
        </row>
        <row r="7721">
          <cell r="H7721" t="str">
            <v>Joyous Art Centre 樂悠悠文藝苑</v>
          </cell>
        </row>
        <row r="7722">
          <cell r="D7722" t="str">
            <v>http://www.joyousfoundation.org/index_topic.php?did=141421&amp;didpath=/141421</v>
          </cell>
          <cell r="H7722" t="str">
            <v>Joyous Foundation , The 樂兒計劃成長基金</v>
          </cell>
        </row>
        <row r="7723">
          <cell r="E7723" t="str">
            <v>NEW LIFE PSYCHIATRIC REHABILITATION ASSOCIATION</v>
          </cell>
          <cell r="F7723" t="str">
            <v>新生精神康復會</v>
          </cell>
          <cell r="G7723" t="str">
            <v>/en/donation/search/ngodetails.aspx?ID=223</v>
          </cell>
          <cell r="H7723" t="str">
            <v>Joyous Place 思悅園</v>
          </cell>
        </row>
        <row r="7724">
          <cell r="E7724" t="str">
            <v>JU CHING CHU ENGLISH COLLEGE</v>
          </cell>
          <cell r="F7724" t="str">
            <v>裘錦秋書院</v>
          </cell>
          <cell r="H7724" t="str">
            <v>Ju Ching Chu English College 荃灣裘錦秋書院</v>
          </cell>
        </row>
        <row r="7725">
          <cell r="H7725" t="str">
            <v>Ju Ching Chu English College 裘錦秋書院</v>
          </cell>
        </row>
        <row r="7726">
          <cell r="D7726" t="str">
            <v>http://www.methodist.org.hk</v>
          </cell>
          <cell r="E7726" t="str">
            <v>METHODIST CHURCH, HONG KONG, THE</v>
          </cell>
          <cell r="F7726" t="str">
            <v>香港基督教循道衛理聯合教會</v>
          </cell>
          <cell r="G7726" t="str">
            <v>http://www.methodist.org.hk</v>
          </cell>
          <cell r="H7726" t="str">
            <v>Jubilant Grace Methodist Church 循道衛理聯合教會禧恩堂</v>
          </cell>
        </row>
        <row r="7727">
          <cell r="E7727" t="str">
            <v>METHODIST CHURCH, HONG KONG, THE</v>
          </cell>
          <cell r="F7727" t="str">
            <v>香港基督教循道衛理聯合教會</v>
          </cell>
          <cell r="G7727" t="str">
            <v>http://www.methodist.org.hk</v>
          </cell>
          <cell r="H7727" t="str">
            <v>Jubilant Grace Methodist Church Service Centre 循道衛理聯合教會禧恩堂服務坊</v>
          </cell>
        </row>
        <row r="7728">
          <cell r="D7728" t="str">
            <v>http://www.jubileecares.org/</v>
          </cell>
          <cell r="H7728" t="str">
            <v>Jubilee Cares 禧福樂華</v>
          </cell>
        </row>
        <row r="7729">
          <cell r="H7729" t="str">
            <v>Julac Joint Universities Research Archive 大學聯合典藏學術書庫</v>
          </cell>
        </row>
        <row r="7730">
          <cell r="H7730" t="str">
            <v>Julika Khan Educational Trust 簡祖莉嘉教育基金</v>
          </cell>
        </row>
        <row r="7731">
          <cell r="H7731" t="str">
            <v>Julius Baer Cares (Hk) Foundation 瑞士寶盛慈善基金會</v>
          </cell>
        </row>
        <row r="7732">
          <cell r="H7732" t="str">
            <v xml:space="preserve">Jump Foundation </v>
          </cell>
        </row>
        <row r="7733">
          <cell r="D7733" t="str">
            <v>http://www.jumpingym.com/foundation/</v>
          </cell>
          <cell r="H7733" t="str">
            <v>Jumpin Gym Usa Children Foundation 美國冒險樂園兒童基金</v>
          </cell>
        </row>
        <row r="7734">
          <cell r="H7734" t="str">
            <v>Junior Chamber International Apex (Hong Kong) 晉峰青年商會</v>
          </cell>
        </row>
        <row r="7735">
          <cell r="H7735" t="str">
            <v>Junior Chamber International Bauhinia (Hong Kong) (紫荊青年商會)</v>
          </cell>
        </row>
        <row r="7736">
          <cell r="D7736" t="str">
            <v>http://www.cjc.org.hk/submenucontent.php?id=43</v>
          </cell>
          <cell r="H7736" t="str">
            <v>Junior Chamber International City (Hong Kong) 城市青年商會</v>
          </cell>
        </row>
        <row r="7737">
          <cell r="H7737" t="str">
            <v>Junior Chamber International Dragon (Hong Kong) 騰龍青年商會</v>
          </cell>
        </row>
        <row r="7738">
          <cell r="H7738" t="str">
            <v>Junior Chamber International East Kowloon (Hong Kong) 東九龍青年商會</v>
          </cell>
        </row>
        <row r="7739">
          <cell r="D7739" t="str">
            <v>http://www.hjc.org.hk/modules/news/print.php?storyid=419</v>
          </cell>
          <cell r="H7739" t="str">
            <v>Junior Chamber International Harbour (Hong Kong) 海港青年商會</v>
          </cell>
        </row>
        <row r="7740">
          <cell r="H7740" t="str">
            <v>Junior Chamber International Hong Kong Jayceettes 香港女青年商會</v>
          </cell>
        </row>
        <row r="7741">
          <cell r="D7741" t="str">
            <v>http://www.jcihk.org/</v>
          </cell>
          <cell r="H7741" t="str">
            <v>Junior Chamber International Hong Kong 國際青年商會香港總會</v>
          </cell>
        </row>
        <row r="7742">
          <cell r="H7742" t="str">
            <v xml:space="preserve">Junior Chamber International Island (Hong Kong) </v>
          </cell>
        </row>
        <row r="7743">
          <cell r="H7743" t="str">
            <v>Junior Chamber International Kowloon (Hong Kong) 九龍青年商會</v>
          </cell>
        </row>
        <row r="7744">
          <cell r="H7744" t="str">
            <v>Junior Chamber International Lion Rock (Hong Kong) 獅子山青年商會</v>
          </cell>
        </row>
        <row r="7745">
          <cell r="H7745" t="str">
            <v>Junior Chamber International North District (Hong Kong) 北區青年商會</v>
          </cell>
        </row>
        <row r="7746">
          <cell r="H7746" t="str">
            <v>Junior Chamber International Ocean (Hong Kong) 浩洋青年商會</v>
          </cell>
        </row>
        <row r="7747">
          <cell r="D7747" t="str">
            <v>http://www.hkpjc.org</v>
          </cell>
          <cell r="H7747" t="str">
            <v>Junior Chamber International Peninsula (Hong Kong) 半島青年商會</v>
          </cell>
        </row>
        <row r="7748">
          <cell r="H7748" t="str">
            <v>Junior Chamber International Queensway (Hong Kong) 經緯青年商會</v>
          </cell>
        </row>
        <row r="7749">
          <cell r="H7749" t="str">
            <v>Junior Chamber International Sha Tin (Hong Kong) 沙田青年商會</v>
          </cell>
        </row>
        <row r="7750">
          <cell r="D7750" t="str">
            <v>http://www.sjc.org.hk/index.php</v>
          </cell>
          <cell r="H7750" t="str">
            <v>Junior Chamber International Sha Tin (Hong Kong) Jci Sha Tin 沙田青年商會</v>
          </cell>
        </row>
        <row r="7751">
          <cell r="H7751" t="str">
            <v>Junior Chamber International Tai Ping Shan (Hong Kong) 太平山青年商會</v>
          </cell>
        </row>
        <row r="7752">
          <cell r="H7752" t="str">
            <v>Junior Chamber International Victoria (Hong Kong) 維多利亞青年商會</v>
          </cell>
        </row>
        <row r="7753">
          <cell r="H7753" t="str">
            <v>Junior Police Call Central Finance Committee 少年警訊中央財務委員會</v>
          </cell>
        </row>
        <row r="7754">
          <cell r="E7754" t="str">
            <v>BOARD OF MANAGEMENT OF THE CHINESE PERMANENT CEMETERIES, THE</v>
          </cell>
          <cell r="F7754" t="str">
            <v>華人永遠墳場管理委員會</v>
          </cell>
          <cell r="G7754" t="str">
            <v>http://www.bmcpc.org.hk</v>
          </cell>
          <cell r="H7754" t="str">
            <v xml:space="preserve">Junk Bay Chinese Permanent Cemetery </v>
          </cell>
        </row>
        <row r="7755">
          <cell r="E7755" t="str">
            <v>KINGSLAND KINDERGARTEN (FU NING GARDEN SCHOOL)</v>
          </cell>
          <cell r="F7755" t="str">
            <v>英皇幼稚園(富寧花園校)</v>
          </cell>
          <cell r="H7755" t="str">
            <v>Junk Bay Kingsland Kindergarten 將軍澳英皇幼稚園</v>
          </cell>
        </row>
        <row r="7756">
          <cell r="E7756" t="str">
            <v>KINGSLAND KINDERGARTEN (FU NING GARDEN SCHOOL)</v>
          </cell>
          <cell r="F7756" t="str">
            <v>英皇幼稚園(富寧花園校)</v>
          </cell>
          <cell r="H7756" t="str">
            <v>Junk Bay Kingsland Nursery 將軍澳英皇幼兒園</v>
          </cell>
        </row>
        <row r="7757">
          <cell r="H7757" t="str">
            <v>Just Church 城市榮恩教會</v>
          </cell>
        </row>
        <row r="7758">
          <cell r="H7758" t="str">
            <v>Just Mind Home 淨心舍</v>
          </cell>
        </row>
        <row r="7759">
          <cell r="H7759" t="str">
            <v>Justice 司法</v>
          </cell>
        </row>
        <row r="7760">
          <cell r="H7760" t="str">
            <v>J-Voice Ministries 主音事工</v>
          </cell>
        </row>
        <row r="7761">
          <cell r="H7761" t="str">
            <v xml:space="preserve">Jynwel Charitable Foundation </v>
          </cell>
        </row>
        <row r="7762">
          <cell r="H7762" t="str">
            <v xml:space="preserve">K Foundation </v>
          </cell>
        </row>
        <row r="7763">
          <cell r="H7763" t="str">
            <v xml:space="preserve">K. S. Lo Foundation </v>
          </cell>
        </row>
        <row r="7764">
          <cell r="H7764" t="str">
            <v>K.C. Wong Education Foundation 王寬誠教育基金會</v>
          </cell>
        </row>
        <row r="7765">
          <cell r="H7765" t="str">
            <v>K.H. Koo Charitable Foundation, The 顧國華慈善基金</v>
          </cell>
        </row>
        <row r="7766">
          <cell r="H7766" t="str">
            <v>K.S. &amp; Feili Lo Foundation 羅嘉瑞基金</v>
          </cell>
        </row>
        <row r="7767">
          <cell r="H7767" t="str">
            <v xml:space="preserve">K11 Art Foundation </v>
          </cell>
        </row>
        <row r="7768">
          <cell r="H7768" t="str">
            <v>Ka Damba Bodhi Association 噶當巴菩提學會</v>
          </cell>
        </row>
        <row r="7769">
          <cell r="D7769" t="str">
            <v>http://www.kfphc.org/site/</v>
          </cell>
          <cell r="H7769" t="str">
            <v>Ka Fook Pentecostal Holiness Church 五旬節聖潔會迦福堂</v>
          </cell>
        </row>
        <row r="7770">
          <cell r="E7770" t="str">
            <v>BAPTIST MID-MISSIONS</v>
          </cell>
          <cell r="G7770" t="str">
            <v>http://www.bmm.org.hk/main.html</v>
          </cell>
          <cell r="H7770" t="str">
            <v>Ka Fuk Baptist Church 嘉福浸信會</v>
          </cell>
        </row>
        <row r="7771">
          <cell r="D7771" t="str">
            <v>http://www.kafuk.net</v>
          </cell>
          <cell r="E7771" t="str">
            <v>BAPTIST MID-MISSIONS</v>
          </cell>
          <cell r="G7771" t="str">
            <v>http://www.bmm.org.hk/main.html</v>
          </cell>
          <cell r="H7771" t="str">
            <v>Ka Fuk Baptist Church Pre-School 嘉福浸信會幼兒園</v>
          </cell>
        </row>
        <row r="7772">
          <cell r="H7772" t="str">
            <v>Ka Lam Tin Company 嘉林田</v>
          </cell>
        </row>
        <row r="7773">
          <cell r="D7773" t="str">
            <v>http://www.kalingpb.edu.hk</v>
          </cell>
          <cell r="E7773" t="str">
            <v>SUPERIORESS OF THE SISTERS OF THE PRECIOUS BLOOD, THE</v>
          </cell>
          <cell r="F7773" t="str">
            <v>寶血女修會</v>
          </cell>
          <cell r="G7773" t="str">
            <v>http://www.spb.org.hk</v>
          </cell>
          <cell r="H7773" t="str">
            <v>Ka Ling School Of The Precious Blood 寶血會嘉靈學校</v>
          </cell>
        </row>
        <row r="7774">
          <cell r="H7774" t="str">
            <v>Ka Shing Baptist Church 嘉盛浸信會</v>
          </cell>
        </row>
        <row r="7775">
          <cell r="H7775" t="str">
            <v>Ka-Citta Buddhist 噶慈佛學</v>
          </cell>
        </row>
        <row r="7776">
          <cell r="H7776" t="str">
            <v>Kadampa Meditation Centre Hong Kong 香港噶當巴禪修中心</v>
          </cell>
        </row>
        <row r="7777">
          <cell r="H7777" t="str">
            <v xml:space="preserve">Kadoorie Agricultural Aid Loan Fund </v>
          </cell>
        </row>
        <row r="7778">
          <cell r="D7778" t="str">
            <v>http://www.kfbg.org.hk/</v>
          </cell>
          <cell r="H7778" t="str">
            <v>Kadoorie Farm And Botanic Garden Corporation 嘉道理農場暨植物園公司</v>
          </cell>
        </row>
        <row r="7779">
          <cell r="H7779" t="str">
            <v>Kagyu Monlam International (Hk) 噶舉祈願國際</v>
          </cell>
        </row>
        <row r="7780">
          <cell r="H7780" t="str">
            <v xml:space="preserve">Kai Chong Tong </v>
          </cell>
        </row>
        <row r="7781">
          <cell r="E7781" t="str">
            <v>FUKIEN LAY BUDDHISTS ASSOCIATION, THE</v>
          </cell>
          <cell r="F7781" t="str">
            <v>閩南居士林</v>
          </cell>
          <cell r="H7781" t="str">
            <v>Kai Ming Temple 閩南居士林啟明寺</v>
          </cell>
        </row>
        <row r="7782">
          <cell r="D7782" t="str">
            <v>http://www.kaitakchurch.org.hk/</v>
          </cell>
          <cell r="H7782" t="str">
            <v>Kai Tak Christian Church 啟德基督教會</v>
          </cell>
        </row>
        <row r="7783">
          <cell r="D7783" t="str">
            <v>http://www.hkpec.org/kat/</v>
          </cell>
          <cell r="H7783" t="str">
            <v>Kai Tak Peace Evangelical Centre 啟德平安福音堂</v>
          </cell>
        </row>
        <row r="7784">
          <cell r="E7784" t="str">
            <v>RURAL TRAINING COLLEGE ALUMNI ASSOCIATION</v>
          </cell>
          <cell r="F7784" t="str">
            <v>香港官立鄉村師範專科學校同學會</v>
          </cell>
          <cell r="H7784" t="str">
            <v>Kai To Charity Fund 啟濤慈善基金</v>
          </cell>
        </row>
        <row r="7785">
          <cell r="H7785" t="str">
            <v xml:space="preserve">Kairos Communication Service International </v>
          </cell>
        </row>
        <row r="7786">
          <cell r="H7786" t="str">
            <v xml:space="preserve">Kairos Fellowship </v>
          </cell>
        </row>
        <row r="7787">
          <cell r="H7787" t="str">
            <v>Kaleidoscope Education Foundation 萬花筒教育基金</v>
          </cell>
        </row>
        <row r="7788">
          <cell r="H7788" t="str">
            <v>Kam Au Heung (Hong Kong) Association 僑港金甌鄉(保生大帝)</v>
          </cell>
        </row>
        <row r="7789">
          <cell r="H7789" t="str">
            <v>Kam Chi King Chinese Opera 金紫荊劇團</v>
          </cell>
        </row>
        <row r="7790">
          <cell r="E7790" t="str">
            <v>EAST ASIAN EDUCATIONAL ASSOCIATION</v>
          </cell>
          <cell r="F7790" t="str">
            <v>東亞教育促進會</v>
          </cell>
          <cell r="H7790" t="str">
            <v xml:space="preserve">Kam Him Foundation </v>
          </cell>
        </row>
        <row r="7791">
          <cell r="D7791" t="str">
            <v>http://home.netvigator.com/~kkchurch</v>
          </cell>
          <cell r="E7791" t="str">
            <v>HONG KONG COUNCIL OF THE CHURCH OF CHRIST IN CHINA, THE</v>
          </cell>
          <cell r="F7791" t="str">
            <v>中華基督教會香港區會</v>
          </cell>
          <cell r="G7791" t="str">
            <v>http://www.hkcccc.org/index.php</v>
          </cell>
          <cell r="H7791" t="str">
            <v>Kam Kong Memorial Church 錦江紀念禮拜堂</v>
          </cell>
        </row>
        <row r="7792">
          <cell r="E7792" t="str">
            <v>YUEN LONG KAM KWONG CHURCH LIMITED</v>
          </cell>
          <cell r="F7792" t="str">
            <v>神召會元朗錦光堂有限公司</v>
          </cell>
          <cell r="G7792" t="str">
            <v>http://www.kamkwongchurch.org</v>
          </cell>
          <cell r="H7792" t="str">
            <v>Kam Kwong Nepal Christian Church 錦光尼泊爾教會</v>
          </cell>
        </row>
        <row r="7793">
          <cell r="H7793" t="str">
            <v>Kam Kwong Tong 錦光堂</v>
          </cell>
        </row>
        <row r="7794">
          <cell r="D7794" t="str">
            <v>http://www.kamlamkg.edu.hk/</v>
          </cell>
          <cell r="E7794" t="str">
            <v>CATHOLIC DIOCESE OF HONG KONG (Alias: Bishop of The Roman Catholic Church in Hong Kong, Inc., Catholic Mission)</v>
          </cell>
          <cell r="F7794" t="str">
            <v>天主教香港教區</v>
          </cell>
          <cell r="G7794" t="str">
            <v>http://catholic.org.hk/v2/b5/index.html</v>
          </cell>
          <cell r="H7794" t="str">
            <v>Kam Lam Catholic Kindergarten 天主教甘霖幼稚園</v>
          </cell>
        </row>
        <row r="7795">
          <cell r="H7795" t="str">
            <v>Kam Lan Koon 金蘭觀</v>
          </cell>
        </row>
        <row r="7796">
          <cell r="H7796" t="str">
            <v>Kam Lan Koon Development Foundation 金蘭觀擴建基金</v>
          </cell>
        </row>
        <row r="7797">
          <cell r="H7797" t="str">
            <v>Kam Tong Foundation 甘棠基金</v>
          </cell>
        </row>
        <row r="7798">
          <cell r="H7798" t="str">
            <v>Kam Tsin Village (School Board Of Directors) Company 金錢村(校董會)</v>
          </cell>
        </row>
        <row r="7799">
          <cell r="E7799" t="str">
            <v>KAM TSIN VILLAGE (SCHOOL BOARD OF DIRECTORS) COMPANY</v>
          </cell>
          <cell r="F7799" t="str">
            <v>金錢村(校董會)</v>
          </cell>
          <cell r="H7799" t="str">
            <v>Kam Tsin Village Ho Tung Kindergarten 金錢村何東幼稚園</v>
          </cell>
        </row>
        <row r="7800">
          <cell r="H7800" t="str">
            <v>Kam Wah Ching Sher Association 錦華精舍</v>
          </cell>
        </row>
        <row r="7801">
          <cell r="E7801" t="str">
            <v>MING TAK BUDDHIST ASSOCIATION</v>
          </cell>
          <cell r="F7801" t="str">
            <v>明德佛堂</v>
          </cell>
          <cell r="H7801" t="str">
            <v>Kang Tak Buddhist Association 鏡德佛堂</v>
          </cell>
        </row>
        <row r="7802">
          <cell r="H7802" t="str">
            <v xml:space="preserve">Kaplan Institute </v>
          </cell>
        </row>
        <row r="7803">
          <cell r="H7803" t="str">
            <v xml:space="preserve">Karen Kids </v>
          </cell>
        </row>
        <row r="7804">
          <cell r="E7804" t="str">
            <v>KARLAM PROFESSIONAL EDUCATION</v>
          </cell>
          <cell r="F7804" t="str">
            <v>珈琳優質教育機構</v>
          </cell>
          <cell r="H7804" t="str">
            <v>Karlam Anglo-Chinese Kindergarten 珈琳中英文幼稚園</v>
          </cell>
        </row>
        <row r="7805">
          <cell r="E7805" t="str">
            <v>KARLAM PROFESSIONAL EDUCATION</v>
          </cell>
          <cell r="F7805" t="str">
            <v>珈琳優質教育機構</v>
          </cell>
          <cell r="H7805" t="str">
            <v>Karlam Anglo-Chinese Kindergarten (Oasis Garden) 珈琳中英文幼稚園(龍門居分校)</v>
          </cell>
        </row>
        <row r="7806">
          <cell r="E7806" t="str">
            <v>KARLAM PROFESSIONAL EDUCATION</v>
          </cell>
          <cell r="F7806" t="str">
            <v>珈琳優質教育機構</v>
          </cell>
          <cell r="H7806" t="str">
            <v>Karlam Kindergarten (Tuen Mun Branch) 珈琳幼稚園(屯門分校)</v>
          </cell>
        </row>
        <row r="7807">
          <cell r="E7807" t="str">
            <v>KARLAM PROFESSIONAL EDUCATION</v>
          </cell>
          <cell r="F7807" t="str">
            <v>珈琳優質教育機構</v>
          </cell>
          <cell r="H7807" t="str">
            <v>Karlam Nursery (Tuen Mun Ming Wai Building) 珈琳幼兒園(屯門明偉樓)</v>
          </cell>
        </row>
        <row r="7808">
          <cell r="E7808" t="str">
            <v>KARLAM PROFESSIONAL EDUCATION</v>
          </cell>
          <cell r="F7808" t="str">
            <v>珈琳優質教育機構</v>
          </cell>
          <cell r="H7808" t="str">
            <v>Karlam Nursery (Yue Fung Mansion) 珈琳幼兒園(裕豐大廈)</v>
          </cell>
        </row>
        <row r="7809">
          <cell r="H7809" t="str">
            <v>Karlam Professional Education 珈琳優質教育機構</v>
          </cell>
        </row>
        <row r="7810">
          <cell r="H7810" t="str">
            <v>Karma Kagyu (H.K.) Buddhist Society 噶瑪迦珠佛學會</v>
          </cell>
        </row>
        <row r="7811">
          <cell r="D7811" t="str">
            <v>http://www.karmakagyu.org.hk/</v>
          </cell>
          <cell r="H7811" t="str">
            <v>Karma Kagyu (H.K.) Buddhist Society Ltd 噶瑪迦珠佛學會</v>
          </cell>
        </row>
        <row r="7812">
          <cell r="D7812" t="str">
            <v>http://www.samtenling.net/chinese/B-News.html</v>
          </cell>
          <cell r="H7812" t="str">
            <v>Karma Samten Ling (H.K.) Buddhist Centre 噶瑪禪揚佛學中心</v>
          </cell>
        </row>
        <row r="7813">
          <cell r="H7813" t="str">
            <v>Karmapa Khyenno Foundation 噶瑪巴千諾基金會</v>
          </cell>
        </row>
        <row r="7814">
          <cell r="H7814" t="str">
            <v xml:space="preserve">Karuna-Shechen Asia </v>
          </cell>
        </row>
        <row r="7815">
          <cell r="H7815" t="str">
            <v xml:space="preserve">Karya Tangan Indah Foundation </v>
          </cell>
        </row>
        <row r="7816">
          <cell r="H7816" t="str">
            <v>Kashin-Beck Disease Foundation 大骨節病基金會</v>
          </cell>
        </row>
        <row r="7817">
          <cell r="H7817" t="str">
            <v>Kathog Brilliance Dharma Centre 噶陀光明法洲</v>
          </cell>
        </row>
        <row r="7818">
          <cell r="H7818" t="str">
            <v>Katie Shu Sui Pui Charitable Trust 舒小佩慈善基金</v>
          </cell>
        </row>
        <row r="7819">
          <cell r="H7819" t="str">
            <v>Katie Woo Memorial Trust Fund 胡素貞紀念基金</v>
          </cell>
        </row>
        <row r="7820">
          <cell r="H7820" t="str">
            <v xml:space="preserve">Katja Foundation, The </v>
          </cell>
        </row>
        <row r="7821">
          <cell r="D7821" t="str">
            <v>http://www.kyc.edu.hk</v>
          </cell>
          <cell r="E7821" t="str">
            <v>TSUNG TSIN MISSION OF HONG KONG</v>
          </cell>
          <cell r="F7821" t="str">
            <v>基督教香港崇真會</v>
          </cell>
          <cell r="G7821" t="str">
            <v>http://www.ttm.org.hk/</v>
          </cell>
          <cell r="H7821" t="str">
            <v>Kau Yan College 救恩書院</v>
          </cell>
        </row>
        <row r="7822">
          <cell r="D7822" t="str">
            <v>http://www.kauyan.edu.hk</v>
          </cell>
          <cell r="E7822" t="str">
            <v>TSUNG TSIN MISSION OF HONG KONG</v>
          </cell>
          <cell r="F7822" t="str">
            <v>基督教香港崇真會</v>
          </cell>
          <cell r="G7822" t="str">
            <v>http://www.ttm.org.hk/</v>
          </cell>
          <cell r="H7822" t="str">
            <v>Kau Yan School 救恩學校</v>
          </cell>
        </row>
        <row r="7823">
          <cell r="D7823" t="str">
            <v>http://www.kayiwa.com/</v>
          </cell>
          <cell r="H7823" t="str">
            <v xml:space="preserve">Kayiwa Foundations Revolving Fund </v>
          </cell>
        </row>
        <row r="7824">
          <cell r="H7824" t="str">
            <v>Kcra Community Education Enhancement Center 葵協社區教育拓展中心</v>
          </cell>
        </row>
        <row r="7825">
          <cell r="D7825" t="str">
            <v>http://www.keenmenchurch.org/</v>
          </cell>
          <cell r="H7825" t="str">
            <v>Keen Men Christian Church 基督教建民堂</v>
          </cell>
        </row>
        <row r="7826">
          <cell r="H7826" t="str">
            <v>Keenable Creation Co. 顯能創作</v>
          </cell>
        </row>
        <row r="7827">
          <cell r="E7827" t="str">
            <v>SCHMIDT FOUNDATION, THE</v>
          </cell>
          <cell r="F7827" t="str">
            <v>基光慈善基金</v>
          </cell>
          <cell r="H7827" t="str">
            <v>Kei Kwong Kindergarten 基光幼稚園</v>
          </cell>
        </row>
        <row r="7828">
          <cell r="E7828" t="str">
            <v>CHURCH BODY OF THE HONG KONG SHENG KUNG HUI</v>
          </cell>
          <cell r="F7828" t="str">
            <v>香港聖公會管業委員會</v>
          </cell>
          <cell r="H7828" t="str">
            <v xml:space="preserve">Kei Oi Childrens Club </v>
          </cell>
        </row>
        <row r="7829">
          <cell r="E7829" t="str">
            <v>CHURCH BODY OF THE HONG KONG SHENG KUNG HUI</v>
          </cell>
          <cell r="F7829" t="str">
            <v>香港聖公會管業委員會</v>
          </cell>
          <cell r="H7829" t="str">
            <v>Kei Oi Church 聖公會基愛堂</v>
          </cell>
        </row>
        <row r="7830">
          <cell r="E7830" t="str">
            <v>CHURCH BODY OF THE HONG KONG SHENG KUNG HUI</v>
          </cell>
          <cell r="F7830" t="str">
            <v>香港聖公會管業委員會</v>
          </cell>
          <cell r="H7830" t="str">
            <v xml:space="preserve">Kei Oi Welfare Centre </v>
          </cell>
        </row>
        <row r="7831">
          <cell r="E7831" t="str">
            <v>HONG KONG CHRISTIAN EVANGELISTIC PREACHING BAND LIMITED</v>
          </cell>
          <cell r="F7831" t="str">
            <v>香港基督徒福音廣播團有限公司</v>
          </cell>
          <cell r="G7831" t="str">
            <v>http://www.keipui.org.hk</v>
          </cell>
          <cell r="H7831" t="str">
            <v>Kei Pui Church 香港基督徒福音廣播團基培堂</v>
          </cell>
        </row>
        <row r="7832">
          <cell r="E7832" t="str">
            <v>CHURCH OF CHRIST IN CHINA, KEI CHUN CHURCH LIMITED, THE</v>
          </cell>
          <cell r="F7832" t="str">
            <v>中華基督教會基真堂有限公司</v>
          </cell>
          <cell r="G7832" t="str">
            <v>http://www.keichun.org/</v>
          </cell>
          <cell r="H7832" t="str">
            <v>Kei Pun Church 基磐堂</v>
          </cell>
        </row>
        <row r="7833">
          <cell r="D7833" t="str">
            <v>http://www.keishek.org.hk/home</v>
          </cell>
          <cell r="H7833" t="str">
            <v>Kei Shek Baptist Church 基石浸信會</v>
          </cell>
        </row>
        <row r="7834">
          <cell r="H7834" t="str">
            <v>Kei To Church (The Church Of Christ In China) 基道堂(中華基督教會)</v>
          </cell>
        </row>
        <row r="7835">
          <cell r="D7835" t="str">
            <v>http://www.kychurch.org.hk</v>
          </cell>
          <cell r="E7835" t="str">
            <v>CHRISTIAN &amp; MISSIONARY ALLIANCE CHURCH UNION HONG KONG LIMITED</v>
          </cell>
          <cell r="F7835" t="str">
            <v>基督教宣道會香港區聯會有限公司</v>
          </cell>
          <cell r="G7835" t="str">
            <v>/en/donation/search/ngodetails.aspx?ID=191</v>
          </cell>
          <cell r="H7835" t="str">
            <v>Kei Yam Alliance Church 宣道會基蔭堂</v>
          </cell>
        </row>
        <row r="7836">
          <cell r="D7836" t="str">
            <v>http://www.kychurch.org.hk</v>
          </cell>
          <cell r="E7836" t="str">
            <v>CHRISTIAN &amp; MISSIONARY ALLIANCE CHURCH UNION HONG KONG LIMITED</v>
          </cell>
          <cell r="F7836" t="str">
            <v>基督教宣道會香港區聯會有限公司</v>
          </cell>
          <cell r="G7836" t="str">
            <v>/en/donation/search/ngodetails.aspx?ID=191</v>
          </cell>
          <cell r="H7836" t="str">
            <v>Kei Yam Family Services Centre 基蔭家庭服務中心</v>
          </cell>
        </row>
        <row r="7837">
          <cell r="H7837" t="str">
            <v>Kei Yuet Hin 耆悅軒</v>
          </cell>
        </row>
        <row r="7838">
          <cell r="E7838" t="str">
            <v>KELLETT SCHOOL ASSOCIATION</v>
          </cell>
          <cell r="H7838" t="str">
            <v xml:space="preserve">Kellett School </v>
          </cell>
        </row>
        <row r="7839">
          <cell r="H7839" t="str">
            <v xml:space="preserve">Kellett School Association </v>
          </cell>
        </row>
        <row r="7840">
          <cell r="H7840" t="str">
            <v>Kelly Animals Shelter Company 香港關愛動物庇護之家</v>
          </cell>
        </row>
        <row r="7841">
          <cell r="D7841" t="str">
            <v>http://kellychen.stareastnet.com/tc/main/child/fund.html</v>
          </cell>
          <cell r="H7841" t="str">
            <v>Kelly Chen Children Education Fund 陳慧琳兒童助學基金</v>
          </cell>
        </row>
        <row r="7842">
          <cell r="D7842" t="str">
            <v>http://www.kennedy.edu.hk</v>
          </cell>
          <cell r="E7842" t="str">
            <v>ENGLISH SCHOOLS FOUNDATION, THE</v>
          </cell>
          <cell r="G7842" t="str">
            <v>http://www.esf.edu.hk</v>
          </cell>
          <cell r="H7842" t="str">
            <v xml:space="preserve">Kennedy School </v>
          </cell>
        </row>
        <row r="7843">
          <cell r="H7843" t="str">
            <v xml:space="preserve">Kennedy School Parent Teacher Association </v>
          </cell>
        </row>
        <row r="7844">
          <cell r="H7844" t="str">
            <v>Kennedy Town Kai-Fong Welfare Association, Hong Kong 香港西環街坊福利事務促進會</v>
          </cell>
        </row>
        <row r="7845">
          <cell r="H7845" t="str">
            <v>Kerry Group Kuok Foundation (Hong Kong) 嘉里集團郭氏基金會</v>
          </cell>
        </row>
        <row r="7846">
          <cell r="D7846" t="str">
            <v>http://www.keswickfoundation.org.hk/en/home.html</v>
          </cell>
          <cell r="H7846" t="str">
            <v xml:space="preserve">Keswick Foundation </v>
          </cell>
        </row>
        <row r="7847">
          <cell r="H7847" t="str">
            <v>Key Life International Fellowship 國際全備生命會</v>
          </cell>
        </row>
        <row r="7848">
          <cell r="H7848" t="str">
            <v>Key Link Family Centre 睦鄰家庭服務中心</v>
          </cell>
        </row>
        <row r="7849">
          <cell r="H7849" t="str">
            <v>Keyura Association 瓔珞講堂</v>
          </cell>
        </row>
        <row r="7850">
          <cell r="E7850" t="str">
            <v>KHALSA DIWAN, HONG KONG (SIKH TEMPLE)</v>
          </cell>
          <cell r="G7850" t="str">
            <v>http://www.khalsadiwan.com/</v>
          </cell>
          <cell r="H7850" t="str">
            <v xml:space="preserve">Khalsa Diwan Kindergarten </v>
          </cell>
        </row>
        <row r="7851">
          <cell r="D7851" t="str">
            <v>http://www.khalsadiwan.com/</v>
          </cell>
          <cell r="H7851" t="str">
            <v xml:space="preserve">Khalsa Diwan, Hong Kong (Sikh Temple) </v>
          </cell>
        </row>
        <row r="7852">
          <cell r="H7852" t="str">
            <v>Kharnang Buddhist Centre (H.K.) 香港康囊佛學中心</v>
          </cell>
        </row>
        <row r="7853">
          <cell r="H7853" t="str">
            <v xml:space="preserve">Khatme-Nubuwwat Islamic Council </v>
          </cell>
        </row>
        <row r="7854">
          <cell r="H7854" t="str">
            <v xml:space="preserve">Khyentse Visitorship </v>
          </cell>
        </row>
        <row r="7855">
          <cell r="H7855" t="str">
            <v>Ki Lock Association For Public Welfare 耆樂會公益服務團</v>
          </cell>
        </row>
        <row r="7856">
          <cell r="H7856" t="str">
            <v>Ki Lun Shan Yu Lan Association 麒麟山盂蘭勝會</v>
          </cell>
        </row>
        <row r="7857">
          <cell r="D7857" t="str">
            <v>http://www.kccnp.net/web/</v>
          </cell>
          <cell r="E7857" t="str">
            <v>KIANGSU CHEKIANG AND SHANGHAI RESIDENTS (HONG KONG) ASSOCIATION</v>
          </cell>
          <cell r="F7857" t="str">
            <v>香港蘇浙滬同鄉會</v>
          </cell>
          <cell r="G7857" t="str">
            <v>http://kcsrahk.org.hk/</v>
          </cell>
          <cell r="H7857" t="str">
            <v>Kiangsu - Chekiang College 蘇浙公學</v>
          </cell>
        </row>
        <row r="7858">
          <cell r="D7858" t="str">
            <v>http://www.kcckc.edu.hk/web/index.asp</v>
          </cell>
          <cell r="E7858" t="str">
            <v>KIANGSU CHEKIANG AND SHANGHAI RESIDENTS (HONG KONG) ASSOCIATION</v>
          </cell>
          <cell r="F7858" t="str">
            <v>香港蘇浙滬同鄉會</v>
          </cell>
          <cell r="G7858" t="str">
            <v>http://kcsrahk.org.hk/</v>
          </cell>
          <cell r="H7858" t="str">
            <v>Kiangsu - Chekiang College (Kwai Chung) 葵涌蘇浙公學</v>
          </cell>
        </row>
        <row r="7859">
          <cell r="D7859" t="str">
            <v>http://kcc-st.school.net.hk/</v>
          </cell>
          <cell r="E7859" t="str">
            <v>KIANGSU CHEKIANG AND SHANGHAI RESIDENTS (HONG KONG) ASSOCIATION</v>
          </cell>
          <cell r="F7859" t="str">
            <v>香港蘇浙滬同鄉會</v>
          </cell>
          <cell r="G7859" t="str">
            <v>http://kcsrahk.org.hk/</v>
          </cell>
          <cell r="H7859" t="str">
            <v>Kiangsu - Chekiang College (Shatin) 沙田蘇浙公學</v>
          </cell>
        </row>
        <row r="7860">
          <cell r="E7860" t="str">
            <v>KIANGSU CHEKIANG AND SHANGHAI RESIDENTS (HONG KONG) ASSOCIATION</v>
          </cell>
          <cell r="F7860" t="str">
            <v>香港蘇浙滬同鄉會</v>
          </cell>
          <cell r="G7860" t="str">
            <v>http://kcsrahk.org.hk/</v>
          </cell>
          <cell r="H7860" t="str">
            <v>Kiangsu - Chekiang Medical Clinic 蘇浙慈德醫療中心</v>
          </cell>
        </row>
        <row r="7861">
          <cell r="E7861" t="str">
            <v>KIANGSU CHEKIANG AND SHANGHAI RESIDENTS (HONG KONG) ASSOCIATION</v>
          </cell>
          <cell r="F7861" t="str">
            <v>香港蘇浙滬同鄉會</v>
          </cell>
          <cell r="G7861" t="str">
            <v>http://kcsrahk.org.hk/</v>
          </cell>
          <cell r="H7861" t="str">
            <v>Kiangsu &amp; Chekiang Nursery 蘇浙幼兒園</v>
          </cell>
        </row>
        <row r="7862">
          <cell r="E7862" t="str">
            <v>KIANGSU CHEKIANG AND SHANGHAI RESIDENTS (HONG KONG) ASSOCIATION</v>
          </cell>
          <cell r="F7862" t="str">
            <v>香港蘇浙滬同鄉會</v>
          </cell>
          <cell r="G7862" t="str">
            <v>http://kcsrahk.org.hk/</v>
          </cell>
          <cell r="H7862" t="str">
            <v>Kiangsu &amp; Chekiang Primary School 蘇浙小學校</v>
          </cell>
        </row>
        <row r="7863">
          <cell r="D7863" t="str">
            <v>http://kcsrahk.org.hk/</v>
          </cell>
          <cell r="H7863" t="str">
            <v>Kiangsu Chekiang And Shanghai Residents (Hong Kong) Association 香港蘇浙滬同鄉會</v>
          </cell>
        </row>
        <row r="7864">
          <cell r="H7864" t="str">
            <v xml:space="preserve">Kid Inspired Learning Technology Group </v>
          </cell>
        </row>
        <row r="7865">
          <cell r="D7865" t="str">
            <v>http://www.kidsalive.org/</v>
          </cell>
          <cell r="H7865" t="str">
            <v xml:space="preserve">Kids Alive International, Inc. </v>
          </cell>
        </row>
        <row r="7866">
          <cell r="E7866" t="str">
            <v>MING TAK BUDDHIST ASSOCIATION</v>
          </cell>
          <cell r="F7866" t="str">
            <v>明德佛堂</v>
          </cell>
          <cell r="H7866" t="str">
            <v>Kim Tak Buddhist Association 儉德佛堂</v>
          </cell>
        </row>
        <row r="7867">
          <cell r="H7867" t="str">
            <v>Kimmy And Yau Charity Foundation 幗有慈善基金</v>
          </cell>
        </row>
        <row r="7868">
          <cell r="E7868" t="str">
            <v>ST. JAMES SETTLEMENT</v>
          </cell>
          <cell r="F7868" t="str">
            <v>聖雅各福群會</v>
          </cell>
          <cell r="G7868" t="str">
            <v>/en/donation/search/ngodetails.aspx?ID=131</v>
          </cell>
          <cell r="H7868" t="str">
            <v>Kin Chi Dementia Care Support Service Centre 健智支援服務中心</v>
          </cell>
        </row>
        <row r="7869">
          <cell r="E7869" t="str">
            <v>HAVEN OF HOPE CHRISTIAN SERVICE</v>
          </cell>
          <cell r="F7869" t="str">
            <v>基督教靈實協會</v>
          </cell>
          <cell r="G7869" t="str">
            <v>/en/donation/search/ngodetails.aspx?ID=106</v>
          </cell>
          <cell r="H7869" t="str">
            <v>Kin Choi Resource Centre For The Elderly 健彩資源中心</v>
          </cell>
        </row>
        <row r="7870">
          <cell r="D7870" t="str">
            <v>http://www.kinlokclub.com/</v>
          </cell>
          <cell r="H7870" t="str">
            <v>Kin Lok Club 健樂社</v>
          </cell>
        </row>
        <row r="7871">
          <cell r="E7871" t="str">
            <v>HAVEN OF HOPE CHRISTIAN SERVICE</v>
          </cell>
          <cell r="F7871" t="str">
            <v>基督教靈實協會</v>
          </cell>
          <cell r="G7871" t="str">
            <v>/en/donation/search/ngodetails.aspx?ID=106</v>
          </cell>
          <cell r="H7871" t="str">
            <v>Kin Ming Centre 健明中心</v>
          </cell>
        </row>
        <row r="7872">
          <cell r="E7872" t="str">
            <v>HAVEN OF HOPE CHRISTIAN SERVICE</v>
          </cell>
          <cell r="F7872" t="str">
            <v>基督教靈實協會</v>
          </cell>
          <cell r="G7872" t="str">
            <v>/en/donation/search/ngodetails.aspx?ID=106</v>
          </cell>
          <cell r="H7872" t="str">
            <v>Kin Ming Community Rehabilitation &amp; Resources Centre For The Elderly 健明社區長者復康及資源中心</v>
          </cell>
        </row>
        <row r="7873">
          <cell r="E7873" t="str">
            <v>BAPTIST MID-MISSIONS</v>
          </cell>
          <cell r="G7873" t="str">
            <v>http://www.bmm.org.hk/main.html</v>
          </cell>
          <cell r="H7873" t="str">
            <v>Kin Sang Baptist Church 建生浸信會</v>
          </cell>
        </row>
        <row r="7874">
          <cell r="D7874" t="str">
            <v>http://www.ksbc.edu.hk</v>
          </cell>
          <cell r="E7874" t="str">
            <v>BAPTIST MID-MISSIONS</v>
          </cell>
          <cell r="G7874" t="str">
            <v>http://www.bmm.org.hk/main.html</v>
          </cell>
          <cell r="H7874" t="str">
            <v>Kin Sang Baptist Church Bradbury Pre-School 建生浸信會白普理幼兒園</v>
          </cell>
        </row>
        <row r="7875">
          <cell r="E7875" t="str">
            <v>INTERNATIONAL CHURCH OF THE FOURSQUARE GOSPEL - HONG KONG DISTRICT LIMITED</v>
          </cell>
          <cell r="F7875" t="str">
            <v>國際四方福音會香港教區有限公司</v>
          </cell>
          <cell r="G7875" t="str">
            <v>/en/donation/search/ngodetails.aspx?ID=17</v>
          </cell>
          <cell r="H7875" t="str">
            <v>Kin Sang Foursquare Gospel Church 四方福音會建生堂</v>
          </cell>
        </row>
        <row r="7876">
          <cell r="D7876" t="str">
            <v>http://www.lutheran-kinsang.com/</v>
          </cell>
          <cell r="E7876" t="str">
            <v>LUTHERAN CHURCH - HONG KONG SYNOD LIMITED, THE</v>
          </cell>
          <cell r="F7876" t="str">
            <v>香港路德會有限公司</v>
          </cell>
          <cell r="G7876" t="str">
            <v>http://www.lutheran.org.hk/tsunami.html</v>
          </cell>
          <cell r="H7876" t="str">
            <v>Kin Sang Lutheran Kindergarten 路德會建生幼稚園</v>
          </cell>
        </row>
        <row r="7877">
          <cell r="H7877" t="str">
            <v>Kin Yuen Tung 乾元洞</v>
          </cell>
        </row>
        <row r="7878">
          <cell r="E7878" t="str">
            <v>ST. JAMES SETTLEMENT</v>
          </cell>
          <cell r="F7878" t="str">
            <v>聖雅各福群會</v>
          </cell>
          <cell r="G7878" t="str">
            <v>/en/donation/search/ngodetails.aspx?ID=131</v>
          </cell>
          <cell r="H7878" t="str">
            <v>Kindness Centre 慈惠軒</v>
          </cell>
        </row>
        <row r="7879">
          <cell r="H7879" t="str">
            <v>Kindness Relieving Limited 協愛會</v>
          </cell>
        </row>
        <row r="7880">
          <cell r="D7880" t="str">
            <v>http://www.kgv.edu.hk</v>
          </cell>
          <cell r="E7880" t="str">
            <v>ENGLISH SCHOOLS FOUNDATION, THE</v>
          </cell>
          <cell r="G7880" t="str">
            <v>http://www.esf.edu.hk</v>
          </cell>
          <cell r="H7880" t="str">
            <v xml:space="preserve">King George V School </v>
          </cell>
        </row>
        <row r="7881">
          <cell r="H7881" t="str">
            <v xml:space="preserve">King George V School Parents Teachers Students Association </v>
          </cell>
        </row>
        <row r="7882">
          <cell r="D7882" t="str">
            <v>http://www.cmacuhk.org.hk</v>
          </cell>
          <cell r="E7882" t="str">
            <v>CHRISTIAN &amp; MISSIONARY ALLIANCE CHURCH UNION HONG KONG LIMITED</v>
          </cell>
          <cell r="F7882" t="str">
            <v>基督教宣道會香港區聯會有限公司</v>
          </cell>
          <cell r="G7882" t="str">
            <v>/en/donation/search/ngodetails.aspx?ID=191</v>
          </cell>
          <cell r="H7882" t="str">
            <v>King Lam Alliance Church 宣道會景林堂</v>
          </cell>
        </row>
        <row r="7883">
          <cell r="E7883" t="str">
            <v>HAVEN OF HOPE CHRISTIAN SERVICE</v>
          </cell>
          <cell r="F7883" t="str">
            <v>基督教靈實協會</v>
          </cell>
          <cell r="G7883" t="str">
            <v>/en/donation/search/ngodetails.aspx?ID=106</v>
          </cell>
          <cell r="H7883" t="str">
            <v xml:space="preserve">King Lam Bradbury Clinic </v>
          </cell>
        </row>
        <row r="7884">
          <cell r="E7884" t="str">
            <v>CONGREGATION OF THE IMMACULATE HEART OF MARY SCHEUT MISSION HONG KONG, THE</v>
          </cell>
          <cell r="H7884" t="str">
            <v>King Lam Catholic Primary School 景林天主教小學</v>
          </cell>
        </row>
        <row r="7885">
          <cell r="E7885" t="str">
            <v>LUTHERAN CHURCH - HONG KONG SYNOD LIMITED, THE</v>
          </cell>
          <cell r="F7885" t="str">
            <v>香港路德會有限公司</v>
          </cell>
          <cell r="G7885" t="str">
            <v>http://www.lutheran.org.hk/tsunami.html</v>
          </cell>
          <cell r="H7885" t="str">
            <v>King Lam Lutheran Day Nursery 路德會景林幼兒園</v>
          </cell>
        </row>
        <row r="7886">
          <cell r="E7886" t="str">
            <v>PROJECT CARE</v>
          </cell>
          <cell r="F7886" t="str">
            <v>懷愛會</v>
          </cell>
          <cell r="G7886" t="str">
            <v>http://www.projectcare.org/</v>
          </cell>
          <cell r="H7886" t="str">
            <v>King Lam Small Group Home 景林兒童之家</v>
          </cell>
        </row>
        <row r="7887">
          <cell r="E7887" t="str">
            <v>KING LING FOUNDATION FOR EDUCATION AND CULTURE</v>
          </cell>
          <cell r="F7887" t="str">
            <v>景嶺教育文化基金會</v>
          </cell>
          <cell r="H7887" t="str">
            <v>King Ling College 景嶺書院</v>
          </cell>
        </row>
        <row r="7888">
          <cell r="H7888" t="str">
            <v>King Ling Foundation For Education And Culture 景嶺教育文化基金會</v>
          </cell>
        </row>
        <row r="7889">
          <cell r="H7889" t="str">
            <v>Kingdom Artist Cradle Co. 國度藝術‧家</v>
          </cell>
        </row>
        <row r="7890">
          <cell r="H7890" t="str">
            <v>Kingdom Community Foundation 國度慈善基金</v>
          </cell>
        </row>
        <row r="7891">
          <cell r="D7891" t="str">
            <v>http://www.grace-churchhk.org/</v>
          </cell>
          <cell r="H7891" t="str">
            <v>Kingdom Harvest Ministries 國度禾場事工</v>
          </cell>
        </row>
        <row r="7892">
          <cell r="H7892" t="str">
            <v xml:space="preserve">Kingdom Life Assembly International </v>
          </cell>
        </row>
        <row r="7893">
          <cell r="D7893" t="str">
            <v>http://www.kingdommin.org/</v>
          </cell>
          <cell r="H7893" t="str">
            <v>Kingdom Ministries 國度事奉中心</v>
          </cell>
        </row>
        <row r="7894">
          <cell r="H7894" t="str">
            <v>Kingdom Pioneers Assembly 先鋒教會</v>
          </cell>
        </row>
        <row r="7895">
          <cell r="H7895" t="str">
            <v xml:space="preserve">Kingdomlife Ministries International </v>
          </cell>
        </row>
        <row r="7896">
          <cell r="H7896" t="str">
            <v xml:space="preserve">Kings College London Hong Kong Foundation </v>
          </cell>
        </row>
        <row r="7897">
          <cell r="E7897" t="str">
            <v>KINGS COLLEGE OLD BOYS ASSOCIATION SCHOOL</v>
          </cell>
          <cell r="F7897" t="str">
            <v>英皇書院同學會學校</v>
          </cell>
          <cell r="H7897" t="str">
            <v>Kings College Old Boys Association Primary School 英皇書院同學會小學</v>
          </cell>
        </row>
        <row r="7898">
          <cell r="E7898" t="str">
            <v>KINGS COLLEGE OLD BOYS ASSOCIATION SCHOOL</v>
          </cell>
          <cell r="F7898" t="str">
            <v>英皇書院同學會學校</v>
          </cell>
          <cell r="H7898" t="str">
            <v>Kings College Old Boys Association Primary School No. 2 英皇書院同學會小學第二校</v>
          </cell>
        </row>
        <row r="7899">
          <cell r="H7899" t="str">
            <v>Kings College Old Boys Association School 英皇書院同學會學校</v>
          </cell>
        </row>
        <row r="7900">
          <cell r="H7900" t="str">
            <v>Kings College Parents Teachers Association - Kings College Education Foundation Fund 英皇書院家長教師會 -英皇書院教育基金</v>
          </cell>
        </row>
        <row r="7901">
          <cell r="H7901" t="str">
            <v>Kingsland Kindergarten (Fu Ning Garden School) 英皇幼稚園(富寧花園校)</v>
          </cell>
        </row>
        <row r="7902">
          <cell r="H7902" t="str">
            <v>Kingsland Kindergarten Education 英皇幼稚園教育機構</v>
          </cell>
        </row>
        <row r="7903">
          <cell r="H7903" t="str">
            <v>Kingsland Kindergarten 英皇幼稚園</v>
          </cell>
        </row>
        <row r="7904">
          <cell r="H7904" t="str">
            <v>Kingsway China Education Foundation 富中國教育基金</v>
          </cell>
        </row>
        <row r="7905">
          <cell r="H7905" t="str">
            <v xml:space="preserve">Kirat Rai Association Hong Kong </v>
          </cell>
        </row>
        <row r="7906">
          <cell r="H7906" t="str">
            <v xml:space="preserve">Kirstens Zoo </v>
          </cell>
        </row>
        <row r="7907">
          <cell r="D7907" t="str">
            <v>http://www.kitsam.edu.hk</v>
          </cell>
          <cell r="E7907" t="str">
            <v>SISTERS OF THE IMMACULATE HEART OF MARY, THE</v>
          </cell>
          <cell r="F7907" t="str">
            <v>聖母潔心會</v>
          </cell>
          <cell r="G7907" t="str">
            <v>http://www.sihm.org.hk</v>
          </cell>
          <cell r="H7907" t="str">
            <v>Kit Sam Lam Bing Yim Secondary School 潔心林炳炎中學</v>
          </cell>
        </row>
        <row r="7908">
          <cell r="D7908" t="str">
            <v>http://www.kssa.org.hk/</v>
          </cell>
          <cell r="H7908" t="str">
            <v>Kittiwake Social Service Association 海鷗社</v>
          </cell>
        </row>
        <row r="7909">
          <cell r="E7909" t="str">
            <v>KITTIWAKE SOCIAL SERVICE ASSOCIATION LIMITED</v>
          </cell>
          <cell r="F7909" t="str">
            <v>海鷗社有限公司</v>
          </cell>
          <cell r="G7909" t="str">
            <v>http://www.kssa.org.hk/</v>
          </cell>
          <cell r="H7909" t="str">
            <v>Kittiwake Social Service Association Yuen Long Branch 海鷗社元朗分社</v>
          </cell>
        </row>
        <row r="7910">
          <cell r="H7910" t="str">
            <v xml:space="preserve">Kiwanis Charitable Foundation (H.K.) </v>
          </cell>
        </row>
        <row r="7911">
          <cell r="D7911" t="str">
            <v>http://www.knightfoundation.net/</v>
          </cell>
          <cell r="H7911" t="str">
            <v xml:space="preserve">Knight Foundation </v>
          </cell>
        </row>
        <row r="7912">
          <cell r="D7912" t="str">
            <v>http://www.kmdc.org/</v>
          </cell>
          <cell r="H7912" t="str">
            <v>Knowledge Management Development Centre 知識管理發展中心</v>
          </cell>
        </row>
        <row r="7913">
          <cell r="H7913" t="str">
            <v xml:space="preserve">Knowledgesuccess </v>
          </cell>
        </row>
        <row r="7914">
          <cell r="E7914" t="str">
            <v>HONG KONG CHRISTIAN MUTUAL IMPROVEMENT SOCIETY</v>
          </cell>
          <cell r="F7914" t="str">
            <v>香港基督教培道聯愛會</v>
          </cell>
          <cell r="H7914" t="str">
            <v>Ko Chiu Road Centre Of Christ Love For The Aged 高超道仁愛敬老中心</v>
          </cell>
        </row>
        <row r="7915">
          <cell r="D7915" t="str">
            <v>http://www.kfims.edu.hk/</v>
          </cell>
          <cell r="E7915" t="str">
            <v>SAHK</v>
          </cell>
          <cell r="F7915" t="str">
            <v>香港耀能協會</v>
          </cell>
          <cell r="G7915" t="str">
            <v>/en/donation/search/ngodetails.aspx?ID=115</v>
          </cell>
          <cell r="H7915" t="str">
            <v>Ko Fook Iu Memorial School 高福耀紀念學校</v>
          </cell>
        </row>
        <row r="7916">
          <cell r="E7916" t="str">
            <v>HONG KONG SHENG KUNG HUI FOUNDATION, THE</v>
          </cell>
          <cell r="F7916" t="str">
            <v>香港聖公會基金</v>
          </cell>
          <cell r="H7916" t="str">
            <v xml:space="preserve">Ko Ho Ling Scholarship Fund </v>
          </cell>
        </row>
        <row r="7917">
          <cell r="E7917" t="str">
            <v>KOCHOW AND LUICHOW RESIDENTS (HONG KONG) ASSOCIATION</v>
          </cell>
          <cell r="F7917" t="str">
            <v>高雷旅港同鄉會</v>
          </cell>
          <cell r="H7917" t="str">
            <v>Ko Lui Secondary School 高雷(資助)中學</v>
          </cell>
        </row>
        <row r="7918">
          <cell r="H7918" t="str">
            <v xml:space="preserve">Ko Tong Charitable Trust </v>
          </cell>
        </row>
        <row r="7919">
          <cell r="H7919" t="str">
            <v>Kochow And Luichow Residents (Hong Kong) Association 高雷旅港同鄉會</v>
          </cell>
        </row>
        <row r="7920">
          <cell r="H7920" t="str">
            <v>Koinonia Music Company 共融音樂</v>
          </cell>
        </row>
        <row r="7921">
          <cell r="E7921" t="str">
            <v>HANG TAK BUDDHIST HALL ASSOCIATION</v>
          </cell>
          <cell r="F7921" t="str">
            <v>行德佛堂</v>
          </cell>
          <cell r="H7921" t="str">
            <v>Kok Yuen (Shatin) 覺園(沙田)</v>
          </cell>
        </row>
        <row r="7922">
          <cell r="H7922" t="str">
            <v>Kongcan (Charitable) Foundation 港加(慈善)基金</v>
          </cell>
        </row>
        <row r="7923">
          <cell r="H7923" t="str">
            <v>Kong-Thai (Cheungs) Foundation 港泰(張氏)慈善基金</v>
          </cell>
        </row>
        <row r="7924">
          <cell r="H7924" t="str">
            <v>Koo Meng Li And Koo Mi Wen Na Charitable Foundation , The 顧孟禮,顧米文娜慈善基金</v>
          </cell>
        </row>
        <row r="7925">
          <cell r="H7925" t="str">
            <v>Koo Tin Lok Charitable Foundation 古天樂慈善基金</v>
          </cell>
        </row>
        <row r="7926">
          <cell r="H7926" t="str">
            <v>Koos Giving Charitable Foundation 顧積善堂慈善基金</v>
          </cell>
        </row>
        <row r="7927">
          <cell r="H7927" t="str">
            <v xml:space="preserve">Korean Catholic Community (Hong Kong) </v>
          </cell>
        </row>
        <row r="7928">
          <cell r="H7928" t="str">
            <v xml:space="preserve">Korean Community Church Of Hong Kong </v>
          </cell>
        </row>
        <row r="7929">
          <cell r="D7929" t="str">
            <v>http://www.kis.edu.hk/</v>
          </cell>
          <cell r="H7929" t="str">
            <v>Korean International School 韓國國際學校</v>
          </cell>
        </row>
        <row r="7930">
          <cell r="H7930" t="str">
            <v>Korean On Gwang (Hong Kong) Church 香港光教會</v>
          </cell>
        </row>
        <row r="7931">
          <cell r="D7931" t="str">
            <v>http://www.kac.org.hk</v>
          </cell>
          <cell r="E7931" t="str">
            <v>CHRISTIAN &amp; MISSIONARY ALLIANCE CHURCH UNION HONG KONG LIMITED</v>
          </cell>
          <cell r="F7931" t="str">
            <v>基督教宣道會香港區聯會有限公司</v>
          </cell>
          <cell r="G7931" t="str">
            <v>/en/donation/search/ngodetails.aspx?ID=191</v>
          </cell>
          <cell r="H7931" t="str">
            <v>Kornhill Alliance Church 宣道會康怡堂</v>
          </cell>
        </row>
        <row r="7932">
          <cell r="D7932" t="str">
            <v>http://www.kac.org.hk/kacfsc.htm</v>
          </cell>
          <cell r="E7932" t="str">
            <v>CHRISTIAN &amp; MISSIONARY ALLIANCE CHURCH UNION HONG KONG LIMITED</v>
          </cell>
          <cell r="F7932" t="str">
            <v>基督教宣道會香港區聯會有限公司</v>
          </cell>
          <cell r="G7932" t="str">
            <v>/en/donation/search/ngodetails.aspx?ID=191</v>
          </cell>
          <cell r="H7932" t="str">
            <v>Kornhill Alliance Church Family Services Centre 宣道會康怡堂家庭服務中心</v>
          </cell>
        </row>
        <row r="7933">
          <cell r="H7933" t="str">
            <v>Kornhill Baptist Church 康山浸信會</v>
          </cell>
        </row>
        <row r="7934">
          <cell r="E7934" t="str">
            <v>KORNHILL CHRISTIAN CHURCH, THE</v>
          </cell>
          <cell r="H7934" t="str">
            <v xml:space="preserve">Kornhill Christian Anglo-Chinese Kindergarten </v>
          </cell>
        </row>
        <row r="7935">
          <cell r="H7935" t="str">
            <v xml:space="preserve">Kornhill Christian Church , The </v>
          </cell>
        </row>
        <row r="7936">
          <cell r="H7936" t="str">
            <v>Kowloon Bay Peace Evangelical Centre 九龍灣平安福音堂</v>
          </cell>
        </row>
        <row r="7937">
          <cell r="D7937" t="str">
            <v>http://www.kbsjb.edu.hk/news.htm</v>
          </cell>
          <cell r="E7937" t="str">
            <v>CATHOLIC DIOCESE OF HONG KONG (Alias: Bishop of The Roman Catholic Church in Hong Kong, Inc., Catholic Mission)</v>
          </cell>
          <cell r="F7937" t="str">
            <v>天主教香港教區</v>
          </cell>
          <cell r="G7937" t="str">
            <v>http://catholic.org.hk/v2/b5/index.html</v>
          </cell>
          <cell r="H7937" t="str">
            <v>Kowloon Bay St. John The Baptist Catholic Primary School 九龍灣聖若翰天主教小學</v>
          </cell>
        </row>
        <row r="7938">
          <cell r="H7938" t="str">
            <v>Kowloon Bay St. John The Baptist Catholic Primary School Management Committee 九龍灣聖若翰天主教小學校董會</v>
          </cell>
        </row>
        <row r="7939">
          <cell r="E7939" t="str">
            <v>KA LAM TIN COMPANY</v>
          </cell>
          <cell r="F7939" t="str">
            <v>嘉林田</v>
          </cell>
          <cell r="H7939" t="str">
            <v>Kowloon Cannan Anglo-Chinese Kindergarten 九龍迦南中英文幼稚園</v>
          </cell>
        </row>
        <row r="7940">
          <cell r="E7940" t="str">
            <v>HONG KONG SOCIETY FOR THE DEAF, THE</v>
          </cell>
          <cell r="F7940" t="str">
            <v>香港聾人福利促進會</v>
          </cell>
          <cell r="G7940" t="str">
            <v>http://www.deaf.org.hk/news.php</v>
          </cell>
          <cell r="H7940" t="str">
            <v>Kowloon Centre 九龍中心</v>
          </cell>
        </row>
        <row r="7941">
          <cell r="H7941" t="str">
            <v>Kowloon Christian Truth Church 基督教會九龍真道堂</v>
          </cell>
        </row>
        <row r="7942">
          <cell r="D7942" t="str">
            <v>http://hkmcadventist.org/kowloon</v>
          </cell>
          <cell r="E7942" t="str">
            <v>HONG KONG - MACAO CONFERENCE OF SEVENTH-DAY ADVENTISTS</v>
          </cell>
          <cell r="F7942" t="str">
            <v>基督復臨安息日會港澳區會</v>
          </cell>
          <cell r="G7942" t="str">
            <v>http://www.hkmcadventist.org</v>
          </cell>
          <cell r="H7942" t="str">
            <v>Kowloon Church Of Seventh-Day Adventists 基督復臨安息日會九龍教會</v>
          </cell>
        </row>
        <row r="7943">
          <cell r="D7943" t="str">
            <v>http://www.baptist.org.hk</v>
          </cell>
          <cell r="H7943" t="str">
            <v>Kowloon City Baptist Church 九龍城浸信會</v>
          </cell>
        </row>
        <row r="7944">
          <cell r="E7944" t="str">
            <v>KOWLOON CITY BAPTIST CHURCH</v>
          </cell>
          <cell r="F7944" t="str">
            <v>九龍城浸信會</v>
          </cell>
          <cell r="G7944" t="str">
            <v>http://www.baptist.org.hk</v>
          </cell>
          <cell r="H7944" t="str">
            <v>Kowloon City Baptist Church Choi Ping Reading Room 彩坪閱覽室</v>
          </cell>
        </row>
        <row r="7945">
          <cell r="E7945" t="str">
            <v>KOWLOON CITY BAPTIST CHURCH</v>
          </cell>
          <cell r="F7945" t="str">
            <v>九龍城浸信會</v>
          </cell>
          <cell r="G7945" t="str">
            <v>http://www.baptist.org.hk</v>
          </cell>
          <cell r="H7945" t="str">
            <v>Kowloon City Baptist Church Hay Nien Child Care Centre 九龍城浸信會禧年幼兒中心</v>
          </cell>
        </row>
        <row r="7946">
          <cell r="D7946" t="str">
            <v>http://www.haynienkg.edu.hk/</v>
          </cell>
          <cell r="E7946" t="str">
            <v>KOWLOON CITY BAPTIST CHURCH</v>
          </cell>
          <cell r="F7946" t="str">
            <v>九龍城浸信會</v>
          </cell>
          <cell r="G7946" t="str">
            <v>http://www.baptist.org.hk</v>
          </cell>
          <cell r="H7946" t="str">
            <v>Kowloon City Baptist Church Hay Nien Kindergarten 九龍城浸信會禧年幼稚園</v>
          </cell>
        </row>
        <row r="7947">
          <cell r="D7947" t="str">
            <v>http://www.baptist.org.hk/kindergarten/kafuk/index.htm</v>
          </cell>
          <cell r="E7947" t="str">
            <v>KOWLOON CITY BAPTIST CHURCH</v>
          </cell>
          <cell r="F7947" t="str">
            <v>九龍城浸信會</v>
          </cell>
          <cell r="G7947" t="str">
            <v>http://www.baptist.org.hk</v>
          </cell>
          <cell r="H7947" t="str">
            <v>Kowloon City Baptist Church Ka Fuk Kindergarten 九龍城浸信會嘉福幼稚園</v>
          </cell>
        </row>
        <row r="7948">
          <cell r="D7948" t="str">
            <v>http://www.baptist.org.hk/kindergarten/kcbc/index.htm</v>
          </cell>
          <cell r="E7948" t="str">
            <v>KOWLOON CITY BAPTIST CHURCH</v>
          </cell>
          <cell r="F7948" t="str">
            <v>九龍城浸信會</v>
          </cell>
          <cell r="G7948" t="str">
            <v>http://www.baptist.org.hk</v>
          </cell>
          <cell r="H7948" t="str">
            <v>Kowloon City Baptist Church Kindergarten 九龍城浸信會幼稚園</v>
          </cell>
        </row>
        <row r="7949">
          <cell r="D7949" t="str">
            <v>http://www.kcbcnec.org</v>
          </cell>
          <cell r="E7949" t="str">
            <v>KOWLOON CITY BAPTIST CHURCH</v>
          </cell>
          <cell r="F7949" t="str">
            <v>九龍城浸信會</v>
          </cell>
          <cell r="G7949" t="str">
            <v>http://www.baptist.org.hk</v>
          </cell>
          <cell r="H7949" t="str">
            <v>Kowloon City Baptist Church Neighbourhood Elderly Centre 九龍城浸信會長者鄰舍中心</v>
          </cell>
        </row>
        <row r="7950">
          <cell r="E7950" t="str">
            <v>KOWLOON CITY BAPTIST CHURCH</v>
          </cell>
          <cell r="F7950" t="str">
            <v>九龍城浸信會</v>
          </cell>
          <cell r="G7950" t="str">
            <v>http://www.baptist.org.hk</v>
          </cell>
          <cell r="H7950" t="str">
            <v>Kowloon City Baptist Church Tsz Oi Kindergarten 九龍城浸信會慈愛幼稚園</v>
          </cell>
        </row>
        <row r="7951">
          <cell r="D7951" t="str">
            <v>http://www.kccc.org.hk/</v>
          </cell>
          <cell r="H7951" t="str">
            <v>Kowloon City Christians Church, The 九龍城基督徒會</v>
          </cell>
        </row>
        <row r="7952">
          <cell r="H7952" t="str">
            <v>Kowloon City Church Of Christ 九龍城基督教會</v>
          </cell>
        </row>
        <row r="7953">
          <cell r="E7953" t="str">
            <v>HONG KONG KIDNEY FOUNDATION LIMITED</v>
          </cell>
          <cell r="F7953" t="str">
            <v>香港腎臟基金會有限公司</v>
          </cell>
          <cell r="G7953" t="str">
            <v>http://www.hkkf.org.hk/</v>
          </cell>
          <cell r="H7953" t="str">
            <v xml:space="preserve">Kowloon City Dialysis Centre </v>
          </cell>
        </row>
        <row r="7954">
          <cell r="H7954" t="str">
            <v>Kowloon City District Arts And Culture Council 九龍城區文娛促進會</v>
          </cell>
        </row>
        <row r="7955">
          <cell r="H7955" t="str">
            <v>Kowloon City District Childrens Chorus 九龍城區兒童合唱團</v>
          </cell>
        </row>
        <row r="7956">
          <cell r="H7956" t="str">
            <v>Kowloon City District Council For The Welfare And Recreation Of The Elderly 九龍城區老人褔利康樂聯會</v>
          </cell>
        </row>
        <row r="7957">
          <cell r="H7957" t="str">
            <v>Kowloon City District Kai Fong Welfare Association, The 九龍城區街坊福利會</v>
          </cell>
        </row>
        <row r="7958">
          <cell r="E7958" t="str">
            <v>KOWLOON CITY DISTRICT KAI FONG WELFARE ASSOCIATION, THE</v>
          </cell>
          <cell r="F7958" t="str">
            <v>九龍城區街坊福利會</v>
          </cell>
          <cell r="H7958" t="str">
            <v>Kowloon City District Kaifong Welfare Association School 九龍城區街坊福利會小學</v>
          </cell>
        </row>
        <row r="7959">
          <cell r="H7959" t="str">
            <v>Kowloon City District Recreation And Sports Council 九龍城區康樂體育促進會</v>
          </cell>
        </row>
        <row r="7960">
          <cell r="H7960" t="str">
            <v>Kowloon City Evangelical Church , The 九龍城福音堂</v>
          </cell>
        </row>
        <row r="7961">
          <cell r="D7961" t="str">
            <v>http://hhkc.ywca.org.hk/</v>
          </cell>
          <cell r="E7961" t="str">
            <v>HONG KONG YOUNG WOMENS CHRISTIAN ASSOCIATION</v>
          </cell>
          <cell r="F7961" t="str">
            <v>香港基督教女青年會</v>
          </cell>
          <cell r="G7961" t="str">
            <v>http://ywca.org.hk</v>
          </cell>
          <cell r="H7961" t="str">
            <v>Kowloon City Integrated Home Care Services Team 九龍城綜合家居照顧服務隊</v>
          </cell>
        </row>
        <row r="7962">
          <cell r="H7962" t="str">
            <v>Kowloon City Vineyard 九龍城葡萄園</v>
          </cell>
        </row>
        <row r="7963">
          <cell r="H7963" t="str">
            <v>Kowloon City Welfare Services For The Elderly Company 九龍城長老福善會</v>
          </cell>
        </row>
        <row r="7964">
          <cell r="E7964" t="str">
            <v>CUMBERLAND PRESBYTERIAN CHURCH HONG KONG PRESBYTERY</v>
          </cell>
          <cell r="F7964" t="str">
            <v>金巴崙長老會香港區會</v>
          </cell>
          <cell r="H7964" t="str">
            <v>Kowloon Cumberland Presbyterian Church 金巴崙長老會九龍堂</v>
          </cell>
        </row>
        <row r="7965">
          <cell r="H7965" t="str">
            <v>Kowloon East Chaoren Association Charity Funds 九龍東潮人聯會慈善基金</v>
          </cell>
        </row>
        <row r="7966">
          <cell r="D7966" t="str">
            <v>http://ce.ywca.org.hk/index.php?option=com_content&amp;view=article&amp;id=26&amp;Itemid=67&amp;lang=zh</v>
          </cell>
          <cell r="E7966" t="str">
            <v>HONG KONG YOUNG WOMENS CHRISTIAN ASSOCIATION</v>
          </cell>
          <cell r="F7966" t="str">
            <v>香港基督教女青年會</v>
          </cell>
          <cell r="G7966" t="str">
            <v>http://ywca.org.hk</v>
          </cell>
          <cell r="H7966" t="str">
            <v>Kowloon East Continuing Education Centre 九龍東持續教育中心</v>
          </cell>
        </row>
        <row r="7967">
          <cell r="E7967" t="str">
            <v>HONG KONG PHAB ASSOCIATION</v>
          </cell>
          <cell r="F7967" t="str">
            <v>香港傷健協會</v>
          </cell>
          <cell r="G7967" t="str">
            <v>/en/donation/search/ngodetails.aspx?ID=87</v>
          </cell>
          <cell r="H7967" t="str">
            <v>Kowloon East Phab Centre 九龍東傷健中心</v>
          </cell>
        </row>
        <row r="7968">
          <cell r="E7968" t="str">
            <v>EMMANUEL CHURCH, THE</v>
          </cell>
          <cell r="F7968" t="str">
            <v>靈光堂</v>
          </cell>
          <cell r="G7968" t="str">
            <v>http://www.dechk.com</v>
          </cell>
          <cell r="H7968" t="str">
            <v xml:space="preserve">Kowloon Emmanuel Primary School </v>
          </cell>
        </row>
        <row r="7969">
          <cell r="H7969" t="str">
            <v>Kowloon Federation Of Associations (Community Services) Foundation 九龍社團聯會社會服務基金</v>
          </cell>
        </row>
        <row r="7970">
          <cell r="H7970" t="str">
            <v>Kowloon Federation Of Associations Social Capital Development Foundation 九龍社團聯會社會資本發展</v>
          </cell>
        </row>
        <row r="7971">
          <cell r="H7971" t="str">
            <v xml:space="preserve">Kowloon Filipino Baptist Church </v>
          </cell>
        </row>
        <row r="7972">
          <cell r="H7972" t="str">
            <v>Kowloon Hang Fook Vineyard 九龍幸福葡萄園</v>
          </cell>
        </row>
        <row r="7973">
          <cell r="D7973" t="str">
            <v>http://www.ha.org.hk/visitor/ha_visitor_index.asp?Parent_ID=10036&amp;Content_ID=100151&amp;Lang=CHIB5&amp;Ver=HTML</v>
          </cell>
          <cell r="E7973" t="str">
            <v>HOSPITAL AUTHORITY</v>
          </cell>
          <cell r="F7973" t="str">
            <v>醫院管理局</v>
          </cell>
          <cell r="G7973" t="str">
            <v>http://www.ha.org.hk</v>
          </cell>
          <cell r="H7973" t="str">
            <v>Kowloon Hospital 九龍醫院</v>
          </cell>
        </row>
        <row r="7974">
          <cell r="E7974" t="str">
            <v>HONG KONG RED CROSS</v>
          </cell>
          <cell r="F7974" t="str">
            <v>香港紅十字會</v>
          </cell>
          <cell r="G7974" t="str">
            <v>/en/donation/search/ngodetails.aspx?ID=102</v>
          </cell>
          <cell r="H7974" t="str">
            <v xml:space="preserve">Kowloon Hospital Red Cross School </v>
          </cell>
        </row>
        <row r="7975">
          <cell r="D7975" t="str">
            <v>http://www.yp.com.hk/kibc/</v>
          </cell>
          <cell r="H7975" t="str">
            <v>Kowloon International Baptist Church 九龍國際浸信會</v>
          </cell>
        </row>
        <row r="7976">
          <cell r="D7976" t="str">
            <v>http://www.kjs.edu.hk</v>
          </cell>
          <cell r="E7976" t="str">
            <v>ENGLISH SCHOOLS FOUNDATION, THE</v>
          </cell>
          <cell r="G7976" t="str">
            <v>http://www.esf.edu.hk</v>
          </cell>
          <cell r="H7976" t="str">
            <v xml:space="preserve">Kowloon Junior School </v>
          </cell>
        </row>
        <row r="7977">
          <cell r="H7977" t="str">
            <v xml:space="preserve">Kowloon Junior School Parent Teacher Association </v>
          </cell>
        </row>
        <row r="7978">
          <cell r="H7978" t="str">
            <v xml:space="preserve">Kowloon Junior School Parent Teacher Association </v>
          </cell>
        </row>
        <row r="7979">
          <cell r="H7979" t="str">
            <v>Kowloon Kwun Tong Wai Hoi Luk Hing Benevolent Society 九龍官塘惠海陸慶善堂</v>
          </cell>
        </row>
        <row r="7980">
          <cell r="D7980" t="str">
            <v>http://www.kllck.edu.hk/all.php</v>
          </cell>
          <cell r="E7980" t="str">
            <v>KOWLOON LING LIANG CHURCH LIMITED</v>
          </cell>
          <cell r="F7980" t="str">
            <v>九龍靈糧堂有限公司</v>
          </cell>
          <cell r="G7980" t="str">
            <v>http://www.kllc.org.hk/</v>
          </cell>
          <cell r="H7980" t="str">
            <v>Kowloon Ling Liang Church Day Nursery 九龍靈糧堂幼兒園</v>
          </cell>
        </row>
        <row r="7981">
          <cell r="D7981" t="str">
            <v>http://www.kllck.edu.hk/all.php</v>
          </cell>
          <cell r="E7981" t="str">
            <v>KOWLOON LING LIANG CHURCH LIMITED</v>
          </cell>
          <cell r="F7981" t="str">
            <v>九龍靈糧堂有限公司</v>
          </cell>
          <cell r="G7981" t="str">
            <v>http://www.kllc.org.hk/</v>
          </cell>
          <cell r="H7981" t="str">
            <v>Kowloon Ling Liang Church Kindergarten 九龍靈糧堂幼稚園</v>
          </cell>
        </row>
        <row r="7982">
          <cell r="D7982" t="str">
            <v>http://www.kllc.org.hk/</v>
          </cell>
          <cell r="H7982" t="str">
            <v>Kowloon Ling Liang Church 九龍靈糧堂</v>
          </cell>
        </row>
        <row r="7983">
          <cell r="E7983" t="str">
            <v>LUTHERAN CHURCH - HONG KONG SYNOD LIMITED, THE</v>
          </cell>
          <cell r="F7983" t="str">
            <v>香港路德會有限公司</v>
          </cell>
          <cell r="G7983" t="str">
            <v>http://www.lutheran.org.hk/tsunami.html</v>
          </cell>
          <cell r="H7983" t="str">
            <v>Kowloon Lutheran Church For The Deaf 香港路德會九龍聾啞堂</v>
          </cell>
        </row>
        <row r="7984">
          <cell r="H7984" t="str">
            <v>Kowloon Mandarin Baptist Church 九龍國語浸信會</v>
          </cell>
        </row>
        <row r="7985">
          <cell r="E7985" t="str">
            <v>INCORPORATED TRUSTEES OF THE ISLAMIC COMMUNITY FUND OF HONG KONG, THE</v>
          </cell>
          <cell r="H7985" t="str">
            <v xml:space="preserve">Kowloon Masjid &amp; Islamic Centre </v>
          </cell>
        </row>
        <row r="7986">
          <cell r="D7986" t="str">
            <v>http://www.klnmethodist.org.hk</v>
          </cell>
          <cell r="E7986" t="str">
            <v>METHODIST CHURCH, HONG KONG, THE</v>
          </cell>
          <cell r="F7986" t="str">
            <v>香港基督教循道衛理聯合教會</v>
          </cell>
          <cell r="G7986" t="str">
            <v>http://www.methodist.org.hk</v>
          </cell>
          <cell r="H7986" t="str">
            <v>Kowloon Methodist Church 循道衛理聯合教會九龍堂</v>
          </cell>
        </row>
        <row r="7987">
          <cell r="E7987" t="str">
            <v>METHODIST CHURCH, HONG KONG, THE</v>
          </cell>
          <cell r="F7987" t="str">
            <v>香港基督教循道衛理聯合教會</v>
          </cell>
          <cell r="G7987" t="str">
            <v>http://www.methodist.org.hk</v>
          </cell>
          <cell r="H7987" t="str">
            <v>Kowloon Methodist Kindergarten 九龍循道幼稚園</v>
          </cell>
        </row>
        <row r="7988">
          <cell r="D7988" t="str">
            <v>http://www.kmsch.edu.hk/html/</v>
          </cell>
          <cell r="E7988" t="str">
            <v>METHODIST CHURCH, HONG KONG, THE</v>
          </cell>
          <cell r="F7988" t="str">
            <v>香港基督教循道衛理聯合教會</v>
          </cell>
          <cell r="G7988" t="str">
            <v>http://www.methodist.org.hk</v>
          </cell>
          <cell r="H7988" t="str">
            <v>Kowloon Methodist School 九龍循道學校</v>
          </cell>
        </row>
        <row r="7989">
          <cell r="H7989" t="str">
            <v xml:space="preserve">Kowloon Motor Bus Charity Foundation , The </v>
          </cell>
        </row>
        <row r="7990">
          <cell r="D7990" t="str">
            <v>http://pchurch.org.hk/</v>
          </cell>
          <cell r="H7990" t="str">
            <v>Kowloon Pentecostal Church (Fanling Chapel) 基督教九龍五旬節會粉嶺堂</v>
          </cell>
        </row>
        <row r="7991">
          <cell r="H7991" t="str">
            <v>Kowloon Pentecostal Church Jordan Chapel 基督教九龍五旬節會佐敦堂</v>
          </cell>
        </row>
        <row r="7992">
          <cell r="D7992" t="str">
            <v>http://www.kpcshatinchapel.org/cms/index.php</v>
          </cell>
          <cell r="H7992" t="str">
            <v>Kowloon Pentecostal Church Shatin Chapel 基督教九龍五旬節會沙田堂</v>
          </cell>
        </row>
        <row r="7993">
          <cell r="D7993" t="str">
            <v>http://www.kpc-main.org.hk/</v>
          </cell>
          <cell r="H7993" t="str">
            <v>Kowloon Pentecostal Church 基督教九龍五旬節會</v>
          </cell>
        </row>
        <row r="7994">
          <cell r="D7994" t="str">
            <v>http://www.kphc.org.hk/</v>
          </cell>
          <cell r="H7994" t="str">
            <v>Kowloon Pentecostal Holiness Church 五旬節聖潔會九龍堂</v>
          </cell>
        </row>
        <row r="7995">
          <cell r="H7995" t="str">
            <v>Kowloon Region Outstanding Students Association 九龍地域傑出學生聯會</v>
          </cell>
        </row>
        <row r="7996">
          <cell r="D7996" t="str">
            <v>http://www.rhenish.org</v>
          </cell>
          <cell r="E7996" t="str">
            <v>CHINESE RHENISH CHURCH HONG KONG SYNOD, THE</v>
          </cell>
          <cell r="F7996" t="str">
            <v>中華基督教禮賢會香港區會</v>
          </cell>
          <cell r="G7996" t="str">
            <v>/en/donation/search/ngodetails.aspx?ID=62</v>
          </cell>
          <cell r="H7996" t="str">
            <v>Kowloon Rhenish Kindergarten 九龍禮賢會幼稚園</v>
          </cell>
        </row>
        <row r="7997">
          <cell r="D7997" t="str">
            <v>http://www.rhenish.org</v>
          </cell>
          <cell r="E7997" t="str">
            <v>CHINESE RHENISH CHURCH HONG KONG SYNOD, THE</v>
          </cell>
          <cell r="F7997" t="str">
            <v>中華基督教禮賢會香港區會</v>
          </cell>
          <cell r="G7997" t="str">
            <v>/en/donation/search/ngodetails.aspx?ID=62</v>
          </cell>
          <cell r="H7997" t="str">
            <v>Kowloon Rhenish School 九龍禮賢學校</v>
          </cell>
        </row>
        <row r="7998">
          <cell r="H7998" t="str">
            <v xml:space="preserve">Kowloon Rotary Endowment Fund, The </v>
          </cell>
        </row>
        <row r="7999">
          <cell r="E7999" t="str">
            <v>SEVENTH-DAY ADVENTIST SCHOOLS ORGANISATION (HK)</v>
          </cell>
          <cell r="F7999" t="str">
            <v>基督復臨安息日會教育機構</v>
          </cell>
          <cell r="H7999" t="str">
            <v xml:space="preserve">Kowloon Sam Yuk Primary School </v>
          </cell>
        </row>
        <row r="8000">
          <cell r="E8000" t="str">
            <v>SEVENTH-DAY ADVENTIST SCHOOLS ORGANISATION (HK)</v>
          </cell>
          <cell r="F8000" t="str">
            <v>基督復臨安息日會教育機構</v>
          </cell>
          <cell r="H8000" t="str">
            <v>Kowloon Sam Yuk Secondary School 九龍三育中學</v>
          </cell>
        </row>
        <row r="8001">
          <cell r="D8001" t="str">
            <v>http://www.ksyss.edu.hk</v>
          </cell>
          <cell r="H8001" t="str">
            <v>Kowloon Sam Yuk Secondary School 九龍三育中學</v>
          </cell>
        </row>
        <row r="8002">
          <cell r="H8002" t="str">
            <v>Kowloon Shek Lin Kok Koon Yam Temple 九龍石蓮閣觀音廟</v>
          </cell>
        </row>
        <row r="8003">
          <cell r="H8003" t="str">
            <v>Kowloon Society For The Promotion Of Virtue, Lung Hing Tong, 九龍道德會龍慶堂</v>
          </cell>
        </row>
        <row r="8004">
          <cell r="D8004" t="str">
            <v>http://www.baptist.org.hk/new/b5_index.php</v>
          </cell>
          <cell r="H8004" t="str">
            <v>Kowloon Tong Baptist Church 九龍塘浸信會</v>
          </cell>
        </row>
        <row r="8005">
          <cell r="E8005" t="str">
            <v>CATHOLIC DIOCESE OF HONG KONG (Alias: Bishop of The Roman Catholic Church in Hong Kong, Inc., Catholic Mission)</v>
          </cell>
          <cell r="F8005" t="str">
            <v>天主教香港教區</v>
          </cell>
          <cell r="G8005" t="str">
            <v>http://catholic.org.hk/v2/b5/index.html</v>
          </cell>
          <cell r="H8005" t="str">
            <v>Kowloon Tong Bishop Walsh Catholic School 九龍塘天主教華德學校</v>
          </cell>
        </row>
        <row r="8006">
          <cell r="H8006" t="str">
            <v>Kowloon Tong Bishop Walsh Catholic School Management Committee 九龍塘天主教華德學校校董會</v>
          </cell>
        </row>
        <row r="8007">
          <cell r="E8007" t="str">
            <v>KOWLOON TONG CHURCH OF THE CHINESE CHRISTIAN AND MISSIONARY ALLIANCE, THE</v>
          </cell>
          <cell r="F8007" t="str">
            <v>香港九龍塘基督教中華宣道會</v>
          </cell>
          <cell r="G8007" t="str">
            <v>http://www.ktac.org</v>
          </cell>
          <cell r="H8007" t="str">
            <v>Kowloon Tong Church Of The C.C. &amp; M.A., Chuk Yuen Church Parent-Child Activity Centre 香港九龍塘基督教中華宣道會竹園堂親子活動中心</v>
          </cell>
        </row>
        <row r="8008">
          <cell r="E8008" t="str">
            <v>KOWLOON TONG CHURCH OF THE CHINESE CHRISTIAN AND MISSIONARY ALLIANCE, THE</v>
          </cell>
          <cell r="F8008" t="str">
            <v>香港九龍塘基督教中華宣道會</v>
          </cell>
          <cell r="G8008" t="str">
            <v>http://www.ktac.org</v>
          </cell>
          <cell r="H8008" t="str">
            <v>Kowloon Tong Church Of The C.C. &amp; M.A., Chuk Yuen Church Parent-Chile Activity Centre 香港九龍塘基督教中華宣道會竹園堂親子活動中心</v>
          </cell>
        </row>
        <row r="8009">
          <cell r="E8009" t="str">
            <v>KOWLOON TONG CHURCH OF THE CHINESE CHRISTIAN AND MISSIONARY ALLIANCE, THE</v>
          </cell>
          <cell r="F8009" t="str">
            <v>香港九龍塘基督教中華宣道會</v>
          </cell>
          <cell r="G8009" t="str">
            <v>http://www.ktac.org</v>
          </cell>
          <cell r="H8009" t="str">
            <v>Kowloon Tong Church Of The Chinese Christian &amp; Missionary Alliance - Lsland Grace Church 香港九龍塘基督教中華宣道會港恩堂</v>
          </cell>
        </row>
        <row r="8010">
          <cell r="D8010" t="str">
            <v>http://church.oursweb.net/church.php?pkey=823359</v>
          </cell>
          <cell r="E8010" t="str">
            <v>KOWLOON TONG CHURCH OF THE CHINESE CHRISTIAN AND MISSIONARY ALLIANCE, THE</v>
          </cell>
          <cell r="F8010" t="str">
            <v>香港九龍塘基督教中華宣道會</v>
          </cell>
          <cell r="G8010" t="str">
            <v>http://www.ktac.org</v>
          </cell>
          <cell r="H8010" t="str">
            <v>Kowloon Tong Church Of The Chinese Christian And Missionary Alliance Alliance International Church 香港九龍塘基督教中華宣道會國際堂</v>
          </cell>
        </row>
        <row r="8011">
          <cell r="D8011" t="str">
            <v>http://fukshingchurch.org</v>
          </cell>
          <cell r="E8011" t="str">
            <v>KOWLOON TONG CHURCH OF THE CHINESE CHRISTIAN AND MISSIONARY ALLIANCE, THE</v>
          </cell>
          <cell r="F8011" t="str">
            <v>香港九龍塘基督教中華宣道會</v>
          </cell>
          <cell r="G8011" t="str">
            <v>http://www.ktac.org</v>
          </cell>
          <cell r="H8011" t="str">
            <v>Kowloon Tong Church Of The Chinese Christian And Missionary Alliance Cheung Sha Wan Fuk Shing Church 香港九龍塘基督教中華宣道會長沙灣福盛堂</v>
          </cell>
        </row>
        <row r="8012">
          <cell r="E8012" t="str">
            <v>KOWLOON TONG CHURCH OF THE CHINESE CHRISTIAN AND MISSIONARY ALLIANCE, THE</v>
          </cell>
          <cell r="F8012" t="str">
            <v>香港九龍塘基督教中華宣道會</v>
          </cell>
          <cell r="G8012" t="str">
            <v>http://www.ktac.org</v>
          </cell>
          <cell r="H8012" t="str">
            <v>Kowloon Tong Church Of The Chinese Christian And Missionary Alliance Foklam Church Study Centre 香港九龍塘基督教中華宣道會福臨堂閱覽中心</v>
          </cell>
        </row>
        <row r="8013">
          <cell r="E8013" t="str">
            <v>KOWLOON TONG CHURCH OF THE CHINESE CHRISTIAN AND MISSIONARY ALLIANCE, THE</v>
          </cell>
          <cell r="F8013" t="str">
            <v>香港九龍塘基督教中華宣道會</v>
          </cell>
          <cell r="G8013" t="str">
            <v>http://www.ktac.org</v>
          </cell>
          <cell r="H8013" t="str">
            <v>Kowloon Tong Church Of The Chinese Christian And Missionary Alliance Lau Ping Chai Study Centre 香港九龍塘基督教中華宣道會竹園堂劉平齋閱覽室</v>
          </cell>
        </row>
        <row r="8014">
          <cell r="E8014" t="str">
            <v>KOWLOON TONG CHURCH OF THE CHINESE CHRISTIAN AND MISSIONARY ALLIANCE, THE</v>
          </cell>
          <cell r="F8014" t="str">
            <v>香港九龍塘基督教中華宣道會</v>
          </cell>
          <cell r="G8014" t="str">
            <v>http://www.ktac.org</v>
          </cell>
          <cell r="H8014" t="str">
            <v>Kowloon Tong Church Of The Chinese Christian And Missionary Alliance Shek Lei Church Yeh Leung Suk Ching Reading Centre 香港九龍塘基督教中華宣道會石籬堂葉梁淑貞閱覽中心</v>
          </cell>
        </row>
        <row r="8015">
          <cell r="D8015" t="str">
            <v>http://www.yauoichurch.org/</v>
          </cell>
          <cell r="E8015" t="str">
            <v>KOWLOON TONG CHURCH OF THE CHINESE CHRISTIAN AND MISSIONARY ALLIANCE, THE</v>
          </cell>
          <cell r="F8015" t="str">
            <v>香港九龍塘基督教中華宣道會</v>
          </cell>
          <cell r="G8015" t="str">
            <v>http://www.ktac.org</v>
          </cell>
          <cell r="H8015" t="str">
            <v>Kowloon Tong Church Of The Chinese Christian And Missionary Alliance Yau Oi Chuch 香港九龍塘基督教中華宣道會友愛堂</v>
          </cell>
        </row>
        <row r="8016">
          <cell r="E8016" t="str">
            <v>KOWLOON TONG CHURCH OF THE CHINESE CHRISTIAN AND MISSIONARY ALLIANCE, THE</v>
          </cell>
          <cell r="F8016" t="str">
            <v>香港九龍塘基督教中華宣道會</v>
          </cell>
          <cell r="G8016" t="str">
            <v>http://www.ktac.org</v>
          </cell>
          <cell r="H8016" t="str">
            <v>Kowloon Tong Church Of The Chinese Christian And Missionary Alliance Yiuchung Church Study Centre 香港九龍塘基督教中華宣道會耀頌堂閱覽中心</v>
          </cell>
        </row>
        <row r="8017">
          <cell r="E8017" t="str">
            <v>KOWLOON TONG CHURCH OF THE CHINESE CHRISTIAN AND MISSIONARY ALLIANCE, THE</v>
          </cell>
          <cell r="F8017" t="str">
            <v>香港九龍塘基督教中華宣道會</v>
          </cell>
          <cell r="G8017" t="str">
            <v>http://www.ktac.org</v>
          </cell>
          <cell r="H8017" t="str">
            <v>Kowloon Tong Church Of The Chinese Christian And Missionary Alliance, On Shing Church 香港九龍塘基督教中華宣道會鞍盛堂</v>
          </cell>
        </row>
        <row r="8018">
          <cell r="D8018" t="str">
            <v>http://www.ktac.org</v>
          </cell>
          <cell r="H8018" t="str">
            <v>Kowloon Tong Church Of The Chinese Christian And Missionary Alliance, The 香港九龍塘基督教中華宣道會</v>
          </cell>
        </row>
        <row r="8019">
          <cell r="H8019" t="str">
            <v>Kowloon Tong Government Primary School Parent-Teacher Association 九龍塘官立小學家長教師會</v>
          </cell>
        </row>
        <row r="8020">
          <cell r="D8020" t="str">
            <v>http://www.ktsss.edu.hk/</v>
          </cell>
          <cell r="H8020" t="str">
            <v>Kowloon Tong School 九龍塘學校</v>
          </cell>
        </row>
        <row r="8021">
          <cell r="D8021" t="str">
            <v>http://www.ktlms.edu.hk/</v>
          </cell>
          <cell r="H8021" t="str">
            <v>Kowloon True Light Middle School, The 九龍真光中學</v>
          </cell>
        </row>
        <row r="8022">
          <cell r="H8022" t="str">
            <v>Kowloon Tsai Shun Fook Tak Tong 九龍仔信福德堂</v>
          </cell>
        </row>
        <row r="8023">
          <cell r="D8023" t="str">
            <v>http://www.kuc.hk/</v>
          </cell>
          <cell r="H8023" t="str">
            <v>Kowloon Union Church 九龍佑寧堂</v>
          </cell>
        </row>
        <row r="8024">
          <cell r="H8024" t="str">
            <v>Kowloon West Chaoren Charitable Foundation 九龍西潮人慈善基金</v>
          </cell>
        </row>
        <row r="8025">
          <cell r="E8025" t="str">
            <v>HONG KONG PHAB ASSOCIATION</v>
          </cell>
          <cell r="F8025" t="str">
            <v>香港傷健協會</v>
          </cell>
          <cell r="G8025" t="str">
            <v>/en/donation/search/ngodetails.aspx?ID=87</v>
          </cell>
          <cell r="H8025" t="str">
            <v>Kowloon West Phab Centre 九龍西傷健中心</v>
          </cell>
        </row>
        <row r="8026">
          <cell r="E8026" t="str">
            <v>KOWLOON WOMENS WELFARE CLUB, THE</v>
          </cell>
          <cell r="F8026" t="str">
            <v>九龍婦女福利會</v>
          </cell>
          <cell r="H8026" t="str">
            <v>Kowloon Women Welfare Club Wang Cheung Kin Memorial Hostel For The Elderly 九龍婦女福利會黃張見紀念老人之家</v>
          </cell>
        </row>
        <row r="8027">
          <cell r="H8027" t="str">
            <v>Kowloon Womens Organisations Federation 九龍婦女聯會</v>
          </cell>
        </row>
        <row r="8028">
          <cell r="E8028" t="str">
            <v>KOWLOON WOMENS ORGANISATIONS FEDERATION</v>
          </cell>
          <cell r="F8028" t="str">
            <v>九龍婦女聯會</v>
          </cell>
          <cell r="H8028" t="str">
            <v>Kowloon Womens Organisations Federation Wai Yin Association Integrated Women Services Centre And Mutual Help Child Care Centre 九龍婦女聯會慧妍雅集互助幼兒服務中心暨婦女綜合服務中心</v>
          </cell>
        </row>
        <row r="8029">
          <cell r="E8029" t="str">
            <v>KOWLOON WOMENS WELFARE CLUB, THE</v>
          </cell>
          <cell r="F8029" t="str">
            <v>九龍婦女福利會</v>
          </cell>
          <cell r="H8029" t="str">
            <v>Kowloon Womens Welfare Club Li Ping Memorial School, The 九龍婦女福利會李炳紀念學校</v>
          </cell>
        </row>
        <row r="8030">
          <cell r="E8030" t="str">
            <v>KOWLOON WOMENS WELFARE CLUB, THE</v>
          </cell>
          <cell r="F8030" t="str">
            <v>九龍婦女福利會</v>
          </cell>
          <cell r="H8030" t="str">
            <v>Kowloon Womens Welfare Club Nursery 九龍婦女福利會幼兒園</v>
          </cell>
        </row>
        <row r="8031">
          <cell r="E8031" t="str">
            <v>KOWLOON WOMENS WELFARE CLUB, THE</v>
          </cell>
          <cell r="F8031" t="str">
            <v>九龍婦女福利會</v>
          </cell>
          <cell r="H8031" t="str">
            <v>Kowloon Womens Welfare Club Nursery School 九龍婦女福利會幼稚園</v>
          </cell>
        </row>
        <row r="8032">
          <cell r="H8032" t="str">
            <v>Kowloon Womens Welfare Club, The 九龍婦女福利會</v>
          </cell>
        </row>
        <row r="8033">
          <cell r="H8033" t="str">
            <v>Kowloon Yau Tong Lei Yue Mun Yue Lan Wui 九龍油塘鯉魚門盂蘭會</v>
          </cell>
        </row>
        <row r="8034">
          <cell r="H8034" t="str">
            <v xml:space="preserve">K-Pact Hong Kong </v>
          </cell>
        </row>
        <row r="8035">
          <cell r="H8035" t="str">
            <v>Kpmg Foundation 畢馬威慈善基金</v>
          </cell>
        </row>
        <row r="8036">
          <cell r="E8036" t="str">
            <v>KOWLOON TONG CHURCH OF THE CHINESE CHRISTIAN AND MISSIONARY ALLIANCE, THE</v>
          </cell>
          <cell r="F8036" t="str">
            <v>香港九龍塘基督教中華宣道會</v>
          </cell>
          <cell r="G8036" t="str">
            <v>http://www.ktac.org</v>
          </cell>
          <cell r="H8036" t="str">
            <v>Ktc Of Ccma Lung Sum Project 九龍塘宣道會龍琛路項目</v>
          </cell>
        </row>
        <row r="8037">
          <cell r="D8037" t="str">
            <v>http://www.ktsaa.org/node?page=1</v>
          </cell>
          <cell r="H8037" t="str">
            <v>Ktsaa Foundation 九龍工業學校校友會基金</v>
          </cell>
        </row>
        <row r="8038">
          <cell r="H8038" t="str">
            <v>Ku Kui Kei Children Medical Fund 古巨基兒童醫療基金</v>
          </cell>
        </row>
        <row r="8039">
          <cell r="H8039" t="str">
            <v>Ku Ngam Ching Yuen 古巖淨苑</v>
          </cell>
        </row>
        <row r="8040">
          <cell r="D8040" t="str">
            <v>http://ows.hkcampus.net/</v>
          </cell>
          <cell r="H8040" t="str">
            <v>Ku Tung Public Oi Wah School 古洞公立愛華學校</v>
          </cell>
        </row>
        <row r="8041">
          <cell r="H8041" t="str">
            <v>Kuan Yin Progress Society 觀音講堂</v>
          </cell>
        </row>
        <row r="8042">
          <cell r="H8042" t="str">
            <v xml:space="preserve">Kuldeep Saran Memorial Trust, The </v>
          </cell>
        </row>
        <row r="8043">
          <cell r="D8043" t="str">
            <v>http://kkp.catholic.org.hk/</v>
          </cell>
          <cell r="E8043" t="str">
            <v>CATHOLIC DIOCESE OF HONG KONG (Alias: Bishop of The Roman Catholic Church in Hong Kong, Inc., Catholic Mission)</v>
          </cell>
          <cell r="F8043" t="str">
            <v>天主教香港教區</v>
          </cell>
          <cell r="G8043" t="str">
            <v>http://catholic.org.hk/v2/b5/index.html</v>
          </cell>
          <cell r="H8043" t="str">
            <v>Kung Kao Po (Chinese Weekly) 公教報(周刊)</v>
          </cell>
        </row>
        <row r="8044">
          <cell r="E8044" t="str">
            <v>CHURCH BODY OF THE CHINA CONGREGATIONAL CHURCH IN HONG KONG, THE</v>
          </cell>
          <cell r="F8044" t="str">
            <v>香港中華公理會全會</v>
          </cell>
          <cell r="H8044" t="str">
            <v>Kung Lee Church Building 公理堂大廈</v>
          </cell>
        </row>
        <row r="8045">
          <cell r="D8045" t="str">
            <v>http://www.ktca.org.hk/</v>
          </cell>
          <cell r="H8045" t="str">
            <v>Kwai Chung And Tsing Yi District Culture And Arts Co-Ordinating Association 葵涌及青衣區文藝協進會</v>
          </cell>
        </row>
        <row r="8046">
          <cell r="H8046" t="str">
            <v>Kwai Chung Baptist Church 葵涌浸信會</v>
          </cell>
        </row>
        <row r="8047">
          <cell r="E8047" t="str">
            <v>KWAI CHUNG BAPTIST CHURCH</v>
          </cell>
          <cell r="F8047" t="str">
            <v>葵涌浸信會</v>
          </cell>
          <cell r="H8047" t="str">
            <v>Kwai Chung Baptist Church Kindergarten 葵涌浸信會幼稚園</v>
          </cell>
        </row>
        <row r="8048">
          <cell r="E8048" t="str">
            <v>CHRISTIAN TRUTH CHURCH, THE</v>
          </cell>
          <cell r="F8048" t="str">
            <v>基督教會真道堂</v>
          </cell>
          <cell r="H8048" t="str">
            <v>Kwai Chung Christian Truth Church, The 基督教會葵涌真道堂</v>
          </cell>
        </row>
        <row r="8049">
          <cell r="E8049" t="str">
            <v>CHUEN YUEN CHURCH</v>
          </cell>
          <cell r="F8049" t="str">
            <v>全完堂</v>
          </cell>
          <cell r="H8049" t="str">
            <v>Kwai Chung Chuen Yuen Church 葵涌全完堂</v>
          </cell>
        </row>
        <row r="8050">
          <cell r="H8050" t="str">
            <v>Kwai Chung Elderly Mutual Help Committee 葵涌長者互助社</v>
          </cell>
        </row>
        <row r="8051">
          <cell r="H8051" t="str">
            <v>Kwai Chung Fook Tak Temple Company 葵涌福德廟</v>
          </cell>
        </row>
        <row r="8052">
          <cell r="E8052" t="str">
            <v>FREE METHODIST CHURCH OF HONG KONG, THE</v>
          </cell>
          <cell r="F8052" t="str">
            <v>香港循理會</v>
          </cell>
          <cell r="G8052" t="str">
            <v>/en/donation/search/ngodetails.aspx?ID=89</v>
          </cell>
          <cell r="H8052" t="str">
            <v>Kwai Chung Free Methodist Church 循理會葵涌堂</v>
          </cell>
        </row>
        <row r="8053">
          <cell r="D8053" t="str">
            <v>http://www.ha.org.hk/kch/start.html</v>
          </cell>
          <cell r="E8053" t="str">
            <v>HOSPITAL AUTHORITY</v>
          </cell>
          <cell r="F8053" t="str">
            <v>醫院管理局</v>
          </cell>
          <cell r="G8053" t="str">
            <v>http://www.ha.org.hk</v>
          </cell>
          <cell r="H8053" t="str">
            <v>Kwai Chung Hospital 葵涌醫院</v>
          </cell>
        </row>
        <row r="8054">
          <cell r="D8054" t="str">
            <v>http://www.kcmc.edu.hk</v>
          </cell>
          <cell r="E8054" t="str">
            <v>METHODIST CHURCH, HONG KONG, THE</v>
          </cell>
          <cell r="F8054" t="str">
            <v>香港基督教循道衛理聯合教會</v>
          </cell>
          <cell r="G8054" t="str">
            <v>http://www.methodist.org.hk</v>
          </cell>
          <cell r="H8054" t="str">
            <v>Kwai Chung Methodist College 葵涌循道中學</v>
          </cell>
        </row>
        <row r="8055">
          <cell r="H8055" t="str">
            <v>Kwai Chung New Life Temple, The 葵涌新生命堂</v>
          </cell>
        </row>
        <row r="8056">
          <cell r="D8056" t="str">
            <v>http://www.hkpec.org/pecinfo/index.php?site=kwc</v>
          </cell>
          <cell r="H8056" t="str">
            <v>Kwai Chung Peace Evangelical Centre 葵涌平安福音堂</v>
          </cell>
        </row>
        <row r="8057">
          <cell r="H8057" t="str">
            <v>Kwai Chung West-North Yin Ngai Society 葵涌西北區賢毅社</v>
          </cell>
        </row>
        <row r="8058">
          <cell r="H8058" t="str">
            <v>Kwai Fong Baptist Church 葵芳浸信會</v>
          </cell>
        </row>
        <row r="8059">
          <cell r="D8059" t="str">
            <v>http://www.kfcah.org/</v>
          </cell>
          <cell r="H8059" t="str">
            <v>Kwai Fong Christian Assembly Hall 葵芳基督徒聚會所</v>
          </cell>
        </row>
        <row r="8060">
          <cell r="E8060" t="str">
            <v>HONG KONG CHRISTIAN SERVICE</v>
          </cell>
          <cell r="F8060" t="str">
            <v>香港基督教服務處</v>
          </cell>
          <cell r="G8060" t="str">
            <v>/en/donation/search/ngodetails.aspx?ID=151</v>
          </cell>
          <cell r="H8060" t="str">
            <v>Kwai Fong Hostel 葵芳宿舍</v>
          </cell>
        </row>
        <row r="8061">
          <cell r="E8061" t="str">
            <v>LIGHT AND LOVE HOME LIMITED</v>
          </cell>
          <cell r="F8061" t="str">
            <v>光愛中心有限公司</v>
          </cell>
          <cell r="G8061" t="str">
            <v>http://www.llhome.org</v>
          </cell>
          <cell r="H8061" t="str">
            <v>Kwai Fong Social Centre For The Elderly 葵芳長者服務中心</v>
          </cell>
        </row>
        <row r="8062">
          <cell r="H8062" t="str">
            <v>Kwai Shing Baptist Church 葵盛浸信會</v>
          </cell>
        </row>
        <row r="8063">
          <cell r="D8063" t="str">
            <v>http://www.rhenish.org</v>
          </cell>
          <cell r="E8063" t="str">
            <v>CHINESE RHENISH CHURCH HONG KONG SYNOD, THE</v>
          </cell>
          <cell r="F8063" t="str">
            <v>中華基督教禮賢會香港區會</v>
          </cell>
          <cell r="G8063" t="str">
            <v>/en/donation/search/ngodetails.aspx?ID=62</v>
          </cell>
          <cell r="H8063" t="str">
            <v>Kwai Shing East Rhenish Care &amp; Attention Home 禮賢會葵盛東護理安老院</v>
          </cell>
        </row>
        <row r="8064">
          <cell r="D8064" t="str">
            <v>http://www.rhenish.org</v>
          </cell>
          <cell r="E8064" t="str">
            <v>CHINESE RHENISH CHURCH HONG KONG SYNOD, THE</v>
          </cell>
          <cell r="F8064" t="str">
            <v>中華基督教禮賢會香港區會</v>
          </cell>
          <cell r="G8064" t="str">
            <v>/en/donation/search/ngodetails.aspx?ID=62</v>
          </cell>
          <cell r="H8064" t="str">
            <v>Kwai Shing Rhenish Church Kindergarten 葵盛禮賢會幼稚園</v>
          </cell>
        </row>
        <row r="8065">
          <cell r="E8065" t="str">
            <v>NEW LIFE PSYCHIATRIC REHABILITATION ASSOCIATION</v>
          </cell>
          <cell r="F8065" t="str">
            <v>新生精神康復會</v>
          </cell>
          <cell r="G8065" t="str">
            <v>/en/donation/search/ngodetails.aspx?ID=223</v>
          </cell>
          <cell r="H8065" t="str">
            <v>Kwai Shing Sheltered Workshop 葵盛庇護工場</v>
          </cell>
        </row>
        <row r="8066">
          <cell r="E8066" t="str">
            <v>NEW LIFE PSYCHIATRIC REHABILITATION ASSOCIATION</v>
          </cell>
          <cell r="F8066" t="str">
            <v>新生精神康復會</v>
          </cell>
          <cell r="G8066" t="str">
            <v>/en/donation/search/ngodetails.aspx?ID=223</v>
          </cell>
          <cell r="H8066" t="str">
            <v>Kwai Tsing Cleansing Services 葵青清潔服務</v>
          </cell>
        </row>
        <row r="8067">
          <cell r="H8067" t="str">
            <v>Kwai Tsing Community Fund 葵青社區助學基金</v>
          </cell>
        </row>
        <row r="8068">
          <cell r="H8068" t="str">
            <v>Kwai Tsing District Community Development Fund 葵青社區基金</v>
          </cell>
        </row>
        <row r="8069">
          <cell r="H8069" t="str">
            <v>Kwai Tsing District Jpc Honorary President Council 葵青區少年警訊名譽會長會</v>
          </cell>
        </row>
        <row r="8070">
          <cell r="E8070" t="str">
            <v>KIANGSU CHEKIANG AND SHANGHAI RESIDENTS (HONG KONG) ASSOCIATION</v>
          </cell>
          <cell r="F8070" t="str">
            <v>香港蘇浙滬同鄉會</v>
          </cell>
          <cell r="G8070" t="str">
            <v>http://kcsrahk.org.hk/</v>
          </cell>
          <cell r="H8070" t="str">
            <v>Kwai Tsing Hostel For The Elderly 葵青良友安老院</v>
          </cell>
        </row>
        <row r="8071">
          <cell r="D8071" t="str">
            <v>http://www.ktschca.org.hk</v>
          </cell>
          <cell r="H8071" t="str">
            <v>Kwai Tsing Safe Community And Healthy City Association 葵青安全社區及健康城市協會</v>
          </cell>
        </row>
        <row r="8072">
          <cell r="D8072" t="str">
            <v>http://www.ktschca.org.hk/</v>
          </cell>
          <cell r="H8072" t="str">
            <v>Kwai Tsing Safe Community And Healthy City Association 葵青安全社區及健康城市協會</v>
          </cell>
        </row>
        <row r="8073">
          <cell r="D8073" t="str">
            <v>http://www.kmwpm.edu.hk</v>
          </cell>
          <cell r="E8073" t="str">
            <v>SUPERIORESS OF THE SISTERS OF THE PRECIOUS BLOOD, THE</v>
          </cell>
          <cell r="F8073" t="str">
            <v>寶血女修會</v>
          </cell>
          <cell r="G8073" t="str">
            <v>http://www.spb.org.hk</v>
          </cell>
          <cell r="H8073" t="str">
            <v>Kwai-Ming Wu Memorial School Of The Precious Blood 寶血會伍季明紀念學校</v>
          </cell>
        </row>
        <row r="8074">
          <cell r="H8074" t="str">
            <v xml:space="preserve">Kwan Chiu Kuen Memorial Fund </v>
          </cell>
        </row>
        <row r="8075">
          <cell r="H8075" t="str">
            <v>Kwan Fong Charitable Foundation - Kwan Fong Trust Fund For The Needy 群芳慈善基金會-群芳救援信託基金</v>
          </cell>
        </row>
        <row r="8076">
          <cell r="E8076" t="str">
            <v>WOMENS WELFARE CLUB, WESTERN DISTRICT, HONG KONG</v>
          </cell>
          <cell r="F8076" t="str">
            <v>香港西區婦女福利會</v>
          </cell>
          <cell r="H8076" t="str">
            <v>Kwan Kai Ming Memorial Chung Hok S/E 關啟明紀念松鶴老人中心</v>
          </cell>
        </row>
        <row r="8077">
          <cell r="H8077" t="str">
            <v>Kwan Oi Tong 關愛堂</v>
          </cell>
        </row>
        <row r="8078">
          <cell r="H8078" t="str">
            <v>Kwan Sin Morals Association 群善堂儒學社</v>
          </cell>
        </row>
        <row r="8079">
          <cell r="E8079" t="str">
            <v>KWANG HUA EDUCATIONAL FOUNDATION</v>
          </cell>
          <cell r="F8079" t="str">
            <v>光華教育基金會</v>
          </cell>
          <cell r="H8079" t="str">
            <v>Kwang Hua Educational Foundation 光華教育基金會</v>
          </cell>
        </row>
        <row r="8080">
          <cell r="H8080" t="str">
            <v>Kwang Hua Educational Foundation 光華教育基金會</v>
          </cell>
        </row>
        <row r="8081">
          <cell r="H8081" t="str">
            <v>Kwang Min Welfare 光民福祉</v>
          </cell>
        </row>
        <row r="8082">
          <cell r="H8082" t="str">
            <v xml:space="preserve">Kwei Wah Shan Charitable Trust </v>
          </cell>
        </row>
        <row r="8083">
          <cell r="H8083" t="str">
            <v>Kwok Hing Kwan Chan Lai Wah Charitable Foundation 郭興坤陳麗華慈善基金</v>
          </cell>
        </row>
        <row r="8084">
          <cell r="H8084" t="str">
            <v>Kwok Jing Cultural Funds Association 覺證文教基金會</v>
          </cell>
        </row>
        <row r="8085">
          <cell r="E8085" t="str">
            <v>HONG KONG VERNACULAR NORMAL SCHOOLS ALUMNI ASSOCIATION SCHOOL</v>
          </cell>
          <cell r="F8085" t="str">
            <v>香港漢文師範同學會附設學校</v>
          </cell>
          <cell r="H8085" t="str">
            <v>Kwok Man Vernacular Normal Anglo-Chinese Kindergarten 國民學校漢師中英文幼稚園</v>
          </cell>
        </row>
        <row r="8086">
          <cell r="E8086" t="str">
            <v>HONG KONG VERNACULAR NORMAL SCHOOLS ALUMNI ASSOCIATION SCHOOL</v>
          </cell>
          <cell r="F8086" t="str">
            <v>香港漢文師範同學會附設學校</v>
          </cell>
          <cell r="H8086" t="str">
            <v>Kwok Man Vernacular Normal Anglo-Chinese Nursery 國民學校漢師中英文幼兒園</v>
          </cell>
        </row>
        <row r="8087">
          <cell r="H8087" t="str">
            <v>Kwok Sin Sing Music Association 國先聲樂苑</v>
          </cell>
        </row>
        <row r="8088">
          <cell r="D8088" t="str">
            <v>http://www.ktscss.edu.hk/index_zh.asp</v>
          </cell>
          <cell r="E8088" t="str">
            <v>CATHOLIC DIOCESE OF HONG KONG (Alias: Bishop of The Roman Catholic Church in Hong Kong, Inc., Catholic Mission)</v>
          </cell>
          <cell r="F8088" t="str">
            <v>天主教香港教區</v>
          </cell>
          <cell r="G8088" t="str">
            <v>http://catholic.org.hk/v2/b5/index.html</v>
          </cell>
          <cell r="H8088" t="str">
            <v>Kwok Tak Seng Catholic Secondary School 天主教郭得勝中學</v>
          </cell>
        </row>
        <row r="8089">
          <cell r="D8089" t="str">
            <v>http://www.cmacuhk.org.hk</v>
          </cell>
          <cell r="E8089" t="str">
            <v>CHRISTIAN &amp; MISSIONARY ALLIANCE CHURCH UNION HONG KONG LIMITED</v>
          </cell>
          <cell r="F8089" t="str">
            <v>基督教宣道會香港區聯會有限公司</v>
          </cell>
          <cell r="G8089" t="str">
            <v>/en/donation/search/ngodetails.aspx?ID=191</v>
          </cell>
          <cell r="H8089" t="str">
            <v>Kwong Fuk Alliance Church 宣道會廣福堂</v>
          </cell>
        </row>
        <row r="8090">
          <cell r="E8090" t="str">
            <v>MENTAL HEALTH ASSOCIATION OF HONG KONG, THE</v>
          </cell>
          <cell r="F8090" t="str">
            <v>香港心理衛生會</v>
          </cell>
          <cell r="G8090" t="str">
            <v>/en/donation/search/ngodetails.aspx?ID=59</v>
          </cell>
          <cell r="H8090" t="str">
            <v>Kwong Fuk House 廣福宿舍</v>
          </cell>
        </row>
        <row r="8091">
          <cell r="H8091" t="str">
            <v>Kwong Kei Church 基督教廣基堂</v>
          </cell>
        </row>
        <row r="8092">
          <cell r="D8092" t="str">
            <v>http://sites.google.com/site/kwonglamchurch/</v>
          </cell>
          <cell r="H8092" t="str">
            <v>Kwong Lam Baptist Church 廣林浸信會</v>
          </cell>
        </row>
        <row r="8093">
          <cell r="E8093" t="str">
            <v>KWONG LAM BAPTIST CHURCH</v>
          </cell>
          <cell r="F8093" t="str">
            <v>廣林浸信會</v>
          </cell>
          <cell r="G8093" t="str">
            <v>http://sites.google.com/site/kwonglamchurch/</v>
          </cell>
          <cell r="H8093" t="str">
            <v>Kwong Lam Baptist Lui Kwok Pat Fong Kindergarten 廣林浸信會呂郭碧鳳幼稚園</v>
          </cell>
        </row>
        <row r="8094">
          <cell r="E8094" t="str">
            <v>KWONG LAM BAPTIST CHURCH</v>
          </cell>
          <cell r="F8094" t="str">
            <v>廣林浸信會</v>
          </cell>
          <cell r="G8094" t="str">
            <v>http://sites.google.com/site/kwonglamchurch/</v>
          </cell>
          <cell r="H8094" t="str">
            <v>Kwong Lam Baptist Lui Kwok Pat Fong Nursery 廣林浸信會呂郭碧鳳幼兒園</v>
          </cell>
        </row>
        <row r="8095">
          <cell r="D8095" t="str">
            <v>http://www.kms.edu.hk/</v>
          </cell>
          <cell r="H8095" t="str">
            <v>Kwong Ming School, 光明學校</v>
          </cell>
        </row>
        <row r="8096">
          <cell r="H8096" t="str">
            <v>Kwong Sik Kwan And Kwong Hui May Kuen Charitable Trust 鄺錫坤鄺許美娟慈善信託</v>
          </cell>
        </row>
        <row r="8097">
          <cell r="H8097" t="str">
            <v>Kwong Sin Tong 廣善堂</v>
          </cell>
        </row>
        <row r="8098">
          <cell r="H8098" t="str">
            <v>Kwong Sing Heavenly Court Association 廣成僊殿同寅</v>
          </cell>
        </row>
        <row r="8099">
          <cell r="E8099" t="str">
            <v>HOSPITAL AUTHORITY</v>
          </cell>
          <cell r="F8099" t="str">
            <v>醫院管理局</v>
          </cell>
          <cell r="G8099" t="str">
            <v>http://www.ha.org.hk</v>
          </cell>
          <cell r="H8099" t="str">
            <v>Kwong Wah Hospital 廣華醫院</v>
          </cell>
        </row>
        <row r="8100">
          <cell r="E8100" t="str">
            <v>TUNG WAH GROUP OF HOSPITALS</v>
          </cell>
          <cell r="F8100" t="str">
            <v>東華三院</v>
          </cell>
          <cell r="G8100" t="str">
            <v>/en/donation/search/ngodetails.aspx?ID=206</v>
          </cell>
          <cell r="H8100" t="str">
            <v>Kwong Wah Hospital - The Chinese University Of Hong Kong Chinese Medicine Clinical Research And Services Centre 廣華醫院-香港中文大學中醫藥臨床研究服務中心</v>
          </cell>
        </row>
        <row r="8101">
          <cell r="E8101" t="str">
            <v>TUNG WAH GROUP OF HOSPITALS</v>
          </cell>
          <cell r="F8101" t="str">
            <v>東華三院</v>
          </cell>
          <cell r="G8101" t="str">
            <v>/en/donation/search/ngodetails.aspx?ID=206</v>
          </cell>
          <cell r="H8101" t="str">
            <v>Kwong Wah Hospital Chinese Medicine General Outpatient Clinic 廣華醫院中醫普通科門診部</v>
          </cell>
        </row>
        <row r="8102">
          <cell r="E8102" t="str">
            <v>HONG KONG RED CROSS</v>
          </cell>
          <cell r="F8102" t="str">
            <v>香港紅十字會</v>
          </cell>
          <cell r="G8102" t="str">
            <v>/en/donation/search/ngodetails.aspx?ID=102</v>
          </cell>
          <cell r="H8102" t="str">
            <v xml:space="preserve">Kwong Wah Hospital Red Cross School </v>
          </cell>
        </row>
        <row r="8103">
          <cell r="D8103" t="str">
            <v>http://www.tungwah.org.hk/?content=281</v>
          </cell>
          <cell r="E8103" t="str">
            <v>TUNG WAH GROUP OF HOSPITALS</v>
          </cell>
          <cell r="F8103" t="str">
            <v>東華三院</v>
          </cell>
          <cell r="G8103" t="str">
            <v>/en/donation/search/ngodetails.aspx?ID=206</v>
          </cell>
          <cell r="H8103" t="str">
            <v>Kwong Wah Hospital Well Women Clinic 廣華醫院婦女健康普查部</v>
          </cell>
        </row>
        <row r="8104">
          <cell r="H8104" t="str">
            <v>Kwong Yan Research Institute For Applied Theology 光恩應用神學研究社</v>
          </cell>
        </row>
        <row r="8105">
          <cell r="H8105" t="str">
            <v>Kwong Yuen Estate Hay Nien Baptist Church 廣源禧年浸信會</v>
          </cell>
        </row>
        <row r="8106">
          <cell r="E8106" t="str">
            <v>METHODIST CHURCH, HONG KONG, THE</v>
          </cell>
          <cell r="F8106" t="str">
            <v>香港基督教循道衛理聯合教會</v>
          </cell>
          <cell r="G8106" t="str">
            <v>http://www.methodist.org.hk</v>
          </cell>
          <cell r="H8106" t="str">
            <v>Kwong Yuen Methodist Church 循道衛理聯合教會廣源堂</v>
          </cell>
        </row>
        <row r="8107">
          <cell r="D8107" t="str">
            <v>http://cdkll.ywca.org.hk/</v>
          </cell>
          <cell r="E8107" t="str">
            <v>HONG KONG YOUNG WOMENS CHRISTIAN ASSOCIATION</v>
          </cell>
          <cell r="F8107" t="str">
            <v>香港基督教女青年會</v>
          </cell>
          <cell r="G8107" t="str">
            <v>http://ywca.org.hk</v>
          </cell>
          <cell r="H8107" t="str">
            <v>Kwun Lung Lau Community Work Office 觀龍樓社區工作辦事處</v>
          </cell>
        </row>
        <row r="8108">
          <cell r="E8108" t="str">
            <v>MENTAL HEALTH ASSOCIATION OF HONG KONG, THE</v>
          </cell>
          <cell r="F8108" t="str">
            <v>香港心理衛生會</v>
          </cell>
          <cell r="G8108" t="str">
            <v>/en/donation/search/ngodetails.aspx?ID=59</v>
          </cell>
          <cell r="H8108" t="str">
            <v>Kwun Tong Amity Centre 恒健中心</v>
          </cell>
        </row>
        <row r="8109">
          <cell r="H8109" t="str">
            <v>Kwun Tong Association For The Elderly 觀塘敬愛會</v>
          </cell>
        </row>
        <row r="8110">
          <cell r="D8110" t="str">
            <v>http://www.ktbc.org.hk</v>
          </cell>
          <cell r="H8110" t="str">
            <v>Kwun Tong Baptist Church 觀塘浸信會</v>
          </cell>
        </row>
        <row r="8111">
          <cell r="D8111" t="str">
            <v>http://www.choiming.edu.hk</v>
          </cell>
          <cell r="E8111" t="str">
            <v>KWUN TONG BAPTIST CHURCH</v>
          </cell>
          <cell r="F8111" t="str">
            <v>觀塘浸信會</v>
          </cell>
          <cell r="G8111" t="str">
            <v>http://www.ktbc.org.hk</v>
          </cell>
          <cell r="H8111" t="str">
            <v>Kwun Tong Baptist Church Choi Ming Kindergarten 觀塘浸信會彩明幼稚園</v>
          </cell>
        </row>
        <row r="8112">
          <cell r="D8112" t="str">
            <v>http://www.ktbckg.edu.hk</v>
          </cell>
          <cell r="E8112" t="str">
            <v>KWUN TONG BAPTIST CHURCH</v>
          </cell>
          <cell r="F8112" t="str">
            <v>觀塘浸信會</v>
          </cell>
          <cell r="G8112" t="str">
            <v>http://www.ktbc.org.hk</v>
          </cell>
          <cell r="H8112" t="str">
            <v>Kwun Tong Baptist Church Kindergarten 觀塘浸信會幼稚園</v>
          </cell>
        </row>
        <row r="8113">
          <cell r="D8113" t="str">
            <v>http://www.cmacuhk.org.hk/ktccma</v>
          </cell>
          <cell r="E8113" t="str">
            <v>CHRISTIAN &amp; MISSIONARY ALLIANCE CHURCH UNION HONG KONG LIMITED</v>
          </cell>
          <cell r="F8113" t="str">
            <v>基督教宣道會香港區聯會有限公司</v>
          </cell>
          <cell r="G8113" t="str">
            <v>/en/donation/search/ngodetails.aspx?ID=191</v>
          </cell>
          <cell r="H8113" t="str">
            <v>Kwun Tong Church Of The C &amp; Ma "基督教宣道會觀塘堂"</v>
          </cell>
        </row>
        <row r="8114">
          <cell r="D8114" t="str">
            <v>http://www.cmacuhk.org.hk/ktccma</v>
          </cell>
          <cell r="E8114" t="str">
            <v>CHRISTIAN &amp; MISSIONARY ALLIANCE CHURCH UNION HONG KONG LIMITED</v>
          </cell>
          <cell r="F8114" t="str">
            <v>基督教宣道會香港區聯會有限公司</v>
          </cell>
          <cell r="G8114" t="str">
            <v>/en/donation/search/ngodetails.aspx?ID=191</v>
          </cell>
          <cell r="H8114" t="str">
            <v>Kwun Tong Church Of The C &amp; Ma "基督教宣道會觀塘堂"</v>
          </cell>
        </row>
        <row r="8115">
          <cell r="D8115" t="str">
            <v>http://www.cfsc.org.hk/unitweb/service/serv5/501.php?company_id=SRV5_3</v>
          </cell>
          <cell r="E8115" t="str">
            <v>CHRISTIAN FAMILY SERVICE CENTRE</v>
          </cell>
          <cell r="F8115" t="str">
            <v>基督教家庭服務中心</v>
          </cell>
          <cell r="G8115" t="str">
            <v>/en/donation/search/ngodetails.aspx?ID=52</v>
          </cell>
          <cell r="H8115" t="str">
            <v>Kwun Tong Day Care Centre For The Elderly 觀塘長者日間護理中心</v>
          </cell>
        </row>
        <row r="8116">
          <cell r="D8116" t="str">
            <v>http://ktcrpa.ivehost.net/</v>
          </cell>
          <cell r="H8116" t="str">
            <v>Kwun Tong District Culture &amp; Recreation Promotion Association 觀塘區文娛康樂促進會</v>
          </cell>
        </row>
        <row r="8117">
          <cell r="D8117" t="str">
            <v>http://www.cfsc.org.hk/unitweb/service/serv5/521.php?company_id=SRV5_13</v>
          </cell>
          <cell r="E8117" t="str">
            <v>CHRISTIAN FAMILY SERVICE CENTRE</v>
          </cell>
          <cell r="F8117" t="str">
            <v>基督教家庭服務中心</v>
          </cell>
          <cell r="G8117" t="str">
            <v>/en/donation/search/ngodetails.aspx?ID=52</v>
          </cell>
          <cell r="H8117" t="str">
            <v>Kwun Tong Enhanced Home And Community Care Services 觀塘改善家居及社區照顧服務</v>
          </cell>
        </row>
        <row r="8118">
          <cell r="D8118" t="str">
            <v>http://www.cfsc.org.hk/unitweb/service/serv5/501.php?company_id=SRV5_8</v>
          </cell>
          <cell r="E8118" t="str">
            <v>CHRISTIAN FAMILY SERVICE CENTRE</v>
          </cell>
          <cell r="F8118" t="str">
            <v>基督教家庭服務中心</v>
          </cell>
          <cell r="G8118" t="str">
            <v>/en/donation/search/ngodetails.aspx?ID=52</v>
          </cell>
          <cell r="H8118" t="str">
            <v>Kwun Tong Integrated Home Care Services 觀塘綜合家居照顧服務</v>
          </cell>
        </row>
        <row r="8119">
          <cell r="H8119" t="str">
            <v>Kwun Tong Kong Company 觀塘港</v>
          </cell>
        </row>
        <row r="8120">
          <cell r="D8120" t="str">
            <v>http://www.hkcccu.org.hk</v>
          </cell>
          <cell r="E8120" t="str">
            <v>HONG KONG CHINESE CHRISTIAN CHURCHES UNION, THE</v>
          </cell>
          <cell r="F8120" t="str">
            <v>香港華人基督教聯會</v>
          </cell>
          <cell r="G8120" t="str">
            <v>http://www.hkcccu.org.hk</v>
          </cell>
          <cell r="H8120" t="str">
            <v>Kwun Tong Kwong Yum Home For The Aged 觀塘廣蔭老人院</v>
          </cell>
        </row>
        <row r="8121">
          <cell r="E8121" t="str">
            <v>LUTHERAN CHURCH - HONG KONG SYNOD LIMITED, THE</v>
          </cell>
          <cell r="F8121" t="str">
            <v>香港路德會有限公司</v>
          </cell>
          <cell r="G8121" t="str">
            <v>http://www.lutheran.org.hk/tsunami.html</v>
          </cell>
          <cell r="H8121" t="str">
            <v>Kwun Tong Lutheran College 路德會官塘書院</v>
          </cell>
        </row>
        <row r="8122">
          <cell r="D8122" t="str">
            <v>http://www.lutheran.edu.hk/</v>
          </cell>
          <cell r="E8122" t="str">
            <v>LUTHERAN CHURCH - HONG KONG SYNOD LIMITED, THE</v>
          </cell>
          <cell r="F8122" t="str">
            <v>香港路德會有限公司</v>
          </cell>
          <cell r="G8122" t="str">
            <v>http://www.lutheran.org.hk/tsunami.html</v>
          </cell>
          <cell r="H8122" t="str">
            <v>Kwun Tong Lutheran Evening College 路德會觀塘夜校</v>
          </cell>
        </row>
        <row r="8123">
          <cell r="E8123" t="str">
            <v>LUTHERAN CHURCH - HONG KONG SYNOD LIMITED, THE</v>
          </cell>
          <cell r="F8123" t="str">
            <v>香港路德會有限公司</v>
          </cell>
          <cell r="G8123" t="str">
            <v>http://www.lutheran.org.hk/tsunami.html</v>
          </cell>
          <cell r="H8123" t="str">
            <v>Kwun Tong Lutheran Evening School 路德會官塘夜校</v>
          </cell>
        </row>
        <row r="8124">
          <cell r="H8124" t="str">
            <v>Kwun Tong Mandarin Baptist Church 觀塘國語浸信會</v>
          </cell>
        </row>
        <row r="8125">
          <cell r="D8125" t="str">
            <v>http://www.ktmc.edu.hk/</v>
          </cell>
          <cell r="E8125" t="str">
            <v>CATHOLIC DIOCESE OF HONG KONG (Alias: Bishop of The Roman Catholic Church in Hong Kong, Inc., Catholic Mission)</v>
          </cell>
          <cell r="F8125" t="str">
            <v>天主教香港教區</v>
          </cell>
          <cell r="G8125" t="str">
            <v>http://catholic.org.hk/v2/b5/index.html</v>
          </cell>
          <cell r="H8125" t="str">
            <v>Kwun Tong Maryknoll College 官塘瑪利諾書院</v>
          </cell>
        </row>
        <row r="8126">
          <cell r="D8126" t="str">
            <v>http://www.ktmc.org.hk</v>
          </cell>
          <cell r="E8126" t="str">
            <v>METHODIST CHURCH, HONG KONG, THE</v>
          </cell>
          <cell r="F8126" t="str">
            <v>香港基督教循道衛理聯合教會</v>
          </cell>
          <cell r="G8126" t="str">
            <v>http://www.methodist.org.hk</v>
          </cell>
          <cell r="H8126" t="str">
            <v>Kwun Tong Methodist Church 循道衛理聯合教會觀塘堂</v>
          </cell>
        </row>
        <row r="8127">
          <cell r="D8127" t="str">
            <v>http://www.ktmk.edu.hk</v>
          </cell>
          <cell r="E8127" t="str">
            <v>METHODIST CHURCH, HONG KONG, THE</v>
          </cell>
          <cell r="F8127" t="str">
            <v>香港基督教循道衛理聯合教會</v>
          </cell>
          <cell r="G8127" t="str">
            <v>http://www.methodist.org.hk</v>
          </cell>
          <cell r="H8127" t="str">
            <v>Kwun Tong Methodist Kindergarten 觀塘循道幼稚園</v>
          </cell>
        </row>
        <row r="8128">
          <cell r="D8128" t="str">
            <v>http://www.hkpec.org/kwt/</v>
          </cell>
          <cell r="H8128" t="str">
            <v>Kwun Tong Peace Evangelical Centre 觀塘平安福音堂</v>
          </cell>
        </row>
        <row r="8129">
          <cell r="D8129" t="str">
            <v>http://www.ktra.org.hk/</v>
          </cell>
          <cell r="H8129" t="str">
            <v>Kwun Tong Resident Association 觀塘民聯會</v>
          </cell>
        </row>
        <row r="8130">
          <cell r="D8130" t="str">
            <v>http://%e8%a7%80%e5%a1%98%e5%8d%80%e5%ad%b8%e6%a0%a1%e8%81%af%e6%9c%83</v>
          </cell>
          <cell r="H8130" t="str">
            <v>Kwun Tong Schools Liaison Committee 觀塘區學校聯會</v>
          </cell>
        </row>
        <row r="8131">
          <cell r="E8131" t="str">
            <v>MENTAL HEALTH ASSOCIATION OF HONG KONG, THE</v>
          </cell>
          <cell r="F8131" t="str">
            <v>香港心理衛生會</v>
          </cell>
          <cell r="G8131" t="str">
            <v>/en/donation/search/ngodetails.aspx?ID=59</v>
          </cell>
          <cell r="H8131" t="str">
            <v>Kwun Tong Sheltered Workshop 觀塘庇護工場</v>
          </cell>
        </row>
        <row r="8132">
          <cell r="D8132" t="str">
            <v>http://www.ktspa.org/</v>
          </cell>
          <cell r="H8132" t="str">
            <v>Kwun Tong Sports Promotion Association 觀塘體育促進會</v>
          </cell>
        </row>
        <row r="8133">
          <cell r="E8133" t="str">
            <v>KINGSLAND KINDERGARTEN EDUCATION</v>
          </cell>
          <cell r="F8133" t="str">
            <v>英皇幼稚園教育機構</v>
          </cell>
          <cell r="H8133" t="str">
            <v>Kwun Tong St. Agnes English Kindergarten 官塘雅麗斯英文幼稚園</v>
          </cell>
        </row>
        <row r="8134">
          <cell r="D8134" t="str">
            <v>http://www.ktsbc.org.hk/home/index.htm</v>
          </cell>
          <cell r="H8134" t="str">
            <v>Kwun Tong Swatow Baptist Church 觀塘潮語浸信會</v>
          </cell>
        </row>
        <row r="8135">
          <cell r="H8135" t="str">
            <v>Kwun Tong Tsui Ping Road Estate Kai Fong Welfare Association 觀塘翠屏道街坊福利會</v>
          </cell>
        </row>
        <row r="8136">
          <cell r="E8136" t="str">
            <v>CHRISTIAN FAMILY SERVICE CENTRE</v>
          </cell>
          <cell r="F8136" t="str">
            <v>基督教家庭服務中心</v>
          </cell>
          <cell r="G8136" t="str">
            <v>/en/donation/search/ngodetails.aspx?ID=52</v>
          </cell>
          <cell r="H8136" t="str">
            <v>Kwun Tong Urban Renewal Social Service Team 觀塘市區重建社區服務隊</v>
          </cell>
        </row>
        <row r="8137">
          <cell r="H8137" t="str">
            <v>Kwun Yum Buddhist Monastery, 觀音寺</v>
          </cell>
        </row>
        <row r="8138">
          <cell r="E8138" t="str">
            <v>KWUN YUM TEMPLE, KEUNG SHAN, LANTAU ISLAND</v>
          </cell>
          <cell r="F8138" t="str">
            <v>大嶼山大澳山觀音寺</v>
          </cell>
          <cell r="H8138" t="str">
            <v xml:space="preserve">Kwun Yum Temple (Lantau Island) Redevelopment Fund </v>
          </cell>
        </row>
        <row r="8139">
          <cell r="H8139" t="str">
            <v>Kwun Yum Temple, Keung Shan, Lantau Island 大嶼山大澳山觀音寺</v>
          </cell>
        </row>
        <row r="8140">
          <cell r="H8140" t="str">
            <v xml:space="preserve">Kyl Management Company </v>
          </cell>
        </row>
        <row r="8141">
          <cell r="H8141" t="str">
            <v>L &amp; T Charitable Foundation 慧賢慈善基金</v>
          </cell>
        </row>
        <row r="8142">
          <cell r="H8142" t="str">
            <v>L. P. Wong Charity Trust Fund 黃禮培慈善基金</v>
          </cell>
        </row>
        <row r="8143">
          <cell r="E8143" t="str">
            <v>HONG KONG SHENG KUNG HUI FOUNDATION, THE</v>
          </cell>
          <cell r="F8143" t="str">
            <v>香港聖公會基金</v>
          </cell>
          <cell r="H8143" t="str">
            <v xml:space="preserve">L.B. Wood Memorial Fund </v>
          </cell>
        </row>
        <row r="8144">
          <cell r="E8144" t="str">
            <v>LIONS KIDNEY EDUCATIONAL CENTRE AND RESEARCH FOUNDATION</v>
          </cell>
          <cell r="F8144" t="str">
            <v>國際獅子會腎病教育中心及研究基金</v>
          </cell>
          <cell r="G8144" t="str">
            <v>/en/donation/search/ngodetails.aspx?ID=54</v>
          </cell>
          <cell r="H8144" t="str">
            <v>L.K.E.C. Chan Wong Sau Wah Memorial Renal Dialysis Centre 陳黃秀華紀念洗腎中心</v>
          </cell>
        </row>
        <row r="8145">
          <cell r="H8145" t="str">
            <v xml:space="preserve">L3G Charitable Trust, The </v>
          </cell>
        </row>
        <row r="8146">
          <cell r="H8146" t="str">
            <v xml:space="preserve">La Leche League - Hong Kong </v>
          </cell>
        </row>
        <row r="8147">
          <cell r="E8147" t="str">
            <v>DIRECTOR IN HONG KONG OF ST. JOSEPHS COLLEGE, THE</v>
          </cell>
          <cell r="H8147" t="str">
            <v>La Salle College 喇沙書院</v>
          </cell>
        </row>
        <row r="8148">
          <cell r="H8148" t="str">
            <v>La Salle Foundation 喇沙基金</v>
          </cell>
        </row>
        <row r="8149">
          <cell r="E8149" t="str">
            <v>DIRECTOR IN HONG KONG OF ST. JOSEPHS COLLEGE, THE</v>
          </cell>
          <cell r="H8149" t="str">
            <v>La Salle Primary School 喇沙小學</v>
          </cell>
        </row>
        <row r="8150">
          <cell r="D8150" t="str">
            <v>http://www.la-salle.edu.hk/pta/</v>
          </cell>
          <cell r="H8150" t="str">
            <v>La Salle Primary School Parent-Teacher Association 喇沙小學家長教師會</v>
          </cell>
        </row>
        <row r="8151">
          <cell r="E8151" t="str">
            <v>DIRECTOR IN HONG KONG OF ST. JOSEPHS COLLEGE, THE</v>
          </cell>
          <cell r="H8151" t="str">
            <v xml:space="preserve">La Salle Primary School Redevelopment Committee </v>
          </cell>
        </row>
        <row r="8152">
          <cell r="H8152" t="str">
            <v>La Vie Education Charitable Fund 樂活教育慈善基金</v>
          </cell>
        </row>
        <row r="8153">
          <cell r="H8153" t="str">
            <v>Labs Social Services Centre 互助仁愛社會服務處</v>
          </cell>
        </row>
        <row r="8154">
          <cell r="D8154" t="str">
            <v>http://www.laddermission.hk/</v>
          </cell>
          <cell r="H8154" t="str">
            <v>Ladder Mission 天梯使團</v>
          </cell>
        </row>
        <row r="8155">
          <cell r="H8155" t="str">
            <v xml:space="preserve">Lady Kotewall Library Collection, The </v>
          </cell>
        </row>
        <row r="8156">
          <cell r="H8156" t="str">
            <v>Lady Sums Education Foundation 岑老太教育基金</v>
          </cell>
        </row>
        <row r="8157">
          <cell r="E8157" t="str">
            <v>HONG KONG RED CROSS</v>
          </cell>
          <cell r="F8157" t="str">
            <v>香港紅十字會</v>
          </cell>
          <cell r="G8157" t="str">
            <v>/en/donation/search/ngodetails.aspx?ID=102</v>
          </cell>
          <cell r="H8157" t="str">
            <v xml:space="preserve">Lady Trench Endowment Fund </v>
          </cell>
        </row>
        <row r="8158">
          <cell r="D8158" t="str">
            <v>http://www.lbcaf.com/</v>
          </cell>
          <cell r="H8158" t="str">
            <v>Lai Bing Chiu Art Foundation 黎炳昭藝術發展基金</v>
          </cell>
        </row>
        <row r="8159">
          <cell r="D8159" t="str">
            <v>http://www.laichack.edu.hk/</v>
          </cell>
          <cell r="E8159" t="str">
            <v>LAI CHACK MIDDLE SCHOOL LIMITED</v>
          </cell>
          <cell r="F8159" t="str">
            <v>麗澤中學有限公司</v>
          </cell>
          <cell r="G8159" t="str">
            <v>http://www.laichack.edu.hk/</v>
          </cell>
          <cell r="H8159" t="str">
            <v xml:space="preserve">Lai Chack Middle School </v>
          </cell>
        </row>
        <row r="8160">
          <cell r="D8160" t="str">
            <v>http://www.laichack.edu.hk/</v>
          </cell>
          <cell r="H8160" t="str">
            <v>Lai Chack Middle School 麗澤中學</v>
          </cell>
        </row>
        <row r="8161">
          <cell r="H8161" t="str">
            <v>Lai Chi Kok Peace Evangelical Centre 茘枝角平安福音堂</v>
          </cell>
        </row>
        <row r="8162">
          <cell r="H8162" t="str">
            <v>Lai Cho Tin Memorial Music Development Association 黎草田紀念音樂協進會</v>
          </cell>
        </row>
        <row r="8163">
          <cell r="E8163" t="str">
            <v>ASSOCIATION OF BAPTISTS FOR WORLD EVANGELISM, INC.</v>
          </cell>
          <cell r="G8163" t="str">
            <v>http://www.abwe.org.hk/</v>
          </cell>
          <cell r="H8163" t="str">
            <v>Lai King Baptist Church 荔景浸信會</v>
          </cell>
        </row>
        <row r="8164">
          <cell r="E8164" t="str">
            <v>ASSOCIATION OF BAPTISTS FOR WORLD EVANGELISM (HK) LIMITED</v>
          </cell>
          <cell r="F8164" t="str">
            <v>萬國宣道浸信會有限公司</v>
          </cell>
          <cell r="G8164" t="str">
            <v>http://www.abwe.org.hk</v>
          </cell>
          <cell r="H8164" t="str">
            <v>Lai King Bradbury Elderly Centre 荔景白普理長者中心</v>
          </cell>
        </row>
        <row r="8165">
          <cell r="D8165" t="str">
            <v>http://www.lkcss.edu.hk/</v>
          </cell>
          <cell r="E8165" t="str">
            <v>CATHOLIC DIOCESE OF HONG KONG (Alias: Bishop of The Roman Catholic Church in Hong Kong, Inc., Catholic Mission)</v>
          </cell>
          <cell r="F8165" t="str">
            <v>天主教香港教區</v>
          </cell>
          <cell r="G8165" t="str">
            <v>http://catholic.org.hk/v2/b5/index.html</v>
          </cell>
          <cell r="H8165" t="str">
            <v>Lai King Catholic Secondary School 荔景天主教中學</v>
          </cell>
        </row>
        <row r="8166">
          <cell r="H8166" t="str">
            <v>Lai King Community Wellness Centre 荔景社區健康促進中心</v>
          </cell>
        </row>
        <row r="8167">
          <cell r="H8167" t="str">
            <v>Lai King Community Wellness Centre 茘景社區健康促進中心</v>
          </cell>
        </row>
        <row r="8168">
          <cell r="H8168" t="str">
            <v>Lai King Culture &amp; Arts Association 荔景文藝協會</v>
          </cell>
        </row>
        <row r="8169">
          <cell r="E8169" t="str">
            <v>SOUTH KWAI CHUNG SERVICE CENTRE</v>
          </cell>
          <cell r="F8169" t="str">
            <v>南葵涌服務中心</v>
          </cell>
          <cell r="G8169" t="str">
            <v>/en/donation/search/ngodetails.aspx?ID=192</v>
          </cell>
          <cell r="H8169" t="str">
            <v>Lai King Intranet For Elderly 荔景長者互聯網</v>
          </cell>
        </row>
        <row r="8170">
          <cell r="D8170" t="str">
            <v>http://www.rhenish.org</v>
          </cell>
          <cell r="E8170" t="str">
            <v>CHINESE RHENISH CHURCH HONG KONG SYNOD, THE</v>
          </cell>
          <cell r="F8170" t="str">
            <v>中華基督教禮賢會香港區會</v>
          </cell>
          <cell r="G8170" t="str">
            <v>/en/donation/search/ngodetails.aspx?ID=62</v>
          </cell>
          <cell r="H8170" t="str">
            <v>Lai King Rhenish Nursery 禮賢會荔景幼兒園</v>
          </cell>
        </row>
        <row r="8171">
          <cell r="H8171" t="str">
            <v>Lai Kwan Child And Elderly Care Services 勵君扶耆護幼服務社</v>
          </cell>
        </row>
        <row r="8172">
          <cell r="D8172" t="str">
            <v>http://www.lsbc.org.hk</v>
          </cell>
          <cell r="H8172" t="str">
            <v>Lai Shing Baptist Church 麗城浸信會</v>
          </cell>
        </row>
        <row r="8173">
          <cell r="H8173" t="str">
            <v xml:space="preserve">Lai Shiu On Tong Foundation, The </v>
          </cell>
        </row>
        <row r="8174">
          <cell r="D8174" t="str">
            <v>http://www.laifok.org/frontpage/</v>
          </cell>
          <cell r="H8174" t="str">
            <v>Lai Tak Evangelical Church 勵德福音堂</v>
          </cell>
        </row>
        <row r="8175">
          <cell r="E8175" t="str">
            <v>LAI TO ASSOCIATION</v>
          </cell>
          <cell r="F8175" t="str">
            <v>勵途會</v>
          </cell>
          <cell r="H8175" t="str">
            <v>Lai To Association 勵途會</v>
          </cell>
        </row>
        <row r="8176">
          <cell r="H8176" t="str">
            <v>Lai To Association 勵途會</v>
          </cell>
        </row>
        <row r="8177">
          <cell r="E8177" t="str">
            <v>LIGHT AND LOVE HOME LIMITED</v>
          </cell>
          <cell r="F8177" t="str">
            <v>光愛中心有限公司</v>
          </cell>
          <cell r="G8177" t="str">
            <v>http://www.llhome.org</v>
          </cell>
          <cell r="H8177" t="str">
            <v>Lai Wan Family And Community Service Centre 荔灣家庭及社區服務中心</v>
          </cell>
        </row>
        <row r="8178">
          <cell r="H8178" t="str">
            <v>Lai Yi Yuen Koon Taoist Seminary 禮義玄觀修真會</v>
          </cell>
        </row>
        <row r="8179">
          <cell r="D8179" t="str">
            <v>http://www.lyac.org</v>
          </cell>
          <cell r="E8179" t="str">
            <v>CHRISTIAN &amp; MISSIONARY ALLIANCE CHURCH UNION HONG KONG LIMITED</v>
          </cell>
          <cell r="F8179" t="str">
            <v>基督教宣道會香港區聯會有限公司</v>
          </cell>
          <cell r="G8179" t="str">
            <v>/en/donation/search/ngodetails.aspx?ID=191</v>
          </cell>
          <cell r="H8179" t="str">
            <v>Lai Yiu Alliance Church 宣道會麗瑤堂</v>
          </cell>
        </row>
        <row r="8180">
          <cell r="E8180" t="str">
            <v>METHODIST CHURCH, HONG KONG, THE</v>
          </cell>
          <cell r="F8180" t="str">
            <v>香港基督教循道衛理聯合教會</v>
          </cell>
          <cell r="G8180" t="str">
            <v>http://www.methodist.org.hk</v>
          </cell>
          <cell r="H8180" t="str">
            <v>Lai Yiu Methodist Church 循道衛理聯合教會麗瑤堂</v>
          </cell>
        </row>
        <row r="8181">
          <cell r="E8181" t="str">
            <v>BAPTIST OI KWAN SOCIAL SERVICE</v>
          </cell>
          <cell r="F8181" t="str">
            <v>浸信會愛羣社會服務處</v>
          </cell>
          <cell r="G8181" t="str">
            <v>/en/donation/search/ngodetails.aspx?ID=204</v>
          </cell>
          <cell r="H8181" t="str">
            <v>Lai Yiu Neighborhood Elderly Centre 麗瑤長者鄰舍中心</v>
          </cell>
        </row>
        <row r="8182">
          <cell r="E8182" t="str">
            <v>BAPTIST OI KWAN SOCIAL SERVICE</v>
          </cell>
          <cell r="F8182" t="str">
            <v>浸信會愛羣社會服務處</v>
          </cell>
          <cell r="G8182" t="str">
            <v>/en/donation/search/ngodetails.aspx?ID=204</v>
          </cell>
          <cell r="H8182" t="str">
            <v>Lai Yiu Neighbourhood Elderly Centre (Cho Yiu Club House) 麗瑤長者鄰舍中心(祖堯鸷會所)</v>
          </cell>
        </row>
        <row r="8183">
          <cell r="E8183" t="str">
            <v>HONG KONG YOUNG WOMENS CHRISTIAN ASSOCIATION</v>
          </cell>
          <cell r="F8183" t="str">
            <v>香港基督教女青年會</v>
          </cell>
          <cell r="G8183" t="str">
            <v>http://ywca.org.hk</v>
          </cell>
          <cell r="H8183" t="str">
            <v>Lai Yiu Social Service Centre 麗瑤社會服務處</v>
          </cell>
        </row>
        <row r="8184">
          <cell r="D8184" t="str">
            <v>http://www.lcps.edu.hk/</v>
          </cell>
          <cell r="E8184" t="str">
            <v>CATHOLIC DIOCESE OF HONG KONG (Alias: Bishop of The Roman Catholic Church in Hong Kong, Inc., Catholic Mission)</v>
          </cell>
          <cell r="F8184" t="str">
            <v>天主教香港教區</v>
          </cell>
          <cell r="G8184" t="str">
            <v>http://catholic.org.hk/v2/b5/index.html</v>
          </cell>
          <cell r="H8184" t="str">
            <v>Laichikok Catholic Primary School 荔枝角天主教小學</v>
          </cell>
        </row>
        <row r="8185">
          <cell r="H8185" t="str">
            <v>Laichikok Catholic Primary School Management Committee 荔枝角天主教小學校董會</v>
          </cell>
        </row>
        <row r="8186">
          <cell r="D8186" t="str">
            <v>http://www.lamkarsingfanclub.com/concert2007-a.htm</v>
          </cell>
          <cell r="H8186" t="str">
            <v>Lam Kar Sing Foundation 林家聲慈善基金</v>
          </cell>
        </row>
        <row r="8187">
          <cell r="H8187" t="str">
            <v>Lam Kin Chung Morning Sun Charity Fund 林健忠曉陽慈善基金會</v>
          </cell>
        </row>
        <row r="8188">
          <cell r="H8188" t="str">
            <v>Lam Kwun King Memorial Fund 林君瑾慈善基金會</v>
          </cell>
        </row>
        <row r="8189">
          <cell r="H8189" t="str">
            <v>Lam Mo Chiu Memorial Fund 林慕超紀念基金會</v>
          </cell>
        </row>
        <row r="8190">
          <cell r="H8190" t="str">
            <v>Lam Pei Peggy Foundation 林貝聿嘉基金</v>
          </cell>
        </row>
        <row r="8191">
          <cell r="H8191" t="str">
            <v>Lam Shu Yee Endowment Trust, The 林樹儀女士紀念基金</v>
          </cell>
        </row>
        <row r="8192">
          <cell r="H8192" t="str">
            <v>Lam Tai Fai Charitable Foundation 林大輝慈善基金</v>
          </cell>
        </row>
        <row r="8193">
          <cell r="E8193" t="str">
            <v>BEAUTIFUL GATE BAPTIST CHURCH, THE</v>
          </cell>
          <cell r="F8193" t="str">
            <v>美門浸信會</v>
          </cell>
          <cell r="H8193" t="str">
            <v xml:space="preserve">Lam Tin Clinic </v>
          </cell>
        </row>
        <row r="8194">
          <cell r="D8194" t="str">
            <v>http://www.kaifong-lamtin.org.hk/</v>
          </cell>
          <cell r="H8194" t="str">
            <v>Lam Tin Estate Kai Fong Welfare Association 藍田街坊福利會</v>
          </cell>
        </row>
        <row r="8195">
          <cell r="E8195" t="str">
            <v>LAM TIN ESTATE KAI FONG WELFARE ASSOCIATION LIMITED</v>
          </cell>
          <cell r="F8195" t="str">
            <v>藍田街坊福利會有限公司</v>
          </cell>
          <cell r="G8195" t="str">
            <v>http://www.kaifong-lamtin.org.hk/</v>
          </cell>
          <cell r="H8195" t="str">
            <v>Lam Tin Estate Kai Fong Welfare Association Limited Kwong Tin Estate After School Care Centre And Mutual Help Child Care Centre 藍田街坊福利會廣田課餘託管及互助幼兒中心</v>
          </cell>
        </row>
        <row r="8196">
          <cell r="E8196" t="str">
            <v>CHRISTIAN FAMILY SERVICE CENTRE</v>
          </cell>
          <cell r="F8196" t="str">
            <v>基督教家庭服務中心</v>
          </cell>
          <cell r="G8196" t="str">
            <v>/en/donation/search/ngodetails.aspx?ID=52</v>
          </cell>
          <cell r="H8196" t="str">
            <v>Lam Tin Integrated Home Care Services 藍田綜合家居照顧服務</v>
          </cell>
        </row>
        <row r="8197">
          <cell r="H8197" t="str">
            <v>Lam Tin Kwun Yam Temple 藍田觀音古廟</v>
          </cell>
        </row>
        <row r="8198">
          <cell r="E8198" t="str">
            <v>COUNCIL OF LING LIANG WORLD-WIDE EVANGELISTIC MISSION HONG KONG LING LIANG CHURCH, THE</v>
          </cell>
          <cell r="F8198" t="str">
            <v>基督教靈糧世界佈道會香港靈糧堂堂務委員會</v>
          </cell>
          <cell r="H8198" t="str">
            <v>Lam Tin Ling Liang Church 藍田靈糧堂</v>
          </cell>
        </row>
        <row r="8199">
          <cell r="E8199" t="str">
            <v>COUNCIL OF LING LIANG WORLD-WIDE EVANGELISTIC MISSION HONG KONG LING LIANG CHURCH, THE (Alias: Ling Liang World-wide Evangelistic Mission)</v>
          </cell>
          <cell r="F8199" t="str">
            <v>基督教靈糧世界佈道會香港靈糧堂務委員會 (別名: 中國基督教靈糧世界佈道會)</v>
          </cell>
          <cell r="H8199" t="str">
            <v>Lam Tin Ling Liang Kindergarten 藍田靈糧幼稚園</v>
          </cell>
        </row>
        <row r="8200">
          <cell r="E8200" t="str">
            <v>COUNCIL OF LING LIANG WORLD-WIDE EVANGELISTIC MISSION HONG KONG LING LIANG CHURCH, THE (Alias: Ling Liang World-wide Evangelistic Mission)</v>
          </cell>
          <cell r="F8200" t="str">
            <v>基督教靈糧世界佈道會香港靈糧堂務委員會 (別名: 中國基督教靈糧世界佈道會)</v>
          </cell>
          <cell r="H8200" t="str">
            <v>Lam Tin Ling Liang Nursery 藍田靈糧幼兒園</v>
          </cell>
        </row>
        <row r="8201">
          <cell r="E8201" t="str">
            <v>METHODIST CHURCH, HONG KONG, THE</v>
          </cell>
          <cell r="F8201" t="str">
            <v>香港基督教循道衛理聯合教會</v>
          </cell>
          <cell r="G8201" t="str">
            <v>http://www.methodist.org.hk</v>
          </cell>
          <cell r="H8201" t="str">
            <v>Lam Tin Methodist Centre 藍田循道中心</v>
          </cell>
        </row>
        <row r="8202">
          <cell r="E8202" t="str">
            <v>METHODIST CHURCH, HONG KONG, THE</v>
          </cell>
          <cell r="F8202" t="str">
            <v>香港基督教循道衛理聯合教會</v>
          </cell>
          <cell r="G8202" t="str">
            <v>http://www.methodist.org.hk</v>
          </cell>
          <cell r="H8202" t="str">
            <v>Lam Tin Methodist Church 藍田堂</v>
          </cell>
        </row>
        <row r="8203">
          <cell r="E8203" t="str">
            <v>METHODIST CHURCH, HONG KONG, THE</v>
          </cell>
          <cell r="F8203" t="str">
            <v>香港基督教循道衛理聯合教會</v>
          </cell>
          <cell r="G8203" t="str">
            <v>http://www.methodist.org.hk</v>
          </cell>
          <cell r="H8203" t="str">
            <v>Lam Tin Methodist Kindergarten 藍田循道幼稚園</v>
          </cell>
        </row>
        <row r="8204">
          <cell r="D8204" t="str">
            <v>http://www.ltmps.edu.hk</v>
          </cell>
          <cell r="E8204" t="str">
            <v>METHODIST CHURCH, HONG KONG, THE</v>
          </cell>
          <cell r="F8204" t="str">
            <v>香港基督教循道衛理聯合教會</v>
          </cell>
          <cell r="G8204" t="str">
            <v>http://www.methodist.org.hk</v>
          </cell>
          <cell r="H8204" t="str">
            <v>Lam Tin Methodist Primary School 藍田循道衛理小學</v>
          </cell>
        </row>
        <row r="8205">
          <cell r="E8205" t="str">
            <v>TAI PO LAM TSUEN HEUNG EDUCATIONAL DEVELOPMENT COMPANY</v>
          </cell>
          <cell r="F8205" t="str">
            <v>大埔林村鄉發展教育委員會</v>
          </cell>
          <cell r="H8205" t="str">
            <v>Lam Tsuen Public Wong Fook Luen Memorial School 林村公立黃福鑾紀念學校</v>
          </cell>
        </row>
        <row r="8206">
          <cell r="H8206" t="str">
            <v>Lam Woo Foundation 林護紀念基金</v>
          </cell>
        </row>
        <row r="8207">
          <cell r="E8207" t="str">
            <v>HONG KONG YOUNG WOMENS CHRISTIAN ASSOCIATION</v>
          </cell>
          <cell r="F8207" t="str">
            <v>香港基督教女青年會</v>
          </cell>
          <cell r="G8207" t="str">
            <v>http://ywca.org.hk</v>
          </cell>
          <cell r="H8207" t="str">
            <v>Lam Woo Memorial Day Care Centre For The Elderly 林護紀念松柏日間護理中心</v>
          </cell>
        </row>
        <row r="8208">
          <cell r="D8208" t="str">
            <v>http://www.lammaanimals.org/</v>
          </cell>
          <cell r="H8208" t="str">
            <v>Lamma Animal Welfare Centre 南丫島動物保護組織</v>
          </cell>
        </row>
        <row r="8209">
          <cell r="E8209" t="str">
            <v>HANS ANDERSEN CLUB LIMITED</v>
          </cell>
          <cell r="F8209" t="str">
            <v>安徒生會有限公司</v>
          </cell>
          <cell r="G8209" t="str">
            <v>/en/donation/search/ngodetails.aspx?ID=103</v>
          </cell>
          <cell r="H8209" t="str">
            <v>Lamma Island Centre 南丫島中心</v>
          </cell>
        </row>
        <row r="8210">
          <cell r="D8210" t="str">
            <v>http://camp.983.com.hk/hkfyg/lamma/lamma.html</v>
          </cell>
          <cell r="E8210" t="str">
            <v>HONG KONG FEDERATION OF YOUTH GROUPS, THE</v>
          </cell>
          <cell r="F8210" t="str">
            <v>香港青年協會</v>
          </cell>
          <cell r="G8210" t="str">
            <v>http://www.hkfyg.org.hk</v>
          </cell>
          <cell r="H8210" t="str">
            <v>Lamma Youth Camp 南丫青年營</v>
          </cell>
        </row>
        <row r="8211">
          <cell r="H8211" t="str">
            <v>Land Education Foundation 土地教育基金</v>
          </cell>
        </row>
        <row r="8212">
          <cell r="H8212" t="str">
            <v>Langham Foundation 靈風基金</v>
          </cell>
        </row>
        <row r="8213">
          <cell r="H8213" t="str">
            <v xml:space="preserve">Language Fund, The </v>
          </cell>
        </row>
        <row r="8214">
          <cell r="D8214" t="str">
            <v>http://www.lapsing.org.hk/</v>
          </cell>
          <cell r="H8214" t="str">
            <v>Lap Sing Educational Charity Funding 立昇慈善教育基金會</v>
          </cell>
        </row>
        <row r="8215">
          <cell r="H8215" t="str">
            <v>Larong Tac Sum Chu Ling Buddhist Institute (Hong Kong) 香港喇榮三乘法林佛學會</v>
          </cell>
        </row>
        <row r="8216">
          <cell r="H8216" t="str">
            <v>Lau Cheuk Yin Charitable Fund 劉卓然慈善基金</v>
          </cell>
        </row>
        <row r="8217">
          <cell r="E8217" t="str">
            <v>SHAMSHUIPO KAIFONG WELFARE ADVANCEMENT ASSOCIATION</v>
          </cell>
          <cell r="F8217" t="str">
            <v>深水埗埔街坊福利事務促進會</v>
          </cell>
          <cell r="H8217" t="str">
            <v>Lau Chi Yuen Youth Centre 柳子元青少年中心</v>
          </cell>
        </row>
        <row r="8218">
          <cell r="H8218" t="str">
            <v>Lau Chor Tak Foundation 劉佐德基金</v>
          </cell>
        </row>
        <row r="8219">
          <cell r="E8219" t="str">
            <v>TAK KAU CHE HIAN KOK</v>
          </cell>
          <cell r="F8219" t="str">
            <v>德教紫香閣</v>
          </cell>
          <cell r="H8219" t="str">
            <v>Lau Fou Branch Kok 流浮分閣</v>
          </cell>
        </row>
        <row r="8220">
          <cell r="E8220" t="str">
            <v>DIRECTOR IN HONG KONG OF ST. JOSEPHS COLLEGE, THE</v>
          </cell>
          <cell r="H8220" t="str">
            <v xml:space="preserve">Lau Po Fund </v>
          </cell>
        </row>
        <row r="8221">
          <cell r="D8221" t="str">
            <v>http://www.lccs.edu.hk</v>
          </cell>
          <cell r="E8221" t="str">
            <v>YAN CHAI HOSPITAL</v>
          </cell>
          <cell r="F8221" t="str">
            <v>仁濟醫院</v>
          </cell>
          <cell r="G8221" t="str">
            <v>http://www.yanchai.org.hk</v>
          </cell>
          <cell r="H8221" t="str">
            <v>Law Chan Chor Si Primary School 羅陳楚思小學</v>
          </cell>
        </row>
        <row r="8222">
          <cell r="E8222" t="str">
            <v>CITY UNIVERSITY OF HONG KONG</v>
          </cell>
          <cell r="F8222" t="str">
            <v>香港城市大學</v>
          </cell>
          <cell r="G8222" t="str">
            <v>http://www.cityu.edu.hk/dss</v>
          </cell>
          <cell r="H8222" t="str">
            <v xml:space="preserve">Law Kwan Memorial Bursary </v>
          </cell>
        </row>
        <row r="8223">
          <cell r="E8223" t="str">
            <v>LAWS FOUNDATION</v>
          </cell>
          <cell r="F8223" t="str">
            <v>羅氏信託</v>
          </cell>
          <cell r="H8223" t="str">
            <v>Law Ting Pong Secondary School 羅定邦中學</v>
          </cell>
        </row>
        <row r="8224">
          <cell r="D8224" t="str">
            <v>http://lawscharitable.org.hk/</v>
          </cell>
          <cell r="H8224" t="str">
            <v>Laws Charitable Foundation 羅氏慈善基金</v>
          </cell>
        </row>
        <row r="8225">
          <cell r="H8225" t="str">
            <v>Laws Foundation 羅氏信託</v>
          </cell>
        </row>
        <row r="8226">
          <cell r="H8226" t="str">
            <v>Lawsgroup Charity Fund 羅氏集團慈善基金</v>
          </cell>
        </row>
        <row r="8227">
          <cell r="H8227" t="str">
            <v>Lawyers Christian Fellowship 基督徒律師團契</v>
          </cell>
        </row>
        <row r="8228">
          <cell r="H8228" t="str">
            <v xml:space="preserve">Laymans Foundation (Hk) , The </v>
          </cell>
        </row>
        <row r="8229">
          <cell r="H8229" t="str">
            <v>Lazarus Hospice And Ministry 拉撒路會</v>
          </cell>
        </row>
        <row r="8230">
          <cell r="E8230" t="str">
            <v>COMMUNITY WELFARE PROJECTS FOUNDATION</v>
          </cell>
          <cell r="F8230" t="str">
            <v>社區公益基金會</v>
          </cell>
          <cell r="H8230" t="str">
            <v xml:space="preserve">Lcda International </v>
          </cell>
        </row>
        <row r="8231">
          <cell r="H8231" t="str">
            <v>Lch Charitable Foundation 利駿行慈善基金</v>
          </cell>
        </row>
        <row r="8232">
          <cell r="E8232" t="str">
            <v>LUTHERAN CHURCH - HONG KONG SYNOD LIMITED, THE</v>
          </cell>
          <cell r="F8232" t="str">
            <v>香港路德會有限公司</v>
          </cell>
          <cell r="G8232" t="str">
            <v>http://www.lutheran.org.hk/tsunami.html</v>
          </cell>
          <cell r="H8232" t="str">
            <v>Lcms China Ministry Team 美國路德會中華聖工團</v>
          </cell>
        </row>
        <row r="8233">
          <cell r="H8233" t="str">
            <v>Le Cercle Franco-Chinois 中法圈</v>
          </cell>
        </row>
        <row r="8234">
          <cell r="E8234" t="str">
            <v>COMMUNITY WELFARE PROJECTS FOUNDATION</v>
          </cell>
          <cell r="F8234" t="str">
            <v>社區公益基金會</v>
          </cell>
          <cell r="H8234" t="str">
            <v xml:space="preserve">Le Chateau Des Arts </v>
          </cell>
        </row>
        <row r="8235">
          <cell r="H8235" t="str">
            <v xml:space="preserve">Le Fonds Dentraide Des Francais De Hong Kong (The Fef Trust) </v>
          </cell>
        </row>
        <row r="8236">
          <cell r="H8236" t="str">
            <v>Lead Charity Foundation 立勤慈善基金會</v>
          </cell>
        </row>
        <row r="8237">
          <cell r="E8237" t="str">
            <v>SHATIN BAPTIST CHURCH</v>
          </cell>
          <cell r="F8237" t="str">
            <v>沙田浸信會</v>
          </cell>
          <cell r="G8237" t="str">
            <v>/en/donation/search/ngodetails.aspx?ID=116</v>
          </cell>
          <cell r="H8237" t="str">
            <v xml:space="preserve">Leaders Enrichment </v>
          </cell>
        </row>
        <row r="8238">
          <cell r="E8238" t="str">
            <v>HONG KONG FEDERATION OF YOUTH GROUPS, THE</v>
          </cell>
          <cell r="F8238" t="str">
            <v>香港青年協會</v>
          </cell>
          <cell r="G8238" t="str">
            <v>http://www.hkfyg.org.hk</v>
          </cell>
          <cell r="H8238" t="str">
            <v>Leadership 21 青年領袖發展中心</v>
          </cell>
        </row>
        <row r="8239">
          <cell r="H8239" t="str">
            <v>Leadership For Development 智才訓練機構</v>
          </cell>
        </row>
        <row r="8240">
          <cell r="H8240" t="str">
            <v xml:space="preserve">Leading The Way With Dr Michael Youssef Asia </v>
          </cell>
        </row>
        <row r="8241">
          <cell r="E8241" t="str">
            <v>LEAPFROG KINDERGARTEN</v>
          </cell>
          <cell r="H8241" t="str">
            <v xml:space="preserve">Leapfrog Kindergarten </v>
          </cell>
        </row>
        <row r="8242">
          <cell r="H8242" t="str">
            <v xml:space="preserve">Leapfrog Kindergarten </v>
          </cell>
        </row>
        <row r="8243">
          <cell r="H8243" t="str">
            <v>Learning Habitat Educational Fund 學之園教育基金</v>
          </cell>
        </row>
        <row r="8244">
          <cell r="H8244" t="str">
            <v>Learning Is Fun Association 香港兒童遊戲協進會</v>
          </cell>
        </row>
        <row r="8245">
          <cell r="H8245" t="str">
            <v xml:space="preserve">Learning Society </v>
          </cell>
        </row>
        <row r="8246">
          <cell r="H8246" t="str">
            <v>Learning Support Services Association 教支源協會</v>
          </cell>
        </row>
        <row r="8247">
          <cell r="E8247" t="str">
            <v>ORIENTAL CHRISTIAN CHURCHES TO KWONG CHURCH</v>
          </cell>
          <cell r="F8247" t="str">
            <v>東方基督教會道光堂</v>
          </cell>
          <cell r="H8247" t="str">
            <v>Lee Andrew Memorial Anglo-Chinese Kindergarten 李榮基紀念中英文幼稚園</v>
          </cell>
        </row>
        <row r="8248">
          <cell r="H8248" t="str">
            <v>Lee Chi Tat Memorial Fund 李志達紀念基金</v>
          </cell>
        </row>
        <row r="8249">
          <cell r="H8249" t="str">
            <v>Lee Heng Charity Foundation 利興慈善基金</v>
          </cell>
        </row>
        <row r="8250">
          <cell r="H8250" t="str">
            <v>Lee Ho Fai Yee Memorial Fund 李何輝儀紀念基金</v>
          </cell>
        </row>
        <row r="8251">
          <cell r="H8251" t="str">
            <v>Lee Hysan Foundation 利希慎基金</v>
          </cell>
        </row>
        <row r="8252">
          <cell r="H8252" t="str">
            <v>Lee Ka Ki Loves Music Education 李嘉琦愛音樂教育基金</v>
          </cell>
        </row>
        <row r="8253">
          <cell r="E8253" t="str">
            <v>CHURCH BODY OF THE HONG KONG SHENG KUNG HUI</v>
          </cell>
          <cell r="F8253" t="str">
            <v>香港聖公會管業委員會</v>
          </cell>
          <cell r="H8253" t="str">
            <v>Lee Kau Yan Memorial School 李求恩紀念中學</v>
          </cell>
        </row>
        <row r="8254">
          <cell r="E8254" t="str">
            <v>CHURCH BODY OF THE HONG KONG SHENG KUNG HUI</v>
          </cell>
          <cell r="F8254" t="str">
            <v>香港聖公會管業委員會</v>
          </cell>
          <cell r="H8254" t="str">
            <v xml:space="preserve">Lee Kau Yan Memorial School Extension Fund </v>
          </cell>
        </row>
        <row r="8255">
          <cell r="H8255" t="str">
            <v>Lee Keung Charitable Foundation, The 李強慈善基金</v>
          </cell>
        </row>
        <row r="8256">
          <cell r="H8256" t="str">
            <v>Lee Koon Shin Scholarship Trust 李觀信助學基金</v>
          </cell>
        </row>
        <row r="8257">
          <cell r="H8257" t="str">
            <v>Lee Kum Kee Family Foundation 李錦記家族基金</v>
          </cell>
        </row>
        <row r="8258">
          <cell r="H8258" t="str">
            <v>Lee Kum Kee Family Foundation 李錦記家族慈善基金</v>
          </cell>
        </row>
        <row r="8259">
          <cell r="H8259" t="str">
            <v>Lee Man Tat And Choi May Ling Charitable Foundation 李文達與蔡美靈慈善基金</v>
          </cell>
        </row>
        <row r="8260">
          <cell r="H8260" t="str">
            <v>Lee On Gospel Church Of The Hope Mission 篤志傳道會利安福音堂</v>
          </cell>
        </row>
        <row r="8261">
          <cell r="H8261" t="str">
            <v>Lee Sang Charity Foundation Co., 利生慈善基金</v>
          </cell>
        </row>
        <row r="8262">
          <cell r="H8262" t="str">
            <v>Lee Sau Wai Education Fund 李守慧教育基金</v>
          </cell>
        </row>
        <row r="8263">
          <cell r="H8263" t="str">
            <v>Lee Shau Kee Environmental Protection Foundation 李兆基上善若水基金</v>
          </cell>
        </row>
        <row r="8264">
          <cell r="H8264" t="str">
            <v>Lee Shau Kee Foundation 李兆基基金</v>
          </cell>
        </row>
        <row r="8265">
          <cell r="H8265" t="str">
            <v>Lee Shiu Family Foundation 李韶家庭基金</v>
          </cell>
        </row>
        <row r="8266">
          <cell r="H8266" t="str">
            <v>Lee Wai Lee Foundation 李惠利基金</v>
          </cell>
        </row>
        <row r="8267">
          <cell r="H8267" t="str">
            <v>Lees Charitable Foundation , The 李仲斌慈善基金</v>
          </cell>
        </row>
        <row r="8268">
          <cell r="H8268" t="str">
            <v>Legal Education Trust Fund , The 法律教育基金</v>
          </cell>
        </row>
        <row r="8269">
          <cell r="D8269" t="str">
            <v>http://www.legend-infinity.net/</v>
          </cell>
          <cell r="H8269" t="str">
            <v>Legend Infinity 無限傳說</v>
          </cell>
        </row>
        <row r="8270">
          <cell r="H8270" t="str">
            <v>Legend Infinity Company 無限傳說</v>
          </cell>
        </row>
        <row r="8271">
          <cell r="H8271" t="str">
            <v xml:space="preserve">Legion Dhonneur Club Hong Kong Chapter Association , The </v>
          </cell>
        </row>
        <row r="8272">
          <cell r="H8272" t="str">
            <v xml:space="preserve">Legion Of Mary, Hong Kong Comitium </v>
          </cell>
        </row>
        <row r="8273">
          <cell r="E8273" t="str">
            <v>PROJECT CONCERN HONG KONG</v>
          </cell>
          <cell r="F8273" t="str">
            <v>香港醫藥援助會</v>
          </cell>
          <cell r="G8273" t="str">
            <v>http://www.projectconcern.org.hk</v>
          </cell>
          <cell r="H8273" t="str">
            <v xml:space="preserve">Lei Cheng Uk Estate Dental Clinic </v>
          </cell>
        </row>
        <row r="8274">
          <cell r="E8274" t="str">
            <v>MENTAL HEALTH ASSOCIATION OF HONG KONG, THE</v>
          </cell>
          <cell r="F8274" t="str">
            <v>香港心理衛生會</v>
          </cell>
          <cell r="G8274" t="str">
            <v>/en/donation/search/ngodetails.aspx?ID=59</v>
          </cell>
          <cell r="H8274" t="str">
            <v>Lei Cheng Uk House 李鄭屋宿舍</v>
          </cell>
        </row>
        <row r="8275">
          <cell r="E8275" t="str">
            <v>MENTAL HEALTH ASSOCIATION OF HONG KONG, THE</v>
          </cell>
          <cell r="F8275" t="str">
            <v>香港心理衛生會</v>
          </cell>
          <cell r="G8275" t="str">
            <v>/en/donation/search/ngodetails.aspx?ID=59</v>
          </cell>
          <cell r="H8275" t="str">
            <v>Lei Cheng Uk Sheltered Workshop 李鄭屋庇護工場</v>
          </cell>
        </row>
        <row r="8276">
          <cell r="E8276" t="str">
            <v>ASSOCIATION OF BAPTISTS FOR WORLD EVANGELISM, INC.</v>
          </cell>
          <cell r="G8276" t="str">
            <v>http://www.abwe.org.hk/</v>
          </cell>
          <cell r="H8276" t="str">
            <v xml:space="preserve">Lei Muk Shue Baptist Church Study Centre </v>
          </cell>
        </row>
        <row r="8277">
          <cell r="D8277" t="str">
            <v>http://www.lmscps.edu.hk/</v>
          </cell>
          <cell r="E8277" t="str">
            <v>CATHOLIC DIOCESE OF HONG KONG (Alias: Bishop of The Roman Catholic Church in Hong Kong, Inc., Catholic Mission)</v>
          </cell>
          <cell r="F8277" t="str">
            <v>天主教香港教區</v>
          </cell>
          <cell r="G8277" t="str">
            <v>http://catholic.org.hk/v2/b5/index.html</v>
          </cell>
          <cell r="H8277" t="str">
            <v>Lei Muk Shue Catholic Primary School 梨木樹天主教小學</v>
          </cell>
        </row>
        <row r="8278">
          <cell r="D8278" t="str">
            <v>http://www.cmacuhk.org.hk</v>
          </cell>
          <cell r="E8278" t="str">
            <v>CHRISTIAN &amp; MISSIONARY ALLIANCE CHURCH UNION HONG KONG LIMITED</v>
          </cell>
          <cell r="F8278" t="str">
            <v>基督教宣道會香港區聯會有限公司</v>
          </cell>
          <cell r="G8278" t="str">
            <v>/en/donation/search/ngodetails.aspx?ID=191</v>
          </cell>
          <cell r="H8278" t="str">
            <v>Lei Tung Alliance Church "基督教宣道會利東堂"</v>
          </cell>
        </row>
        <row r="8279">
          <cell r="E8279" t="str">
            <v>NEW LIFE PSYCHIATRIC REHABILITATION ASSOCIATION</v>
          </cell>
          <cell r="F8279" t="str">
            <v>新生精神康復會</v>
          </cell>
          <cell r="G8279" t="str">
            <v>/en/donation/search/ngodetails.aspx?ID=223</v>
          </cell>
          <cell r="H8279" t="str">
            <v>Lei Tung Halfway House 利東宿舍</v>
          </cell>
        </row>
        <row r="8280">
          <cell r="E8280" t="str">
            <v>LUTHERAN CHURCH - HONG KONG SYNOD LIMITED, THE</v>
          </cell>
          <cell r="F8280" t="str">
            <v>香港路德會有限公司</v>
          </cell>
          <cell r="G8280" t="str">
            <v>http://www.lutheran.org.hk/tsunami.html</v>
          </cell>
          <cell r="H8280" t="str">
            <v>Lei Tung Lutheran Day Activity Centre 路德會利東展能中心</v>
          </cell>
        </row>
        <row r="8281">
          <cell r="D8281" t="str">
            <v>http://www.leitunglutheran.org/</v>
          </cell>
          <cell r="E8281" t="str">
            <v>LUTHERAN CHURCH - HONG KONG SYNOD LIMITED, THE</v>
          </cell>
          <cell r="F8281" t="str">
            <v>香港路德會有限公司</v>
          </cell>
          <cell r="G8281" t="str">
            <v>http://www.lutheran.org.hk/tsunami.html</v>
          </cell>
          <cell r="H8281" t="str">
            <v>Lei Tung Lutheran Day Nursery 路德會利東幼兒園</v>
          </cell>
        </row>
        <row r="8282">
          <cell r="E8282" t="str">
            <v>LUTHERAN CHURCH - HONG KONG SYNOD LIMITED, THE</v>
          </cell>
          <cell r="F8282" t="str">
            <v>香港路德會有限公司</v>
          </cell>
          <cell r="G8282" t="str">
            <v>http://www.lutheran.org.hk/tsunami.html</v>
          </cell>
          <cell r="H8282" t="str">
            <v>Lei Tung Lutheran Hostel 路德會利東宿舍</v>
          </cell>
        </row>
        <row r="8283">
          <cell r="D8283" t="str">
            <v>http://lym.methodist.org.hk</v>
          </cell>
          <cell r="E8283" t="str">
            <v>METHODIST CHURCH, HONG KONG, THE</v>
          </cell>
          <cell r="F8283" t="str">
            <v>香港基督教循道衛理聯合教會</v>
          </cell>
          <cell r="G8283" t="str">
            <v>http://www.methodist.org.hk</v>
          </cell>
          <cell r="H8283" t="str">
            <v>Lei Yue Mun Methodist Church 循道衛理聯合教會鯉魚門堂</v>
          </cell>
        </row>
        <row r="8284">
          <cell r="D8284" t="str">
            <v>http://www.lymmkg.edu.hk</v>
          </cell>
          <cell r="E8284" t="str">
            <v>METHODIST CHURCH, HONG KONG, THE</v>
          </cell>
          <cell r="F8284" t="str">
            <v>香港基督教循道衛理聯合教會</v>
          </cell>
          <cell r="G8284" t="str">
            <v>http://www.methodist.org.hk</v>
          </cell>
          <cell r="H8284" t="str">
            <v>Lei Yue Mun Methodist Kindergarten 鯉魚門循道衛理幼稚園</v>
          </cell>
        </row>
        <row r="8285">
          <cell r="D8285" t="str">
            <v>http://www.joyousmusic.org/</v>
          </cell>
          <cell r="H8285" t="str">
            <v>Leisure Joyous Music 悠閒樂韻</v>
          </cell>
        </row>
        <row r="8286">
          <cell r="E8286" t="str">
            <v>HONG KONG CHIU CHOW PO HING BUDDHISM ASSOCIATION</v>
          </cell>
          <cell r="F8286" t="str">
            <v>僑港潮州普慶念佛社</v>
          </cell>
          <cell r="H8286" t="str">
            <v>Lek Yuen Estate Social Centre For The Elderly 沙田瀝源老人中心</v>
          </cell>
        </row>
        <row r="8287">
          <cell r="H8287" t="str">
            <v>Leo Tung-Hai Lee And Vincent Lee Foundation 李東海李君豪基金</v>
          </cell>
        </row>
        <row r="8288">
          <cell r="H8288" t="str">
            <v>Leprosy Project , The 清風福康計劃</v>
          </cell>
        </row>
        <row r="8289">
          <cell r="H8289" t="str">
            <v>Let There Be Light 摘星奇園</v>
          </cell>
        </row>
        <row r="8290">
          <cell r="H8290" t="str">
            <v>Leung Chik Wai Charitable Trust 梁植偉慈善基金</v>
          </cell>
        </row>
        <row r="8291">
          <cell r="H8291" t="str">
            <v>Leung Choy Education Trust 良材教育基金</v>
          </cell>
        </row>
        <row r="8292">
          <cell r="H8292" t="str">
            <v>Leung Fung Ha Memorial Foundation, The 梁鳳霞紀念基金</v>
          </cell>
        </row>
        <row r="8293">
          <cell r="H8293" t="str">
            <v xml:space="preserve">Leung Hon Hung Scholarship Fund </v>
          </cell>
        </row>
        <row r="8294">
          <cell r="H8294" t="str">
            <v>Leung Kau Kui Charitable Fund 梁銶琚慈善基金</v>
          </cell>
        </row>
        <row r="8295">
          <cell r="E8295" t="str">
            <v>LUTHERAN CHURCH - HONG KONG SYNOD LIMITED, THE</v>
          </cell>
          <cell r="F8295" t="str">
            <v>香港路德會有限公司</v>
          </cell>
          <cell r="G8295" t="str">
            <v>http://www.lutheran.org.hk/tsunami.html</v>
          </cell>
          <cell r="H8295" t="str">
            <v>Leung King Lutheran Day Nursery 路德會良景幼兒園</v>
          </cell>
        </row>
        <row r="8296">
          <cell r="D8296" t="str">
            <v>http://hk.myblog.yahoo.com/lkwmsc</v>
          </cell>
          <cell r="E8296" t="str">
            <v>HONG KONG WOMEN DEVELOPMENT ASSOCIATION LIMITED</v>
          </cell>
          <cell r="F8296" t="str">
            <v>香港婦聯有限公司</v>
          </cell>
          <cell r="G8296" t="str">
            <v>http://www.hkwda.org.hk</v>
          </cell>
          <cell r="H8296" t="str">
            <v>Leung Kit Wah Multi-Services Centre 梁潔華綜合服務中心</v>
          </cell>
        </row>
        <row r="8297">
          <cell r="D8297" t="str">
            <v>http://www.lkklps.edu.hk/html/index.html</v>
          </cell>
          <cell r="E8297" t="str">
            <v>LUTHERAN CHURCH - HONG KONG SYNOD LIMITED, THE</v>
          </cell>
          <cell r="F8297" t="str">
            <v>香港路德會有限公司</v>
          </cell>
          <cell r="G8297" t="str">
            <v>http://www.lutheran.org.hk/tsunami.html</v>
          </cell>
          <cell r="H8297" t="str">
            <v>Leung Kui Kau Lutheran Primary School 路德會梁鉅鏐小學</v>
          </cell>
        </row>
        <row r="8298">
          <cell r="E8298" t="str">
            <v>WOMENS WELFARE CLUB (EASTERN DISTRICT) HONG KONG, THE</v>
          </cell>
          <cell r="F8298" t="str">
            <v>香港東區婦女福利會</v>
          </cell>
          <cell r="H8298" t="str">
            <v>Leung Lee Sau Yu Recreation Centre For The Elderly 梁李秀娛晚晴中心</v>
          </cell>
        </row>
        <row r="8299">
          <cell r="H8299" t="str">
            <v>Leung Mui Charity Foundation 良梅福祉基金</v>
          </cell>
        </row>
        <row r="8300">
          <cell r="D8300" t="str">
            <v>http://www.lscc.edu.hk/</v>
          </cell>
          <cell r="E8300" t="str">
            <v>CATHOLIC DIOCESE OF HONG KONG (Alias: Bishop of The Roman Catholic Church in Hong Kong, Inc., Catholic Mission)</v>
          </cell>
          <cell r="F8300" t="str">
            <v>天主教香港教區</v>
          </cell>
          <cell r="G8300" t="str">
            <v>http://catholic.org.hk/v2/b5/index.html</v>
          </cell>
          <cell r="H8300" t="str">
            <v>Leung Shek Chee College 梁式芝書院</v>
          </cell>
        </row>
        <row r="8301">
          <cell r="D8301" t="str">
            <v>http://www.taipolst.edu.hk/</v>
          </cell>
          <cell r="E8301" t="str">
            <v>NEW TERRITORIES WOMEN &amp; JUVENILES WELFARE ASSOCIATION LIMITED</v>
          </cell>
          <cell r="F8301" t="str">
            <v>新界婦孺福利會有限公司</v>
          </cell>
          <cell r="G8301" t="str">
            <v>http://www.ntwjwa.org.hk</v>
          </cell>
          <cell r="H8301" t="str">
            <v>Leung Sing Tak Primary School 梁省德學校</v>
          </cell>
        </row>
        <row r="8302">
          <cell r="E8302" t="str">
            <v>FREE METHODIST CHURCH OF HONG KONG, THE</v>
          </cell>
          <cell r="F8302" t="str">
            <v>香港循理會</v>
          </cell>
          <cell r="G8302" t="str">
            <v>/en/donation/search/ngodetails.aspx?ID=89</v>
          </cell>
          <cell r="H8302" t="str">
            <v>Leung Tin Free Methodist Church 循理會良田堂</v>
          </cell>
        </row>
        <row r="8303">
          <cell r="H8303" t="str">
            <v>Li &amp; Partners Charity Foundation 李偉斌律師行慈善基金</v>
          </cell>
        </row>
        <row r="8304">
          <cell r="D8304" t="str">
            <v>http://www.sjs.org.hk/tc/ourservices/hostelForm.php</v>
          </cell>
          <cell r="E8304" t="str">
            <v>ST. JAMES SETTLEMENT</v>
          </cell>
          <cell r="F8304" t="str">
            <v>聖雅各福群會</v>
          </cell>
          <cell r="G8304" t="str">
            <v>/en/donation/search/ngodetails.aspx?ID=131</v>
          </cell>
          <cell r="H8304" t="str">
            <v>Li Chit Street Hostel 李節街宿舍</v>
          </cell>
        </row>
        <row r="8305">
          <cell r="D8305" t="str">
            <v>http://www.lksf.org/eng/index.shtml</v>
          </cell>
          <cell r="H8305" t="str">
            <v>Li Ka Shing Foundation 李嘉誠基金會</v>
          </cell>
        </row>
        <row r="8306">
          <cell r="H8306" t="str">
            <v>Li Koon Chun Educational Trust 李冠春教育基金</v>
          </cell>
        </row>
        <row r="8307">
          <cell r="H8307" t="str">
            <v xml:space="preserve">Li Po Chun Charitable Trust Fund </v>
          </cell>
        </row>
        <row r="8308">
          <cell r="D8308" t="str">
            <v>http://lpcuwc.edu.hk/ch/home.php</v>
          </cell>
          <cell r="H8308" t="str">
            <v>Li Po Chun United World College (Hong Kong), 李寶椿聯合世界書院</v>
          </cell>
        </row>
        <row r="8309">
          <cell r="E8309" t="str">
            <v>TAI HANG RESIDENTS WELFARE ASSOCIATION</v>
          </cell>
          <cell r="F8309" t="str">
            <v>大坑坊眾福利會</v>
          </cell>
          <cell r="G8309" t="str">
            <v>http://www.youth.com.hk</v>
          </cell>
          <cell r="H8309" t="str">
            <v>Li Shing Tai Hang School 李陞大坑小學校</v>
          </cell>
        </row>
        <row r="8310">
          <cell r="H8310" t="str">
            <v>Li Shu Pui Medical Foundation , The 李樹培醫學基金會</v>
          </cell>
        </row>
        <row r="8311">
          <cell r="H8311" t="str">
            <v>Li Siong Tay Charitable Foundation 李尚大慈善基金</v>
          </cell>
        </row>
        <row r="8312">
          <cell r="H8312" t="str">
            <v>Liberal Party Caring Foundation 自由黨關懷基金</v>
          </cell>
        </row>
        <row r="8313">
          <cell r="H8313" t="str">
            <v>Liberal Party Disasters Relief Fund 自由黨賑災基金</v>
          </cell>
        </row>
        <row r="8314">
          <cell r="E8314" t="str">
            <v>BAPTIST BIBLE FELLOWSHIP (HONG KONG)</v>
          </cell>
          <cell r="F8314" t="str">
            <v>浸禮聖經會</v>
          </cell>
          <cell r="H8314" t="str">
            <v>Liberty Baptist Church 真理浸信會</v>
          </cell>
        </row>
        <row r="8315">
          <cell r="H8315" t="str">
            <v xml:space="preserve">Library Project </v>
          </cell>
        </row>
        <row r="8316">
          <cell r="H8316" t="str">
            <v>Lichi Charitable Foundation 勵志慈善基金</v>
          </cell>
        </row>
        <row r="8317">
          <cell r="E8317" t="str">
            <v>LICK HANG KINDERGARTEN</v>
          </cell>
          <cell r="F8317" t="str">
            <v>力行幼稚園</v>
          </cell>
          <cell r="H8317" t="str">
            <v xml:space="preserve">Lick Hang Kindergarten </v>
          </cell>
        </row>
        <row r="8318">
          <cell r="H8318" t="str">
            <v>Lick Hang Kindergarten 力行幼稚園</v>
          </cell>
        </row>
        <row r="8319">
          <cell r="H8319" t="str">
            <v>Life Academy (Hong Kong) 圓桌教育香港</v>
          </cell>
        </row>
        <row r="8320">
          <cell r="H8320" t="str">
            <v xml:space="preserve">Life And Glory International Christian Church </v>
          </cell>
        </row>
        <row r="8321">
          <cell r="H8321" t="str">
            <v>Life Association 新生命動力協會</v>
          </cell>
        </row>
        <row r="8322">
          <cell r="H8322" t="str">
            <v>Life Commitment Charity Club 香港樂心會</v>
          </cell>
        </row>
        <row r="8323">
          <cell r="D8323" t="str">
            <v>http://www.lifenet.hk/</v>
          </cell>
          <cell r="H8323" t="str">
            <v>Life Connection 生命網絡</v>
          </cell>
        </row>
        <row r="8324">
          <cell r="D8324" t="str">
            <v>http://www.lifecurrents.org/</v>
          </cell>
          <cell r="H8324" t="str">
            <v>Life Currents 生命暖流</v>
          </cell>
        </row>
        <row r="8325">
          <cell r="H8325" t="str">
            <v xml:space="preserve">Life Development Resources </v>
          </cell>
        </row>
        <row r="8326">
          <cell r="H8326" t="str">
            <v>Life Education Centre 生命教育中心</v>
          </cell>
        </row>
        <row r="8327">
          <cell r="D8327" t="str">
            <v>http://life.stewards.org.hk/</v>
          </cell>
          <cell r="E8327" t="str">
            <v>STEWARDS LIMITED</v>
          </cell>
          <cell r="F8327" t="str">
            <v>香港神託會有限公司</v>
          </cell>
          <cell r="G8327" t="str">
            <v>/en/donation/search/ngodetails.aspx?ID=130</v>
          </cell>
          <cell r="H8327" t="str">
            <v>Life Education Project 生命教育計劃</v>
          </cell>
        </row>
        <row r="8328">
          <cell r="H8328" t="str">
            <v>Life Enlightenment Charity Foundation 生命提昇慈善基金會</v>
          </cell>
        </row>
        <row r="8329">
          <cell r="H8329" t="str">
            <v>Life Foundation , The 來福基金會</v>
          </cell>
        </row>
        <row r="8330">
          <cell r="H8330" t="str">
            <v>Life Front-Line 生命前線</v>
          </cell>
        </row>
        <row r="8331">
          <cell r="D8331" t="str">
            <v>http://www.soulworksmusic.com/camp/PurposeDrivenLifeGame/default.htm</v>
          </cell>
          <cell r="E8331" t="str">
            <v>MINISTRY ON THE ROCK LIMITED</v>
          </cell>
          <cell r="F8331" t="str">
            <v>泉石復興事工有限公司</v>
          </cell>
          <cell r="G8331" t="str">
            <v>http://www.minonrock.org</v>
          </cell>
          <cell r="H8331" t="str">
            <v>Life Game (Hong Kong) 目標驅動新人王</v>
          </cell>
        </row>
        <row r="8332">
          <cell r="D8332" t="str">
            <v>http://lifegf.org/about.htm</v>
          </cell>
          <cell r="H8332" t="str">
            <v>Life Giving Fountain Education Centre 活泉全人教育中心</v>
          </cell>
        </row>
        <row r="8333">
          <cell r="D8333" t="str">
            <v>http://www.lifegospel.org.hk/</v>
          </cell>
          <cell r="H8333" t="str">
            <v>Life Gospel Ministry 生命福音事工協會</v>
          </cell>
        </row>
        <row r="8334">
          <cell r="D8334" t="str">
            <v>http://lifejungle.org/privacy.html</v>
          </cell>
          <cell r="H8334" t="str">
            <v>Life Jungle Association 生命叢林協會</v>
          </cell>
        </row>
        <row r="8335">
          <cell r="D8335" t="str">
            <v>http://www.lla.org.hk/</v>
          </cell>
          <cell r="H8335" t="str">
            <v>Life Leading Association 生命領航協會</v>
          </cell>
        </row>
        <row r="8336">
          <cell r="H8336" t="str">
            <v>Life Leading Association 生命領航協會</v>
          </cell>
        </row>
        <row r="8337">
          <cell r="E8337" t="str">
            <v>LUTHERAN CHURCH - HONG KONG SYNOD LIMITED, THE</v>
          </cell>
          <cell r="F8337" t="str">
            <v>香港路德會有限公司</v>
          </cell>
          <cell r="G8337" t="str">
            <v>http://www.lutheran.org.hk/tsunami.html</v>
          </cell>
          <cell r="H8337" t="str">
            <v>Life Lutheran Church 香港路德會生命堂</v>
          </cell>
        </row>
        <row r="8338">
          <cell r="D8338" t="str">
            <v>http://www.life.org.hk</v>
          </cell>
          <cell r="E8338" t="str">
            <v>EVANGELICAL LUTHERAN CHURCH OF HONG KONG, THE</v>
          </cell>
          <cell r="F8338" t="str">
            <v>基督教香港信義會</v>
          </cell>
          <cell r="G8338" t="str">
            <v>http://www.elchk.org.hk</v>
          </cell>
          <cell r="H8338" t="str">
            <v>Life Lutheran Church, Yuen Long 基督教香港信義會元朗生命堂</v>
          </cell>
        </row>
        <row r="8339">
          <cell r="H8339" t="str">
            <v>Life Net 生命網</v>
          </cell>
        </row>
        <row r="8340">
          <cell r="H8340" t="str">
            <v>Life Of Christ Church 基督教基督生命堂</v>
          </cell>
        </row>
        <row r="8341">
          <cell r="H8341" t="str">
            <v>Life Of Enoch Foundation 以諾生命基金</v>
          </cell>
        </row>
        <row r="8342">
          <cell r="H8342" t="str">
            <v>Life Reassemble 生命事業全人整合工程</v>
          </cell>
        </row>
        <row r="8343">
          <cell r="H8343" t="str">
            <v>Life Renew Centre 生命重整中心</v>
          </cell>
        </row>
        <row r="8344">
          <cell r="H8344" t="str">
            <v>Life System Development Association 心明發展協會</v>
          </cell>
        </row>
        <row r="8345">
          <cell r="H8345" t="str">
            <v>Life Transformer 生命轉化者</v>
          </cell>
        </row>
        <row r="8346">
          <cell r="D8346" t="str">
            <v>http://ltgchurch.org/contactus.php</v>
          </cell>
          <cell r="H8346" t="str">
            <v>Life Transforming Gospel Church 生命更新福音教會</v>
          </cell>
        </row>
        <row r="8347">
          <cell r="H8347" t="str">
            <v xml:space="preserve">Life Without Limbs (Greater China) </v>
          </cell>
        </row>
        <row r="8348">
          <cell r="D8348" t="str">
            <v>http://www.lifeworkshop.org.hk/</v>
          </cell>
          <cell r="H8348" t="str">
            <v>Life Workshop 生命工場</v>
          </cell>
        </row>
        <row r="8349">
          <cell r="H8349" t="str">
            <v>Life-Building Christian Church 基督教榮樂教會</v>
          </cell>
        </row>
        <row r="8350">
          <cell r="H8350" t="str">
            <v>Lifehouse Hong Kong 香港生命堂</v>
          </cell>
        </row>
        <row r="8351">
          <cell r="D8351" t="str">
            <v>http://www.lifeline-express.org.cn/index.html</v>
          </cell>
          <cell r="H8351" t="str">
            <v>Lifeline Express Hong Kong Foundation 健康快車香港基金</v>
          </cell>
        </row>
        <row r="8352">
          <cell r="H8352" t="str">
            <v>Lifelong Animal Protection Charity 終生庇護動物慈善組織</v>
          </cell>
        </row>
        <row r="8353">
          <cell r="D8353" t="str">
            <v>http://www.lifelineexpress.org.hk/main.html</v>
          </cell>
          <cell r="H8353" t="str">
            <v>Lifenet Foundation Company 生命網絡基金會</v>
          </cell>
        </row>
        <row r="8354">
          <cell r="H8354" t="str">
            <v>Lifestyle Group Charity Foundation , The 時代生活集團慈善基金</v>
          </cell>
        </row>
        <row r="8355">
          <cell r="H8355" t="str">
            <v xml:space="preserve">Lifestyle Solutions (Asia Pacific) </v>
          </cell>
        </row>
        <row r="8356">
          <cell r="H8356" t="str">
            <v xml:space="preserve">Lifeway Full Gospel Church </v>
          </cell>
        </row>
        <row r="8357">
          <cell r="E8357" t="str">
            <v>LIGHT AND LOVE HOME LIMITED</v>
          </cell>
          <cell r="F8357" t="str">
            <v>光愛中心有限公司</v>
          </cell>
          <cell r="G8357" t="str">
            <v>http://www.llhome.org</v>
          </cell>
          <cell r="H8357" t="str">
            <v>Light And Love Community Medical Centre 光愛社區醫務中心</v>
          </cell>
        </row>
        <row r="8358">
          <cell r="D8358" t="str">
            <v>http://www.llhome.org/elder-house/aged-house.htm</v>
          </cell>
          <cell r="E8358" t="str">
            <v>LIGHT AND LOVE HOME LIMITED</v>
          </cell>
          <cell r="F8358" t="str">
            <v>光愛中心有限公司</v>
          </cell>
          <cell r="G8358" t="str">
            <v>http://www.llhome.org</v>
          </cell>
          <cell r="H8358" t="str">
            <v>Light And Love Elderly Hostel 光愛敬老院</v>
          </cell>
        </row>
        <row r="8359">
          <cell r="D8359" t="str">
            <v>http://www.llhome.org</v>
          </cell>
          <cell r="H8359" t="str">
            <v>Light And Love Home 光愛中心</v>
          </cell>
        </row>
        <row r="8360">
          <cell r="H8360" t="str">
            <v>Light Of Enlightenment Foundation , The 啟蒙之光基金會</v>
          </cell>
        </row>
        <row r="8361">
          <cell r="E8361" t="str">
            <v>LIGHT OF HOPE ASIA FOUNDATION</v>
          </cell>
          <cell r="F8361" t="str">
            <v>希望之光亞洲慈善基金</v>
          </cell>
          <cell r="H8361" t="str">
            <v xml:space="preserve">Light Of Hope - Regina Wang Memorial Fund </v>
          </cell>
        </row>
        <row r="8362">
          <cell r="H8362" t="str">
            <v>Light Of Hope Asia Foundation 希望之光亞洲慈善基金</v>
          </cell>
        </row>
        <row r="8363">
          <cell r="H8363" t="str">
            <v>Light Of Life (Hong Kong) 生命之光</v>
          </cell>
        </row>
        <row r="8364">
          <cell r="H8364" t="str">
            <v>Light Of Raphael 仁德之光</v>
          </cell>
        </row>
        <row r="8365">
          <cell r="H8365" t="str">
            <v>Light Vision Charitable Foundation 明燈慈善基金</v>
          </cell>
        </row>
        <row r="8366">
          <cell r="E8366" t="str">
            <v>BAPTIST BIBLE FELLOWSHIP (HONG KONG)</v>
          </cell>
          <cell r="F8366" t="str">
            <v>浸禮聖經會</v>
          </cell>
          <cell r="H8366" t="str">
            <v>Lighthouse Baptist Church 仁光浸禮教會</v>
          </cell>
        </row>
        <row r="8367">
          <cell r="H8367" t="str">
            <v xml:space="preserve">Lighthouse Club Asia Pacific Region Benevolent Trust, The </v>
          </cell>
        </row>
        <row r="8368">
          <cell r="H8368" t="str">
            <v xml:space="preserve">Lighthouse Club Hong Kong Benevolent Fund, The </v>
          </cell>
        </row>
        <row r="8369">
          <cell r="H8369" t="str">
            <v>Lighthouse Ministries 靈光團契</v>
          </cell>
        </row>
        <row r="8370">
          <cell r="D8370" t="str">
            <v>http://www.light-of-love.com/dona.html</v>
          </cell>
          <cell r="H8370" t="str">
            <v>Light-Of-Love 愛心之光</v>
          </cell>
        </row>
        <row r="8371">
          <cell r="H8371" t="str">
            <v xml:space="preserve">Lily Chiang Charitable Foundation , The </v>
          </cell>
        </row>
        <row r="8372">
          <cell r="D8372" t="str">
            <v>http://www.bokss.org.hk</v>
          </cell>
          <cell r="E8372" t="str">
            <v>BAPTIST CONVENTION OF HONG KONG, THE</v>
          </cell>
          <cell r="F8372" t="str">
            <v>香港浸信會聯會</v>
          </cell>
          <cell r="G8372" t="str">
            <v>http://www.hkbaptist.org.hk</v>
          </cell>
          <cell r="H8372" t="str">
            <v>Lily House Cafe 百合屋餐廳</v>
          </cell>
        </row>
        <row r="8373">
          <cell r="H8373" t="str">
            <v>Lily Tan Educational Trust 陳榮君教育基金</v>
          </cell>
        </row>
        <row r="8374">
          <cell r="D8374" t="str">
            <v>http://www.bokss.org.hk</v>
          </cell>
          <cell r="E8374" t="str">
            <v>BAPTIST CONVENTION OF HONG KONG, THE</v>
          </cell>
          <cell r="F8374" t="str">
            <v>香港浸信會聯會</v>
          </cell>
          <cell r="G8374" t="str">
            <v>http://www.hkbaptist.org.hk</v>
          </cell>
          <cell r="H8374" t="str">
            <v>Lily Valley Cafe 百合谷餐廳</v>
          </cell>
        </row>
        <row r="8375">
          <cell r="D8375" t="str">
            <v>http://www.limhoonfoundation.com/</v>
          </cell>
          <cell r="H8375" t="str">
            <v xml:space="preserve">Lim Hoon Foundation </v>
          </cell>
        </row>
        <row r="8376">
          <cell r="H8376" t="str">
            <v>Lim Mui Chong Memorial Charitable Fund Company 林梅莊紀念慈善基金</v>
          </cell>
        </row>
        <row r="8377">
          <cell r="H8377" t="str">
            <v>Lin Hok Sin Koon General Association 蓮鶴仙觀總會</v>
          </cell>
        </row>
        <row r="8378">
          <cell r="H8378" t="str">
            <v>Lin Yim Buddhist Institute 佛教嚴學處</v>
          </cell>
        </row>
        <row r="8379">
          <cell r="E8379" t="str">
            <v>LINCOLN INTERNATIONAL COLLEGE</v>
          </cell>
          <cell r="F8379" t="str">
            <v>林肯國際學院</v>
          </cell>
          <cell r="H8379" t="str">
            <v xml:space="preserve">Lincoln Institute </v>
          </cell>
        </row>
        <row r="8380">
          <cell r="H8380" t="str">
            <v>Lincoln International College 林肯國際學院</v>
          </cell>
        </row>
        <row r="8381">
          <cell r="H8381" t="str">
            <v>Linda Yip Charitable Foundation , The 葉惠敏慈善基金</v>
          </cell>
        </row>
        <row r="8382">
          <cell r="H8382" t="str">
            <v>Linda Yip Charitable Trust, The 葉惠敏慈善基金</v>
          </cell>
        </row>
        <row r="8383">
          <cell r="H8383" t="str">
            <v>Line O Life (Hong Kong) 生命線</v>
          </cell>
        </row>
        <row r="8384">
          <cell r="D8384" t="str">
            <v>http://www.lingchuan.org/</v>
          </cell>
          <cell r="H8384" t="str">
            <v>Ling Chuan Charitable Foundation 靈泉慈善基金會</v>
          </cell>
        </row>
        <row r="8385">
          <cell r="D8385" t="str">
            <v>http://edu.lingfookchurch.hk/</v>
          </cell>
          <cell r="E8385" t="str">
            <v>ASSOCIATION OF EVANGELICAL FREE CHURCHES OF HONG KONG, THE</v>
          </cell>
          <cell r="F8385" t="str">
            <v>香港基督教播道會聯會</v>
          </cell>
          <cell r="G8385" t="str">
            <v>/en/donation/search/ngodetails.aspx?ID=79</v>
          </cell>
          <cell r="H8385" t="str">
            <v>Ling Fook Education Centre 靈福教育中心</v>
          </cell>
        </row>
        <row r="8386">
          <cell r="E8386" t="str">
            <v>EVANGELICAL LUTHERAN CHURCH OF HONG KONG, THE</v>
          </cell>
          <cell r="F8386" t="str">
            <v>基督教香港信義會</v>
          </cell>
          <cell r="G8386" t="str">
            <v>http://www.elchk.org.hk</v>
          </cell>
          <cell r="H8386" t="str">
            <v>Ling Hong Lutheran Church (Elchk) 基督教香港信義會靈康堂</v>
          </cell>
        </row>
        <row r="8387">
          <cell r="D8387" t="str">
            <v>http://www.093.org.tw/index1.asp</v>
          </cell>
          <cell r="H8387" t="str">
            <v>Ling Jiou Mountain (H.K.) Buddhist Society 靈鷲山香港佛學會</v>
          </cell>
        </row>
        <row r="8388">
          <cell r="D8388" t="str">
            <v>http://www.lingkwong.org.hk/</v>
          </cell>
          <cell r="H8388" t="str">
            <v>Ling Kwong Pentecostal Holiness Church 五旬節聖潔會靈光堂</v>
          </cell>
        </row>
        <row r="8389">
          <cell r="E8389" t="str">
            <v>LING LIANG EDUCATION ASSOCIATION</v>
          </cell>
          <cell r="F8389" t="str">
            <v>靈糧教育協會</v>
          </cell>
          <cell r="H8389" t="str">
            <v>Ling Liang Centre Of Education, The 靈糧教育培訓中心</v>
          </cell>
        </row>
        <row r="8390">
          <cell r="D8390" t="str">
            <v>http://www.llcew.edu.hk/PTA/index.html</v>
          </cell>
          <cell r="H8390" t="str">
            <v>Ling Liang Church E Wun Secondary School Parent-Teacher Association 靈糧堂怡文中學家長教師會</v>
          </cell>
        </row>
        <row r="8391">
          <cell r="H8391" t="str">
            <v>Ling Liang Church M H Lau Secondary School Parent-Teacher Association 靈糧堂劉梅軒中學家長教師會</v>
          </cell>
        </row>
        <row r="8392">
          <cell r="D8392" t="str">
            <v>http://www.tkodgc.org/</v>
          </cell>
          <cell r="H8392" t="str">
            <v>Ling Liang Church Of Divine Grace In Tseung Kwan O , The 將軍澳主恩靈糧堂</v>
          </cell>
        </row>
        <row r="8393">
          <cell r="H8393" t="str">
            <v>Ling Liang Education Association 靈糧教育協會</v>
          </cell>
        </row>
        <row r="8394">
          <cell r="E8394" t="str">
            <v>LING LIANG EDUCATION ASSOCIATION</v>
          </cell>
          <cell r="F8394" t="str">
            <v>靈糧教育協會</v>
          </cell>
          <cell r="H8394" t="str">
            <v>Ling Liang Education Services Centre 靈糧教育服務中心</v>
          </cell>
        </row>
        <row r="8395">
          <cell r="D8395" t="str">
            <v>http://www.llao.org.hk/frame.html</v>
          </cell>
          <cell r="H8395" t="str">
            <v>Ling Liang Kindergarten Alumni Orchestra 靈糧幼稚園校友管弦樂團</v>
          </cell>
        </row>
        <row r="8396">
          <cell r="E8396" t="str">
            <v>COUNCIL OF LING LIANG WORLD-WIDE EVANGELISTIC MISSION HONG KONG LING LIANG CHURCH, THE</v>
          </cell>
          <cell r="F8396" t="str">
            <v>基督教靈糧世界佈道會香港靈糧堂堂務委員會</v>
          </cell>
          <cell r="H8396" t="str">
            <v>Ling Liang Soul Space 靈糧坊</v>
          </cell>
        </row>
        <row r="8397">
          <cell r="H8397" t="str">
            <v>Ling Liang World-Wide Evangelistic Mission - Hong Kong United Mission 基督教靈糧世界佈道會香港區聯合差傳事工委員會</v>
          </cell>
        </row>
        <row r="8398">
          <cell r="D8398" t="str">
            <v>http://www.lingto.edu.hk/</v>
          </cell>
          <cell r="E8398" t="str">
            <v>CATHOLIC DIOCESE OF HONG KONG (Alias: Bishop of The Roman Catholic Church in Hong Kong, Inc., Catholic Mission)</v>
          </cell>
          <cell r="F8398" t="str">
            <v>天主教香港教區</v>
          </cell>
          <cell r="G8398" t="str">
            <v>http://catholic.org.hk/v2/b5/index.html</v>
          </cell>
          <cell r="H8398" t="str">
            <v>Ling To Catholic Primary School 天主教領島學校</v>
          </cell>
        </row>
        <row r="8399">
          <cell r="H8399" t="str">
            <v>Ling Wan Abbey Charitable Fund Company 凌雲寺佛教慈善基金</v>
          </cell>
        </row>
        <row r="8400">
          <cell r="H8400" t="str">
            <v>Ling Wan Tsz Foundation 凌雲寺基金</v>
          </cell>
        </row>
        <row r="8401">
          <cell r="H8401" t="str">
            <v>Ling Yan Education Foundation 靈恩教育基金</v>
          </cell>
        </row>
        <row r="8402">
          <cell r="E8402" t="str">
            <v>LING YAN EDUCATION FOUNDATION</v>
          </cell>
          <cell r="F8402" t="str">
            <v>靈恩教育基金</v>
          </cell>
          <cell r="H8402" t="str">
            <v xml:space="preserve">Ling Yan Nursery </v>
          </cell>
        </row>
        <row r="8403">
          <cell r="E8403" t="str">
            <v>LING YAN EDUCATION FOUNDATION</v>
          </cell>
          <cell r="F8403" t="str">
            <v>靈恩教育基金</v>
          </cell>
          <cell r="H8403" t="str">
            <v xml:space="preserve">Ling Yan School </v>
          </cell>
        </row>
        <row r="8404">
          <cell r="H8404" t="str">
            <v>Ling Yan Temple 靈隱寺</v>
          </cell>
        </row>
        <row r="8405">
          <cell r="E8405" t="str">
            <v>CHURCH OF UNITED BRETHREN IN CHRIST, HONG KONG LIMITED, THE</v>
          </cell>
          <cell r="F8405" t="str">
            <v>香港基督教協基會有限公司</v>
          </cell>
          <cell r="G8405" t="str">
            <v>http://www.cubc.org.hk</v>
          </cell>
          <cell r="H8405" t="str">
            <v>Ling Ying Church Of United Brethren In Christ 基督教協基會嶺英堂</v>
          </cell>
        </row>
        <row r="8406">
          <cell r="H8406" t="str">
            <v>Lingnan (University) College Educational Development And Research Foundation 嶺南(大學)學院教研發展基金</v>
          </cell>
        </row>
        <row r="8407">
          <cell r="E8407" t="str">
            <v>LINGNAN EDUCATION ORGANIZATION LIMITED</v>
          </cell>
          <cell r="F8407" t="str">
            <v>嶺南教育機構有限公司</v>
          </cell>
          <cell r="G8407" t="str">
            <v>http://www.lingnan.org.hk</v>
          </cell>
          <cell r="H8407" t="str">
            <v xml:space="preserve">Lingnan Day Nursery </v>
          </cell>
        </row>
        <row r="8408">
          <cell r="E8408" t="str">
            <v>LINGNAN EDUCATION ORGANIZATION LIMITED</v>
          </cell>
          <cell r="F8408" t="str">
            <v>嶺南教育機構有限公司</v>
          </cell>
          <cell r="G8408" t="str">
            <v>http://www.lingnan.org.hk</v>
          </cell>
          <cell r="H8408" t="str">
            <v>Lingnan Day Nursery (Siu Sai Wan) 嶺南幼兒園(小西灣)</v>
          </cell>
        </row>
        <row r="8409">
          <cell r="E8409" t="str">
            <v>LINGNAN EDUCATION ORGANIZATION LIMITED</v>
          </cell>
          <cell r="F8409" t="str">
            <v>嶺南教育機構有限公司</v>
          </cell>
          <cell r="G8409" t="str">
            <v>http://www.lingnan.org.hk</v>
          </cell>
          <cell r="H8409" t="str">
            <v xml:space="preserve">Lingnan Dr. Chung Wing Kwong Memorial Secondary School </v>
          </cell>
        </row>
        <row r="8410">
          <cell r="D8410" t="str">
            <v>http://www.lingnan.org.hk</v>
          </cell>
          <cell r="H8410" t="str">
            <v>Lingnan Education Organization 嶺南教育機構</v>
          </cell>
        </row>
        <row r="8411">
          <cell r="D8411" t="str">
            <v>http://www.lhymss.edu.hk/</v>
          </cell>
          <cell r="E8411" t="str">
            <v>LINGNAN EDUCATION ORGANIZATION LIMITED</v>
          </cell>
          <cell r="F8411" t="str">
            <v>嶺南教育機構有限公司</v>
          </cell>
          <cell r="G8411" t="str">
            <v>http://www.lingnan.org.hk</v>
          </cell>
          <cell r="H8411" t="str">
            <v xml:space="preserve">Lingnan Hang Yee Memorial Secondary School </v>
          </cell>
        </row>
        <row r="8412">
          <cell r="D8412" t="str">
            <v>http://www.lingnanp.edu.hk/frame_index/nursery/apply.html</v>
          </cell>
          <cell r="E8412" t="str">
            <v>LINGNAN EDUCATION ORGANIZATION LIMITED</v>
          </cell>
          <cell r="F8412" t="str">
            <v>嶺南教育機構有限公司</v>
          </cell>
          <cell r="G8412" t="str">
            <v>http://www.lingnan.org.hk</v>
          </cell>
          <cell r="H8412" t="str">
            <v>Lingnan Kindergarten (Siu Sai Wan) 嶺南幼稚園(小西灣)</v>
          </cell>
        </row>
        <row r="8413">
          <cell r="E8413" t="str">
            <v>LINGNAN EDUCATION ORGANIZATION LIMITED</v>
          </cell>
          <cell r="F8413" t="str">
            <v>嶺南教育機構有限公司</v>
          </cell>
          <cell r="G8413" t="str">
            <v>http://www.lingnan.org.hk</v>
          </cell>
          <cell r="H8413" t="str">
            <v xml:space="preserve">Lingnan Primary School </v>
          </cell>
        </row>
        <row r="8414">
          <cell r="E8414" t="str">
            <v>LINGNAN EDUCATION ORGANIZATION LIMITED</v>
          </cell>
          <cell r="F8414" t="str">
            <v>嶺南教育機構有限公司</v>
          </cell>
          <cell r="G8414" t="str">
            <v>http://www.lingnan.org.hk</v>
          </cell>
          <cell r="H8414" t="str">
            <v>Lingnan Primary School And Kindergarten 嶺南小學暨幼稚園</v>
          </cell>
        </row>
        <row r="8415">
          <cell r="D8415" t="str">
            <v>http://www.lingnan.edu.hk/</v>
          </cell>
          <cell r="E8415" t="str">
            <v>LINGNAN EDUCATION ORGANIZATION LIMITED</v>
          </cell>
          <cell r="F8415" t="str">
            <v>嶺南教育機構有限公司</v>
          </cell>
          <cell r="G8415" t="str">
            <v>http://www.lingnan.org.hk</v>
          </cell>
          <cell r="H8415" t="str">
            <v xml:space="preserve">Lingnan Secondary School </v>
          </cell>
        </row>
        <row r="8416">
          <cell r="D8416" t="str">
            <v>http://www.ln.edu.hk/</v>
          </cell>
          <cell r="H8416" t="str">
            <v>Lingnan University 嶺南大學</v>
          </cell>
        </row>
        <row r="8417">
          <cell r="H8417" t="str">
            <v>Lingnan University Accountancy Education Foundation 嶺南大學會計教育基金</v>
          </cell>
        </row>
        <row r="8418">
          <cell r="H8418" t="str">
            <v>Lingnan University Alumni Association (Hong Kong) Primary School Management Committee 嶺南大學香港同學會小學校董會</v>
          </cell>
        </row>
        <row r="8419">
          <cell r="D8419" t="str">
            <v>http://www.luaaps.edu.hk/</v>
          </cell>
          <cell r="H8419" t="str">
            <v>Lingnan University Hong Kong Alumni D.S.S. Primary School 嶺南大學香港同學會直資小學</v>
          </cell>
        </row>
        <row r="8420">
          <cell r="H8420" t="str">
            <v>Lingnan University Hong Kong Alumni D.S.S. Primary School Management Committee 嶺南大學香港同學會直資小學校董會</v>
          </cell>
        </row>
        <row r="8421">
          <cell r="H8421" t="str">
            <v>Lingsu Exoterics &amp; Esoterics (Lingsu Exo-Esoterics) 靈修顯密宗(宗教)</v>
          </cell>
        </row>
        <row r="8422">
          <cell r="H8422" t="str">
            <v>Lingsu Society (Hk) International 正覺靈修會</v>
          </cell>
        </row>
        <row r="8423">
          <cell r="D8423" t="str">
            <v>http://www.lshk.org/</v>
          </cell>
          <cell r="H8423" t="str">
            <v>Linguistic Society Of Hong Kong, The 香港語言學學會</v>
          </cell>
        </row>
        <row r="8424">
          <cell r="H8424" t="str">
            <v xml:space="preserve">Links International (Community Development) </v>
          </cell>
        </row>
        <row r="8425">
          <cell r="H8425" t="str">
            <v>Lion &amp; Globe Educational Trust, The 獅球教育基金會</v>
          </cell>
        </row>
        <row r="8426">
          <cell r="H8426" t="str">
            <v>Lion King (International) Charitable Foundation 獅皇(國際)慈善基金</v>
          </cell>
        </row>
        <row r="8427">
          <cell r="H8427" t="str">
            <v xml:space="preserve">Lion King Project, </v>
          </cell>
        </row>
        <row r="8428">
          <cell r="D8428" t="str">
            <v>http://www.lionrockinstitute.org/</v>
          </cell>
          <cell r="H8428" t="str">
            <v>Lion Rock Institute (Hk) , The 獅子山學會</v>
          </cell>
        </row>
        <row r="8429">
          <cell r="H8429" t="str">
            <v>Lion Valley Cultural &amp; Educational Foundation, The 川流文化教育基金會</v>
          </cell>
        </row>
        <row r="8430">
          <cell r="D8430" t="str">
            <v>http://www.ymca.org.hk</v>
          </cell>
          <cell r="E8430" t="str">
            <v>CHINESE YOUNG MENS CHRISTIAN ASSOCIATION OF HONG KONG</v>
          </cell>
          <cell r="F8430" t="str">
            <v>香港中華基督教青年會</v>
          </cell>
          <cell r="G8430" t="str">
            <v>/en/donation/search/ngodetails.aspx?ID=257</v>
          </cell>
          <cell r="H8430" t="str">
            <v>Lions - Ymca Junk Bay Youth Camp 獅子會-青年會將軍澳青年營</v>
          </cell>
        </row>
        <row r="8431">
          <cell r="H8431" t="str">
            <v>Lions &amp; Hong Kong Baptist University Chinese Medicine Charity Foundation 獅子會與香港浸會大學中醫藥慈基金</v>
          </cell>
        </row>
        <row r="8432">
          <cell r="H8432" t="str">
            <v>Lions Anti Drug Cadets 獅子會禁毒先鋒隊</v>
          </cell>
        </row>
        <row r="8433">
          <cell r="H8433" t="str">
            <v>Lions Campaign Sightfirst Ii Foundation 獅子會防盲治盲基金</v>
          </cell>
        </row>
        <row r="8434">
          <cell r="H8434" t="str">
            <v>Lions Club Of Bauhinia 紫荊獅子會</v>
          </cell>
        </row>
        <row r="8435">
          <cell r="H8435" t="str">
            <v>Lions Club Of Bayview Hong Kong Education Charity Foundation 香港香島獅子會教育慈善基金</v>
          </cell>
        </row>
        <row r="8436">
          <cell r="H8436" t="str">
            <v>Lions Club Of Braemar Hill, Hong Kong 香港寶馬山獅子會</v>
          </cell>
        </row>
        <row r="8437">
          <cell r="H8437" t="str">
            <v>Lions Club Of Castle Peak Charity Foundation 香港青山獅子會慈善基金</v>
          </cell>
        </row>
        <row r="8438">
          <cell r="H8438" t="str">
            <v>Lions Club Of Causeway Bay Charity Foundation 銅鑼灣獅子會慈善基金</v>
          </cell>
        </row>
        <row r="8439">
          <cell r="H8439" t="str">
            <v>Lions Club Of Central Charity Foundation 中區獅子會慈善基金</v>
          </cell>
        </row>
        <row r="8440">
          <cell r="H8440" t="str">
            <v>Lions Club Of Diamond Hong Kong 香港鑽石獅子會</v>
          </cell>
        </row>
        <row r="8441">
          <cell r="H8441" t="str">
            <v>Lions Club Of Happy Valley Charity Foundation 香港快活谷獅子會慈善基金</v>
          </cell>
        </row>
        <row r="8442">
          <cell r="H8442" t="str">
            <v>Lions Club Of Harbour View Charity Foundation 維港獅子會慈善基金</v>
          </cell>
        </row>
        <row r="8443">
          <cell r="H8443" t="str">
            <v>Lions Club Of Hollywood, Hong Kong 香港荷李活獅子會</v>
          </cell>
        </row>
        <row r="8444">
          <cell r="H8444" t="str">
            <v>Lions Club Of Hong Kong (Pacific) 香港太平洋獅子會</v>
          </cell>
        </row>
        <row r="8445">
          <cell r="D8445" t="str">
            <v>http://lionsclubhkp.org.hk/?l=299</v>
          </cell>
          <cell r="H8445" t="str">
            <v>Lions Club Of Hong Kong Citizens 香港新民獅子會</v>
          </cell>
        </row>
        <row r="8446">
          <cell r="H8446" t="str">
            <v>Lions Club Of Hong Kong Island Foundation ., The 港島獅子會基金</v>
          </cell>
        </row>
        <row r="8447">
          <cell r="H8447" t="str">
            <v>Lions Club Of Hong Kong Millennium Charity Foundation 香港千獅子會慈善基金</v>
          </cell>
        </row>
        <row r="8448">
          <cell r="H8448" t="str">
            <v>Lions Club Of Hong Kong Pearl Of The Orient , The 香港東方之珠獅子會</v>
          </cell>
        </row>
        <row r="8449">
          <cell r="H8449" t="str">
            <v>Lions Club Of Hong Kong Shouson Hill Charitable Foundation 香港壽臣山獅子會慈善基金</v>
          </cell>
        </row>
        <row r="8450">
          <cell r="H8450" t="str">
            <v>Lions Club Of Hong Kong Sun Charity Foundation 香港太陽獅子會慈善基金</v>
          </cell>
        </row>
        <row r="8451">
          <cell r="H8451" t="str">
            <v>Lions Club Of Kowloon Tong Charity Foundation 九龍塘獅子會慈善基金</v>
          </cell>
        </row>
        <row r="8452">
          <cell r="D8452" t="str">
            <v>http://www.metrolions.org/blog1.php</v>
          </cell>
          <cell r="H8452" t="str">
            <v>Lions Club Of Metropolitan Hong Kong Foundation , The 香港華都獅子會基金</v>
          </cell>
        </row>
        <row r="8453">
          <cell r="H8453" t="str">
            <v>Lions Club Of Mount Cameron, Hong Kong , The 香港金馬倫山獅子會</v>
          </cell>
        </row>
        <row r="8454">
          <cell r="H8454" t="str">
            <v>Lions Club Of Repulse Bay, Hong Kong 香港淺水灣獅子會</v>
          </cell>
        </row>
        <row r="8455">
          <cell r="H8455" t="str">
            <v>Lions Club Of Sham Shui Po Hong Kong 香港深水埗獅子會</v>
          </cell>
        </row>
        <row r="8456">
          <cell r="H8456" t="str">
            <v>Lions Club Of The New Territories, Hong Kong Charity Foundation 香港新界獅子會慈善基金</v>
          </cell>
        </row>
        <row r="8457">
          <cell r="H8457" t="str">
            <v>Lions Club Of Tsing Ma Hong Kong 香港青馬獅子會</v>
          </cell>
        </row>
        <row r="8458">
          <cell r="D8458" t="str">
            <v>http://www.tmlionsclub.org/</v>
          </cell>
          <cell r="H8458" t="str">
            <v>Lions Club Of Tuen Mun 香港屯門獅子會</v>
          </cell>
        </row>
        <row r="8459">
          <cell r="H8459" t="str">
            <v>Lions Club Of West Kowloon 西九龍獅子會</v>
          </cell>
        </row>
        <row r="8460">
          <cell r="E8460" t="str">
            <v>LIONS EDUCATION FOUNDATION</v>
          </cell>
          <cell r="F8460" t="str">
            <v>獅子會教育基金</v>
          </cell>
          <cell r="G8460" t="str">
            <v>http://lc.hkcampus.net/lions-ed-fund.htm</v>
          </cell>
          <cell r="H8460" t="str">
            <v xml:space="preserve">Lions Clubs International Ho Tak Sum </v>
          </cell>
        </row>
        <row r="8461">
          <cell r="H8461" t="str">
            <v>Lions Clubs Osteoporosis Education And Research Foundation 國際獅子會骨質疏鬆教育及研究基金</v>
          </cell>
        </row>
        <row r="8462">
          <cell r="E8462" t="str">
            <v>LIONS EDUCATION FOUNDATION</v>
          </cell>
          <cell r="F8462" t="str">
            <v>獅子會教育基金</v>
          </cell>
          <cell r="G8462" t="str">
            <v>http://lc.hkcampus.net/lions-ed-fund.htm</v>
          </cell>
          <cell r="H8462" t="str">
            <v xml:space="preserve">Lions College </v>
          </cell>
        </row>
        <row r="8463">
          <cell r="D8463" t="str">
            <v>http://lc.hkcampus.net/lions-ed-fund.htm</v>
          </cell>
          <cell r="H8463" t="str">
            <v>Lions Education Foundation 獅子會教育基金</v>
          </cell>
        </row>
        <row r="8464">
          <cell r="H8464" t="str">
            <v>Lions Eye Bank Of Hong Kong 香港獅子會眼庫</v>
          </cell>
        </row>
        <row r="8465">
          <cell r="H8465" t="str">
            <v>Lions Music Charity Foundation 獅子會音樂慈善基金</v>
          </cell>
        </row>
        <row r="8466">
          <cell r="H8466" t="str">
            <v>Lions Nature Education Foundation 獅子會自然教育基金</v>
          </cell>
        </row>
        <row r="8467">
          <cell r="H8467" t="str">
            <v>Lions Sightfirst Foundation 獅子會視覺第一基金</v>
          </cell>
        </row>
        <row r="8468">
          <cell r="H8468" t="str">
            <v>Lions Youth Exchange Foundation 獅子會青年交流基金</v>
          </cell>
        </row>
        <row r="8469">
          <cell r="H8469" t="str">
            <v>Lisac Foundation Association 活泉基金會</v>
          </cell>
        </row>
        <row r="8470">
          <cell r="D8470" t="str">
            <v>http://www.lisacinternational.org/</v>
          </cell>
          <cell r="H8470" t="str">
            <v>Lisac Internatioal 國際活泉基金會</v>
          </cell>
        </row>
        <row r="8471">
          <cell r="H8471" t="str">
            <v>Literacy Action 朝陽</v>
          </cell>
        </row>
        <row r="8472">
          <cell r="E8472" t="str">
            <v>LUTHERAN CHURCH - HONG KONG SYNOD LIMITED, THE</v>
          </cell>
          <cell r="F8472" t="str">
            <v>香港路德會有限公司</v>
          </cell>
          <cell r="G8472" t="str">
            <v>http://www.lutheran.org.hk/tsunami.html</v>
          </cell>
          <cell r="H8472" t="str">
            <v>Literature Department 路德會文字部</v>
          </cell>
        </row>
        <row r="8473">
          <cell r="H8473" t="str">
            <v>Little Academy Children Development Foundation , The 小小學堂兒童發展基金</v>
          </cell>
        </row>
        <row r="8474">
          <cell r="H8474" t="str">
            <v>Little Angels Foundation 天使寶寶慈善基金</v>
          </cell>
        </row>
        <row r="8475">
          <cell r="H8475" t="str">
            <v xml:space="preserve">Little Church World , The </v>
          </cell>
        </row>
        <row r="8476">
          <cell r="H8476" t="str">
            <v>Little Fire (小火子青年社群)</v>
          </cell>
        </row>
        <row r="8477">
          <cell r="D8477" t="str">
            <v>http://www.littleflowerschool.edu.hk/</v>
          </cell>
          <cell r="E8477" t="str">
            <v>CATHOLIC DIOCESE OF HONG KONG (Alias: Bishop of The Roman Catholic Church in Hong Kong, Inc., Catholic Mission)</v>
          </cell>
          <cell r="F8477" t="str">
            <v>天主教香港教區</v>
          </cell>
          <cell r="G8477" t="str">
            <v>http://catholic.org.hk/v2/b5/index.html</v>
          </cell>
          <cell r="H8477" t="str">
            <v>Little Flowers Catholic Primary School, The 天主教聖華學校</v>
          </cell>
        </row>
        <row r="8478">
          <cell r="D8478" t="str">
            <v>http://www.littlepoverty.com/index.html</v>
          </cell>
          <cell r="H8478" t="str">
            <v>Little Ones Poverty Relief 小子心扶貧</v>
          </cell>
        </row>
        <row r="8479">
          <cell r="E8479" t="str">
            <v>LITTLE SISTERS OF THE POOR, THE</v>
          </cell>
          <cell r="F8479" t="str">
            <v>安貧小姊妹會</v>
          </cell>
          <cell r="G8479" t="str">
            <v>http://www.lsptw.org/process.htm</v>
          </cell>
          <cell r="H8479" t="str">
            <v>Little Sisters Of The Poor St. Josephs Home For The Aged 安老會修女聖若瑟安老院</v>
          </cell>
        </row>
        <row r="8480">
          <cell r="E8480" t="str">
            <v>LITTLE SISTERS OF THE POOR, THE</v>
          </cell>
          <cell r="F8480" t="str">
            <v>安貧小姊妹會</v>
          </cell>
          <cell r="G8480" t="str">
            <v>http://www.lsptw.org/process.htm</v>
          </cell>
          <cell r="H8480" t="str">
            <v>Little Sisters Of The Poor St. Marys Home For The Aged 安老會修女聖瑪利安老院</v>
          </cell>
        </row>
        <row r="8481">
          <cell r="D8481" t="str">
            <v>http://www.lsptw.org/process.htm</v>
          </cell>
          <cell r="H8481" t="str">
            <v>Little Sisters Of The Poor, The 安貧小姊妹會</v>
          </cell>
        </row>
        <row r="8482">
          <cell r="H8482" t="str">
            <v>Little Yellow Flower Education Foundation 小黃花慈善教育基金</v>
          </cell>
        </row>
        <row r="8483">
          <cell r="H8483" t="str">
            <v>Liu Guojun Scholarship Foundation 劉國鈞獎學金基金會</v>
          </cell>
        </row>
        <row r="8484">
          <cell r="D8484" t="str">
            <v>http://www.liuhan.org.hk/</v>
          </cell>
          <cell r="H8484" t="str">
            <v>Liu Han Taoist Monastery 了閒道社</v>
          </cell>
        </row>
        <row r="8485">
          <cell r="H8485" t="str">
            <v>Liu Hao Tsing Education Foundation 劉浩清教育基金</v>
          </cell>
        </row>
        <row r="8486">
          <cell r="H8486" t="str">
            <v>Liu Kong-Le Medical Education Exchange Foundation 劉孔樂醫療教育交流基金會</v>
          </cell>
        </row>
        <row r="8487">
          <cell r="H8487" t="str">
            <v>Liu Po Shan Education Foundation 廖寶珊教育基金會</v>
          </cell>
        </row>
        <row r="8488">
          <cell r="E8488" t="str">
            <v>LIU PO SHAN EDUCATION FOUNDATION</v>
          </cell>
          <cell r="F8488" t="str">
            <v>廖寶珊教育基金會</v>
          </cell>
          <cell r="H8488" t="str">
            <v>Liu Po Shan Memorial College 廖寶珊紀念書院</v>
          </cell>
        </row>
        <row r="8489">
          <cell r="H8489" t="str">
            <v>Live In Harmony Fund 和桂基金</v>
          </cell>
        </row>
        <row r="8490">
          <cell r="H8490" t="str">
            <v>Live To Love Charitable Foundation 存為愛慈善基金會</v>
          </cell>
        </row>
        <row r="8491">
          <cell r="E8491" t="str">
            <v>CHRISTIAN FAMILY SERVICE CENTRE</v>
          </cell>
          <cell r="F8491" t="str">
            <v>基督教家庭服務中心</v>
          </cell>
          <cell r="G8491" t="str">
            <v>/en/donation/search/ngodetails.aspx?ID=52</v>
          </cell>
          <cell r="H8491" t="str">
            <v>Lively Elderly Day Training Centre 樂力長者日間訓練中心</v>
          </cell>
        </row>
        <row r="8492">
          <cell r="H8492" t="str">
            <v>Liver Living Association , The 香港肝康會</v>
          </cell>
        </row>
        <row r="8493">
          <cell r="D8493" t="str">
            <v>http://www.media.org.hk/reptile/index.asp</v>
          </cell>
          <cell r="E8493" t="str">
            <v>MEDIA EVANGELISM LIMITED, THE</v>
          </cell>
          <cell r="F8493" t="str">
            <v>影音使團有限公司</v>
          </cell>
          <cell r="G8493" t="str">
            <v>http://www.media.org.hk</v>
          </cell>
          <cell r="H8493" t="str">
            <v>Living Ark Foundation 生命方舟教育基金</v>
          </cell>
        </row>
        <row r="8494">
          <cell r="H8494" t="str">
            <v xml:space="preserve">Living Church Of God </v>
          </cell>
        </row>
        <row r="8495">
          <cell r="D8495" t="str">
            <v>http://www.livingfaith.org.hk/</v>
          </cell>
          <cell r="H8495" t="str">
            <v>Living Faith Society 信仰生活互動坊</v>
          </cell>
        </row>
        <row r="8496">
          <cell r="H8496" t="str">
            <v>Living Grace Christian Church 基督教活恩堂</v>
          </cell>
        </row>
        <row r="8497">
          <cell r="E8497" t="str">
            <v>LUTHERAN CHURCH - HONG KONG SYNOD LIMITED, THE</v>
          </cell>
          <cell r="F8497" t="str">
            <v>香港路德會有限公司</v>
          </cell>
          <cell r="G8497" t="str">
            <v>http://www.lutheran.org.hk/tsunami.html</v>
          </cell>
          <cell r="H8497" t="str">
            <v>Living Grace Lutheran Church 香港路德會啟恩堂</v>
          </cell>
        </row>
        <row r="8498">
          <cell r="D8498" t="str">
            <v>http://www.likecom.org/index.html</v>
          </cell>
          <cell r="H8498" t="str">
            <v>Living Knowledge Communities 活知識立群社</v>
          </cell>
        </row>
        <row r="8499">
          <cell r="H8499" t="str">
            <v xml:space="preserve">Living Lamma </v>
          </cell>
        </row>
        <row r="8500">
          <cell r="D8500" t="str">
            <v>http://www.livingspringfoundation.com.hk/web2.0/</v>
          </cell>
          <cell r="H8500" t="str">
            <v>Living Spring Foundation 活水基金</v>
          </cell>
        </row>
        <row r="8501">
          <cell r="E8501" t="str">
            <v>INTERNATIONAL CHURCH OF THE FOURSQUARE GOSPEL - HONG KONG DISTRICT LIMITED</v>
          </cell>
          <cell r="F8501" t="str">
            <v>國際四方福音會香港教區有限公司</v>
          </cell>
          <cell r="G8501" t="str">
            <v>/en/donation/search/ngodetails.aspx?ID=17</v>
          </cell>
          <cell r="H8501" t="str">
            <v>Living Spring Foursquare Gospel Church 四方福音會活泉堂</v>
          </cell>
        </row>
        <row r="8502">
          <cell r="H8502" t="str">
            <v>Living Stones Christian Church 活石基督教會</v>
          </cell>
        </row>
        <row r="8503">
          <cell r="D8503" t="str">
            <v>http://www.livingstonesvillage.org/chi/index.php</v>
          </cell>
          <cell r="H8503" t="str">
            <v>Living Stones Village 萬國活石村</v>
          </cell>
        </row>
        <row r="8504">
          <cell r="H8504" t="str">
            <v>Living Water Charitable Foundation 活水慈善基金會</v>
          </cell>
        </row>
        <row r="8505">
          <cell r="D8505" t="str">
            <v>http://www.livingwater.org.hk/</v>
          </cell>
          <cell r="H8505" t="str">
            <v>Living Water Church 基督教活水教會</v>
          </cell>
        </row>
        <row r="8506">
          <cell r="E8506" t="str">
            <v>EVANGELICAL LUTHERAN CHURCH OF HONG KONG, THE</v>
          </cell>
          <cell r="F8506" t="str">
            <v>基督教香港信義會</v>
          </cell>
          <cell r="G8506" t="str">
            <v>http://www.elchk.org.hk</v>
          </cell>
          <cell r="H8506" t="str">
            <v>Living Water Lutheran Church 基督教香港信義會上水活水堂</v>
          </cell>
        </row>
        <row r="8507">
          <cell r="H8507" t="str">
            <v>Living Water Services Company , The 華泉協會</v>
          </cell>
        </row>
        <row r="8508">
          <cell r="E8508" t="str">
            <v>LIVING WATER SERVICES COMPANY, THE</v>
          </cell>
          <cell r="F8508" t="str">
            <v>華泉協會</v>
          </cell>
          <cell r="H8508" t="str">
            <v>Living Water Services Company , The 華泉協會</v>
          </cell>
        </row>
        <row r="8509">
          <cell r="D8509" t="str">
            <v>http://www.roadside.hk/</v>
          </cell>
          <cell r="H8509" t="str">
            <v>Living Word Centre 真理敬拜中心</v>
          </cell>
        </row>
        <row r="8510">
          <cell r="H8510" t="str">
            <v xml:space="preserve">Living Word Christian Ministries Hong Kong Company </v>
          </cell>
        </row>
        <row r="8511">
          <cell r="H8511" t="str">
            <v>Lloyd George Asia Foundation , The 羅祖儒亞洲基金會</v>
          </cell>
        </row>
        <row r="8512">
          <cell r="H8512" t="str">
            <v>Lo Hon Buddhist Monastery 羅漢寺</v>
          </cell>
        </row>
        <row r="8513">
          <cell r="H8513" t="str">
            <v>Lo Ka Chung Charitable Foundation 盧家驄慈善基金</v>
          </cell>
        </row>
        <row r="8514">
          <cell r="H8514" t="str">
            <v>Lo Ka-Chow &amp; Lo Fong Shiu Po Memorial Foundation 盧家騶及盧方小寶紀念基金</v>
          </cell>
        </row>
        <row r="8515">
          <cell r="H8515" t="str">
            <v>Lo Sze Hin Buddhist Dharma Spreading Funds 羅時憲弘法基金</v>
          </cell>
        </row>
        <row r="8516">
          <cell r="H8516" t="str">
            <v>Lo Yau Fong 腦友坊慈善</v>
          </cell>
        </row>
        <row r="8517">
          <cell r="H8517" t="str">
            <v>Lo Ying Shek Chi Wai Foundation 羅鷹石慈慧基金</v>
          </cell>
        </row>
        <row r="8518">
          <cell r="E8518" t="str">
            <v>SPIRITUAL ASSEMBLY OF THE BAHAIS OF HONG KONG, THE</v>
          </cell>
          <cell r="F8518" t="str">
            <v>香港巴哈伊總會</v>
          </cell>
          <cell r="H8518" t="str">
            <v xml:space="preserve">Local Spiritual Assembly Of The Bahais Of Central/Western, The </v>
          </cell>
        </row>
        <row r="8519">
          <cell r="E8519" t="str">
            <v>SPIRITUAL ASSEMBLY OF THE BAHAIS OF HONG KONG, THE</v>
          </cell>
          <cell r="F8519" t="str">
            <v>香港巴哈伊總會</v>
          </cell>
          <cell r="H8519" t="str">
            <v xml:space="preserve">Local Spiritual Assembly Of The Bahais Of Eastern, The </v>
          </cell>
        </row>
        <row r="8520">
          <cell r="E8520" t="str">
            <v>SPIRITUAL ASSEMBLY OF THE BAHAIS OF HONG KONG, THE</v>
          </cell>
          <cell r="F8520" t="str">
            <v>香港巴哈伊總會</v>
          </cell>
          <cell r="H8520" t="str">
            <v xml:space="preserve">Local Spiritual Assembly Of The Bahais Of Kowloon City, The </v>
          </cell>
        </row>
        <row r="8521">
          <cell r="E8521" t="str">
            <v>SPIRITUAL ASSEMBLY OF THE BAHAIS OF HONG KONG, THE</v>
          </cell>
          <cell r="F8521" t="str">
            <v>香港巴哈伊總會</v>
          </cell>
          <cell r="H8521" t="str">
            <v xml:space="preserve">Local Spiritual Assembly Of The Bahais Of Kwai Tsing The </v>
          </cell>
        </row>
        <row r="8522">
          <cell r="E8522" t="str">
            <v>SPIRITUAL ASSEMBLY OF THE BAHAIS OF HONG KONG, THE</v>
          </cell>
          <cell r="F8522" t="str">
            <v>香港巴哈伊總會</v>
          </cell>
          <cell r="H8522" t="str">
            <v xml:space="preserve">Local Spiritual Assembly Of The Bahais Of Kwun Tong, The </v>
          </cell>
        </row>
        <row r="8523">
          <cell r="E8523" t="str">
            <v>SPIRITUAL ASSEMBLY OF THE BAHAIS OF HONG KONG, THE</v>
          </cell>
          <cell r="F8523" t="str">
            <v>香港巴哈伊總會</v>
          </cell>
          <cell r="H8523" t="str">
            <v xml:space="preserve">Local Spiritual Assembly Of The Bahais Of Sai Kung, The </v>
          </cell>
        </row>
        <row r="8524">
          <cell r="E8524" t="str">
            <v>SPIRITUAL ASSEMBLY OF THE BAHAIS OF HONG KONG, THE</v>
          </cell>
          <cell r="F8524" t="str">
            <v>香港巴哈伊總會</v>
          </cell>
          <cell r="H8524" t="str">
            <v xml:space="preserve">Local Spiritual Assembly Of The Bahais Of Sha Tin, The </v>
          </cell>
        </row>
        <row r="8525">
          <cell r="E8525" t="str">
            <v>SPIRITUAL ASSEMBLY OF THE BAHAIS OF HONG KONG, THE</v>
          </cell>
          <cell r="F8525" t="str">
            <v>香港巴哈伊總會</v>
          </cell>
          <cell r="H8525" t="str">
            <v xml:space="preserve">Local Spiritual Assembly Of The Bahais Of Southern, The </v>
          </cell>
        </row>
        <row r="8526">
          <cell r="E8526" t="str">
            <v>SPIRITUAL ASSEMBLY OF THE BAHAIS OF HONG KONG, THE</v>
          </cell>
          <cell r="F8526" t="str">
            <v>香港巴哈伊總會</v>
          </cell>
          <cell r="H8526" t="str">
            <v xml:space="preserve">Local Spiritual Assembly Of The Bahais Of Tai Po, The </v>
          </cell>
        </row>
        <row r="8527">
          <cell r="E8527" t="str">
            <v>SPIRITUAL ASSEMBLY OF THE BAHAIS OF HONG KONG, THE</v>
          </cell>
          <cell r="F8527" t="str">
            <v>香港巴哈伊總會</v>
          </cell>
          <cell r="H8527" t="str">
            <v xml:space="preserve">Local Spiritual Assembly Of The Bahais Of Tuen Mun, The </v>
          </cell>
        </row>
        <row r="8528">
          <cell r="E8528" t="str">
            <v>SPIRITUAL ASSEMBLY OF THE BAHAIS OF HONG KONG, THE</v>
          </cell>
          <cell r="F8528" t="str">
            <v>香港巴哈伊總會</v>
          </cell>
          <cell r="H8528" t="str">
            <v xml:space="preserve">Local Spiritual Assembly Of The Bahais Of Wanchai, The </v>
          </cell>
        </row>
        <row r="8529">
          <cell r="E8529" t="str">
            <v>SPIRITUAL ASSEMBLY OF THE BAHAIS OF HONG KONG, THE</v>
          </cell>
          <cell r="F8529" t="str">
            <v>香港巴哈伊總會</v>
          </cell>
          <cell r="H8529" t="str">
            <v xml:space="preserve">Local Spiritual Assembly Of The Bahais Of Yuen Long, The </v>
          </cell>
        </row>
        <row r="8530">
          <cell r="H8530" t="str">
            <v>Lock Tao Christian Association 基督教樂道會</v>
          </cell>
        </row>
        <row r="8531">
          <cell r="E8531" t="str">
            <v>LOCK TAO CHRISTIAN ASSOCIATION</v>
          </cell>
          <cell r="F8531" t="str">
            <v>基督教樂道會</v>
          </cell>
          <cell r="H8531" t="str">
            <v>Lock Tao Christian Association Ho Man Tin Church 基督教樂道會何文田堂</v>
          </cell>
        </row>
        <row r="8532">
          <cell r="E8532" t="str">
            <v>LOCK TAO CHRISTIAN ASSOCIATION</v>
          </cell>
          <cell r="F8532" t="str">
            <v>基督教樂道會</v>
          </cell>
          <cell r="H8532" t="str">
            <v>Lock Tao Christian Association Kowloon City Church 基督教樂道會九龍城堂</v>
          </cell>
        </row>
        <row r="8533">
          <cell r="E8533" t="str">
            <v>LOCK TAO CHRISTIAN ASSOCIATION</v>
          </cell>
          <cell r="F8533" t="str">
            <v>基督教樂道會</v>
          </cell>
          <cell r="H8533" t="str">
            <v>Lock Tao Christian Association Sha Tin Church 基督教樂道會沙田堂</v>
          </cell>
        </row>
        <row r="8534">
          <cell r="E8534" t="str">
            <v>LOCK TAO CHRISTIAN ASSOCIATION</v>
          </cell>
          <cell r="F8534" t="str">
            <v>基督教樂道會</v>
          </cell>
          <cell r="H8534" t="str">
            <v>Lock Tao Christian Association Sham Shui Po Church 基督教樂道會深水埗堂</v>
          </cell>
        </row>
        <row r="8535">
          <cell r="E8535" t="str">
            <v>LOCK TAO CHRISTIAN ASSOCIATION</v>
          </cell>
          <cell r="F8535" t="str">
            <v>基督教樂道會</v>
          </cell>
          <cell r="H8535" t="str">
            <v>Lock Tao Christian Association Tseung Kwan O Church 基督教樂道會將軍澳堂</v>
          </cell>
        </row>
        <row r="8536">
          <cell r="E8536" t="str">
            <v>LOCK TAO CHRISTIAN ASSOCIATION</v>
          </cell>
          <cell r="F8536" t="str">
            <v>基督教樂道會</v>
          </cell>
          <cell r="H8536" t="str">
            <v>Lock Tao Christian Association Tsim Sha Tsui Church 基督教樂道會尖沙咀堂</v>
          </cell>
        </row>
        <row r="8537">
          <cell r="E8537" t="str">
            <v>LOCK TAO CHRISTIAN ASSOCIATION</v>
          </cell>
          <cell r="F8537" t="str">
            <v>基督教樂道會</v>
          </cell>
          <cell r="H8537" t="str">
            <v>Lock Tao Christian Association Tsuen Wan Church 基督教樂道會荃灣堂</v>
          </cell>
        </row>
        <row r="8538">
          <cell r="E8538" t="str">
            <v>LOCK TAO CHRISTIAN ASSOCIATION</v>
          </cell>
          <cell r="F8538" t="str">
            <v>基督教樂道會</v>
          </cell>
          <cell r="H8538" t="str">
            <v xml:space="preserve">Lock Tao Christian Association Yuen Long Church </v>
          </cell>
        </row>
        <row r="8539">
          <cell r="E8539" t="str">
            <v>LOCK TAO CHRISTIAN ASSOCIATION</v>
          </cell>
          <cell r="F8539" t="str">
            <v>基督教樂道會</v>
          </cell>
          <cell r="H8539" t="str">
            <v xml:space="preserve">Lock Tao Christian Kindergarten </v>
          </cell>
        </row>
        <row r="8540">
          <cell r="E8540" t="str">
            <v>LOCK TAO CHRISTIAN ASSOCIATION</v>
          </cell>
          <cell r="F8540" t="str">
            <v>基督教樂道會</v>
          </cell>
          <cell r="H8540" t="str">
            <v>Lock Tao Nursing Home 樂道健康院</v>
          </cell>
        </row>
        <row r="8541">
          <cell r="D8541" t="str">
            <v>http://www.locktao.edu.hk/</v>
          </cell>
          <cell r="E8541" t="str">
            <v>LOCK TAO SECONDARY SCHOOL</v>
          </cell>
          <cell r="F8541" t="str">
            <v>樂道英文中學</v>
          </cell>
          <cell r="G8541" t="str">
            <v>http://home.netvigator.com/~locktao/main.html</v>
          </cell>
          <cell r="H8541" t="str">
            <v xml:space="preserve">Lock Tao Secondary School (Shatin) </v>
          </cell>
        </row>
        <row r="8542">
          <cell r="D8542" t="str">
            <v>http://home.netvigator.com/~locktao/main.html</v>
          </cell>
          <cell r="H8542" t="str">
            <v>Lock Tao Secondary School 樂道英文中學</v>
          </cell>
        </row>
        <row r="8543">
          <cell r="H8543" t="str">
            <v>Lodroe Nyima Charity Foundation 洛卓尼瑪慈善基金會</v>
          </cell>
        </row>
        <row r="8544">
          <cell r="H8544" t="str">
            <v>Log Charitable Foundation 百年樹仁慈善基金</v>
          </cell>
        </row>
        <row r="8545">
          <cell r="E8545" t="str">
            <v>INSTITUTE OF SINO-CHRISTIAN STUDIES LIMITED</v>
          </cell>
          <cell r="F8545" t="str">
            <v>漢語基督教文化研究所有限公司</v>
          </cell>
          <cell r="G8545" t="str">
            <v>http://www.iscs.org.hk/Common/Reader/Version/Show.jsp?Pid=1&amp;Version=0&amp;Charset=big5_hkscs&amp;page=0</v>
          </cell>
          <cell r="H8545" t="str">
            <v>Logos And Pneuma Press 道風書社</v>
          </cell>
        </row>
        <row r="8546">
          <cell r="H8546" t="str">
            <v>Logos Bible Seminary 證道聖經神學院</v>
          </cell>
        </row>
        <row r="8547">
          <cell r="E8547" t="str">
            <v>LOGOS MINISTRIES LIMITED</v>
          </cell>
          <cell r="F8547" t="str">
            <v>基道文字事工有限公司</v>
          </cell>
          <cell r="G8547" t="str">
            <v>http://www.logos.com.hk</v>
          </cell>
          <cell r="H8547" t="str">
            <v xml:space="preserve">Logos Book House </v>
          </cell>
        </row>
        <row r="8548">
          <cell r="D8548" t="str">
            <v>http://www.logos-church.com/</v>
          </cell>
          <cell r="H8548" t="str">
            <v>Logos Church 基諾教會</v>
          </cell>
        </row>
        <row r="8549">
          <cell r="H8549" t="str">
            <v>Logos Is Eternal Life Church 主道生命堂</v>
          </cell>
        </row>
        <row r="8550">
          <cell r="D8550" t="str">
            <v>http://www.logos.com.hk</v>
          </cell>
          <cell r="H8550" t="str">
            <v>Logos Ministries 基道文字事工</v>
          </cell>
        </row>
        <row r="8551">
          <cell r="E8551" t="str">
            <v>LOGOS MINISTRIES LIMITED</v>
          </cell>
          <cell r="F8551" t="str">
            <v>基道文字事工有限公司</v>
          </cell>
          <cell r="G8551" t="str">
            <v>http://www.logos.com.hk</v>
          </cell>
          <cell r="H8551" t="str">
            <v xml:space="preserve">Logos Publishers </v>
          </cell>
        </row>
        <row r="8552">
          <cell r="H8552" t="str">
            <v xml:space="preserve">Logos To Go </v>
          </cell>
        </row>
        <row r="8553">
          <cell r="E8553" t="str">
            <v>SAHK</v>
          </cell>
          <cell r="F8553" t="str">
            <v>香港耀能協會</v>
          </cell>
          <cell r="G8553" t="str">
            <v>/en/donation/search/ngodetails.aspx?ID=115</v>
          </cell>
          <cell r="H8553" t="str">
            <v>Lohas Garden 盛康園</v>
          </cell>
        </row>
        <row r="8554">
          <cell r="D8554" t="str">
            <v>http://ls.hkfyg.org.hk/chi/intro.html</v>
          </cell>
          <cell r="E8554" t="str">
            <v>HONG KONG FEDERATION OF YOUTH GROUPS, THE</v>
          </cell>
          <cell r="F8554" t="str">
            <v>香港青年協會</v>
          </cell>
          <cell r="G8554" t="str">
            <v>http://www.hkfyg.org.hk</v>
          </cell>
          <cell r="H8554" t="str">
            <v>Lohas Youth S.P.O.T. 康城青年空間</v>
          </cell>
        </row>
        <row r="8555">
          <cell r="D8555" t="str">
            <v>http://www.lokchi.org.hk</v>
          </cell>
          <cell r="H8555" t="str">
            <v>Lok Chi Association 樂智協會</v>
          </cell>
        </row>
        <row r="8556">
          <cell r="E8556" t="str">
            <v>LOK CHI ASSOCIATION LIMITED</v>
          </cell>
          <cell r="F8556" t="str">
            <v>樂智協會有限公司</v>
          </cell>
          <cell r="G8556" t="str">
            <v>http://www.lokchi.org.hk</v>
          </cell>
          <cell r="H8556" t="str">
            <v>Lok Chi Youth Centre 樂智青年中心</v>
          </cell>
        </row>
        <row r="8557">
          <cell r="D8557" t="str">
            <v>http://www.cmacuhk.org.hk</v>
          </cell>
          <cell r="E8557" t="str">
            <v>CHRISTIAN &amp; MISSIONARY ALLIANCE CHURCH UNION HONG KONG LIMITED</v>
          </cell>
          <cell r="F8557" t="str">
            <v>基督教宣道會香港區聯會有限公司</v>
          </cell>
          <cell r="G8557" t="str">
            <v>/en/donation/search/ngodetails.aspx?ID=191</v>
          </cell>
          <cell r="H8557" t="str">
            <v>Lok Fu Alliance Church 基督教宣道會樂富堂</v>
          </cell>
        </row>
        <row r="8558">
          <cell r="H8558" t="str">
            <v>Lok Fu And Kowloon City Christian Chaplaincy 基督教樂城院牧事工</v>
          </cell>
        </row>
        <row r="8559">
          <cell r="E8559" t="str">
            <v>HONG KONG FEDERATION OF HANDICAPPED YOUTH</v>
          </cell>
          <cell r="F8559" t="str">
            <v>香港傷殘青年協會</v>
          </cell>
          <cell r="G8559" t="str">
            <v>/en/donation/search/ngodetails.aspx?ID=246</v>
          </cell>
          <cell r="H8559" t="str">
            <v xml:space="preserve">Lok Fu Compute-Able Workshop </v>
          </cell>
        </row>
        <row r="8560">
          <cell r="E8560" t="str">
            <v>MENTAL HEALTH ASSOCIATION OF HONG KONG, THE</v>
          </cell>
          <cell r="F8560" t="str">
            <v>香港心理衛生會</v>
          </cell>
          <cell r="G8560" t="str">
            <v>/en/donation/search/ngodetails.aspx?ID=59</v>
          </cell>
          <cell r="H8560" t="str">
            <v>Lok Fu Hostel 樂富宿舍</v>
          </cell>
        </row>
        <row r="8561">
          <cell r="D8561" t="str">
            <v>http://www.rhenish.org</v>
          </cell>
          <cell r="E8561" t="str">
            <v>CHINESE RHENISH CHURCH HONG KONG SYNOD, THE</v>
          </cell>
          <cell r="F8561" t="str">
            <v>中華基督教禮賢會香港區會</v>
          </cell>
          <cell r="G8561" t="str">
            <v>/en/donation/search/ngodetails.aspx?ID=62</v>
          </cell>
          <cell r="H8561" t="str">
            <v>Lok Fu Rhenish Church Kindergarten 樂富禮賢會幼稚園</v>
          </cell>
        </row>
        <row r="8562">
          <cell r="D8562" t="str">
            <v>http://www.rhenish.org</v>
          </cell>
          <cell r="E8562" t="str">
            <v>CHINESE RHENISH CHURCH HONG KONG SYNOD, THE</v>
          </cell>
          <cell r="F8562" t="str">
            <v>中華基督教禮賢會香港區會</v>
          </cell>
          <cell r="G8562" t="str">
            <v>/en/donation/search/ngodetails.aspx?ID=62</v>
          </cell>
          <cell r="H8562" t="str">
            <v>Lok Fu Rhenish Nursery 禮賢會樂富幼兒園</v>
          </cell>
        </row>
        <row r="8563">
          <cell r="D8563" t="str">
            <v>http://www.lokhong.org/</v>
          </cell>
          <cell r="H8563" t="str">
            <v>Lok Hong Social Service Association 樂康社會服務聯會</v>
          </cell>
        </row>
        <row r="8564">
          <cell r="E8564" t="str">
            <v>ASSOCIATION OF INTERNATIONAL CHILDREN EDUCATION, THE</v>
          </cell>
          <cell r="F8564" t="str">
            <v>國際兒童教育協會</v>
          </cell>
          <cell r="H8564" t="str">
            <v>Lok King Kindergarten 樂景幼稚園</v>
          </cell>
        </row>
        <row r="8565">
          <cell r="E8565" t="str">
            <v>BAPTIST CONVENTION OF HONG KONG, THE</v>
          </cell>
          <cell r="F8565" t="str">
            <v>香港浸信會聯會</v>
          </cell>
          <cell r="G8565" t="str">
            <v>http://www.hkbaptist.org.hk</v>
          </cell>
          <cell r="H8565" t="str">
            <v>Lok Kwan Halfway House 樂群樓宿舍</v>
          </cell>
        </row>
        <row r="8566">
          <cell r="H8566" t="str">
            <v>Lok Kwan Social Service 樂群社會服務處</v>
          </cell>
        </row>
        <row r="8567">
          <cell r="H8567" t="str">
            <v>Lok Sang Lin Shea 樂生蓮社</v>
          </cell>
        </row>
        <row r="8568">
          <cell r="D8568" t="str">
            <v>http://loksintong.org</v>
          </cell>
          <cell r="H8568" t="str">
            <v>The Lok Sin Tong Benevolent Society Kowloon 九龍樂善堂</v>
          </cell>
        </row>
        <row r="8569">
          <cell r="E8569" t="str">
            <v>LOK SIN TONG BENEVOLENT SOCIETY, KOWLOON, THE</v>
          </cell>
          <cell r="F8569" t="str">
            <v>九龍樂善堂</v>
          </cell>
          <cell r="G8569" t="str">
            <v>http://loksintong.org</v>
          </cell>
          <cell r="H8569" t="str">
            <v>Lok Sin Tong Chan Cho Chak Polyclinics, Mongkok 樂善堂陳祖澤旺角分科醫療所</v>
          </cell>
        </row>
        <row r="8570">
          <cell r="E8570" t="str">
            <v>LOK SIN TONG BENEVOLENT SOCIETY, KOWLOON, THE</v>
          </cell>
          <cell r="F8570" t="str">
            <v>九龍樂善堂</v>
          </cell>
          <cell r="G8570" t="str">
            <v>http://loksintong.org</v>
          </cell>
          <cell r="H8570" t="str">
            <v>Lok Sin Tong Chan Cho Chak Primary School 樂善堂陳祖澤學校</v>
          </cell>
        </row>
        <row r="8571">
          <cell r="E8571" t="str">
            <v>LOK SIN TONG BENEVOLENT SOCIETY, KOWLOON, THE</v>
          </cell>
          <cell r="F8571" t="str">
            <v>九龍樂善堂</v>
          </cell>
          <cell r="G8571" t="str">
            <v>http://loksintong.org</v>
          </cell>
          <cell r="H8571" t="str">
            <v>Lok Sin Tong Chan Lai Jeong Kiu Social Centre For The Elderly 樂善堂陳黎掌嬌敬老康樂中心</v>
          </cell>
        </row>
        <row r="8572">
          <cell r="E8572" t="str">
            <v>LOK SIN TONG BENEVOLENT SOCIETY, KOWLOON, THE</v>
          </cell>
          <cell r="F8572" t="str">
            <v>九龍樂善堂</v>
          </cell>
          <cell r="G8572" t="str">
            <v>http://loksintong.org</v>
          </cell>
          <cell r="H8572" t="str">
            <v>Lok Sin Tong Cheung Yip Mou Ching Kindergarten 樂善堂張葉茂清幼稚園</v>
          </cell>
        </row>
        <row r="8573">
          <cell r="H8573" t="str">
            <v>Lok Sin Tong Cheung Yip Mou Ching Kingdergarten Parents And Teachers Association 樂善堂張葉茂清幼稚園家長教師會</v>
          </cell>
        </row>
        <row r="8574">
          <cell r="D8574" t="str">
            <v>http://www.loksintong.org</v>
          </cell>
          <cell r="E8574" t="str">
            <v>LOK SIN TONG BENEVOLENT SOCIETY, KOWLOON, THE</v>
          </cell>
          <cell r="F8574" t="str">
            <v>九龍樂善堂</v>
          </cell>
          <cell r="G8574" t="str">
            <v>http://loksintong.org</v>
          </cell>
          <cell r="H8574" t="str">
            <v>Lok Sin Tong Chu Ting Cheong Home For The Aged 樂善堂朱定昌頤養院</v>
          </cell>
        </row>
        <row r="8575">
          <cell r="D8575" t="str">
            <v>http://lstkg.etlw.com.hk/</v>
          </cell>
          <cell r="E8575" t="str">
            <v>LOK SIN TONG BENEVOLENT SOCIETY, KOWLOON, THE</v>
          </cell>
          <cell r="F8575" t="str">
            <v>九龍樂善堂</v>
          </cell>
          <cell r="G8575" t="str">
            <v>http://loksintong.org</v>
          </cell>
          <cell r="H8575" t="str">
            <v>Lok Sin Tong Kindergarten 樂善堂幼稚園</v>
          </cell>
        </row>
        <row r="8576">
          <cell r="D8576" t="str">
            <v>http://www.lstkcmss.edu.hk/</v>
          </cell>
          <cell r="E8576" t="str">
            <v>LOK SIN TONG BENEVOLENT SOCIETY, KOWLOON, THE</v>
          </cell>
          <cell r="F8576" t="str">
            <v>九龍樂善堂</v>
          </cell>
          <cell r="G8576" t="str">
            <v>http://loksintong.org</v>
          </cell>
          <cell r="H8576" t="str">
            <v>Lok Sin Tong Ku Chiu Man Secondary School 樂善堂顧超文中學</v>
          </cell>
        </row>
        <row r="8577">
          <cell r="D8577" t="str">
            <v>http://www.lstkcmss.edu.hk/</v>
          </cell>
          <cell r="H8577" t="str">
            <v>Lok Sin Tong Ku Chiu Man Secondary School Parents And Teachers Association 樂善堂顧超文中學家長教師會</v>
          </cell>
        </row>
        <row r="8578">
          <cell r="D8578" t="str">
            <v>http://www.kids-club.net/edu/lstklks/</v>
          </cell>
          <cell r="E8578" t="str">
            <v>LOK SIN TONG BENEVOLENT SOCIETY, KOWLOON, THE</v>
          </cell>
          <cell r="F8578" t="str">
            <v>九龍樂善堂</v>
          </cell>
          <cell r="G8578" t="str">
            <v>http://loksintong.org</v>
          </cell>
          <cell r="H8578" t="str">
            <v>Lok Sin Tong Ku Lee Kwok Sin Kindergarten 樂善堂顧李覺鮮幼稚園</v>
          </cell>
        </row>
        <row r="8579">
          <cell r="H8579" t="str">
            <v>Lok Sin Tong Ku Lee Kwok Sin Kindergarten Parents And Teachers Association 樂善堂顧李覺鮮幼稚園家長教師會</v>
          </cell>
        </row>
        <row r="8580">
          <cell r="H8580" t="str">
            <v>Lok Sin Tong Kwok Hang Shek Memorial Dental Clinic 樂善堂郭亨石紀念牙科診所</v>
          </cell>
        </row>
        <row r="8581">
          <cell r="E8581" t="str">
            <v>LOK SIN TONG BENEVOLENT SOCIETY, KOWLOON, THE</v>
          </cell>
          <cell r="F8581" t="str">
            <v>九龍樂善堂</v>
          </cell>
          <cell r="G8581" t="str">
            <v>http://loksintong.org</v>
          </cell>
          <cell r="H8581" t="str">
            <v>Lok Sin Tong Lau Sai Yan Primary School 樂善堂劉世仁學校</v>
          </cell>
        </row>
        <row r="8582">
          <cell r="D8582" t="str">
            <v>http://www.lautak.edu.hk/</v>
          </cell>
          <cell r="E8582" t="str">
            <v>LOK SIN TONG BENEVOLENT SOCIETY, KOWLOON, THE</v>
          </cell>
          <cell r="F8582" t="str">
            <v>九龍樂善堂</v>
          </cell>
          <cell r="G8582" t="str">
            <v>http://loksintong.org</v>
          </cell>
          <cell r="H8582" t="str">
            <v>Lok Sin Tong Lau Tak Primary School 樂善堂劉德學校</v>
          </cell>
        </row>
        <row r="8583">
          <cell r="H8583" t="str">
            <v>Lok Sin Tong Lau Tak Primary School Parents And Teachers Association 樂善堂劉德學校家長教師會</v>
          </cell>
        </row>
        <row r="8584">
          <cell r="D8584" t="str">
            <v>http://www.lstlcw.edu.hk/</v>
          </cell>
          <cell r="E8584" t="str">
            <v>LOK SIN TONG BENEVOLENT SOCIETY, KOWLOON, THE</v>
          </cell>
          <cell r="F8584" t="str">
            <v>九龍樂善堂</v>
          </cell>
          <cell r="G8584" t="str">
            <v>http://loksintong.org</v>
          </cell>
          <cell r="H8584" t="str">
            <v>Lok Sin Tong Leung Chik Wai Memorial School 樂善堂梁植偉紀念中學</v>
          </cell>
        </row>
        <row r="8585">
          <cell r="H8585" t="str">
            <v>Lok Sin Tong Leung Chik Wai Memorial School Parents And Teachers Association 樂善堂梁植偉紀念中學家長教師會</v>
          </cell>
        </row>
        <row r="8586">
          <cell r="D8586" t="str">
            <v>http://lstlkkc.school.net.hk/</v>
          </cell>
          <cell r="E8586" t="str">
            <v>LOK SIN TONG BENEVOLENT SOCIETY, KOWLOON, THE</v>
          </cell>
          <cell r="F8586" t="str">
            <v>九龍樂善堂</v>
          </cell>
          <cell r="G8586" t="str">
            <v>http://loksintong.org</v>
          </cell>
          <cell r="H8586" t="str">
            <v>Lok Sin Tong Leung Kau Kui College 樂善堂梁銶琚書院</v>
          </cell>
        </row>
        <row r="8587">
          <cell r="H8587" t="str">
            <v>Lok Sin Tong Leung Kau Kui College Parents And Teachers Association 樂善堂梁銶琚書院家長教師會</v>
          </cell>
        </row>
        <row r="8588">
          <cell r="D8588" t="str">
            <v>http://www.lkkhe.org</v>
          </cell>
          <cell r="E8588" t="str">
            <v>LOK SIN TONG BENEVOLENT SOCIETY, KOWLOON, THE</v>
          </cell>
          <cell r="F8588" t="str">
            <v>九龍樂善堂</v>
          </cell>
          <cell r="G8588" t="str">
            <v>http://loksintong.org</v>
          </cell>
          <cell r="H8588" t="str">
            <v>Lok Sin Tong Leung Kau Kui Home For The Elderly 樂善堂梁銶琚敬老之家</v>
          </cell>
        </row>
        <row r="8589">
          <cell r="D8589" t="str">
            <v>http://www.lst-lkkps.edu.hk/</v>
          </cell>
          <cell r="E8589" t="str">
            <v>LOK SIN TONG BENEVOLENT SOCIETY, KOWLOON, THE</v>
          </cell>
          <cell r="F8589" t="str">
            <v>九龍樂善堂</v>
          </cell>
          <cell r="G8589" t="str">
            <v>http://loksintong.org</v>
          </cell>
          <cell r="H8589" t="str">
            <v>Lok Sin Tong Leung Kau Kui Primary School 樂善堂梁銶琚學校</v>
          </cell>
        </row>
        <row r="8590">
          <cell r="H8590" t="str">
            <v>Lok Sin Tong Leung Kau Kui Primary School (Branch) Parents And Teachers Association 樂善堂梁銶琚學校(分校)家長教師會</v>
          </cell>
        </row>
        <row r="8591">
          <cell r="H8591" t="str">
            <v>Lok Sin Tong Leung Kau Kui Primary School Parents And Teachers Association 樂善堂梁銶琚學校家長教師會</v>
          </cell>
        </row>
        <row r="8592">
          <cell r="E8592" t="str">
            <v>LOK SIN TONG BENEVOLENT SOCIETY, KOWLOON, THE</v>
          </cell>
          <cell r="F8592" t="str">
            <v>九龍樂善堂</v>
          </cell>
          <cell r="G8592" t="str">
            <v>http://loksintong.org</v>
          </cell>
          <cell r="H8592" t="str">
            <v>Lok Sin Tong Leung Wong Wai Fong Memorial School 樂善堂梁黃惠芳紀念學校</v>
          </cell>
        </row>
        <row r="8593">
          <cell r="H8593" t="str">
            <v>Lok Sin Tong Leung Wong Wai Fong Memorial School Parent-Teacher Association, 樂善堂梁黃蕙芳紀念學校家長教師會</v>
          </cell>
        </row>
        <row r="8594">
          <cell r="D8594" t="str">
            <v>http://lstmnwykg.etlw.com.hk/</v>
          </cell>
          <cell r="E8594" t="str">
            <v>LOK SIN TONG BENEVOLENT SOCIETY, KOWLOON, THE</v>
          </cell>
          <cell r="F8594" t="str">
            <v>九龍樂善堂</v>
          </cell>
          <cell r="G8594" t="str">
            <v>http://loksintong.org</v>
          </cell>
          <cell r="H8594" t="str">
            <v>Lok Sin Tong Man Ng Wing Yee Kindergarten 樂善堂文吳泳沂幼稚園</v>
          </cell>
        </row>
        <row r="8595">
          <cell r="E8595" t="str">
            <v>LOK SIN TONG BENEVOLENT SOCIETY, KOWLOON, THE</v>
          </cell>
          <cell r="F8595" t="str">
            <v>九龍樂善堂</v>
          </cell>
          <cell r="G8595" t="str">
            <v>http://loksintong.org</v>
          </cell>
          <cell r="H8595" t="str">
            <v>Lok Sin Tong Mongkok Dental Clinic 樂善堂旺角牙科診所</v>
          </cell>
        </row>
        <row r="8596">
          <cell r="D8596" t="str">
            <v>http://www.loksintong.org/hk-lok_sin_tong_dental_clinic_mongkok.html</v>
          </cell>
          <cell r="H8596" t="str">
            <v>Lok Sin Tong Mongkok Dental Clinic 樂善堂旺角牙科診所</v>
          </cell>
        </row>
        <row r="8597">
          <cell r="D8597" t="str">
            <v>http://www.lstps.edu.hk/</v>
          </cell>
          <cell r="E8597" t="str">
            <v>LOK SIN TONG BENEVOLENT SOCIETY, KOWLOON, THE</v>
          </cell>
          <cell r="F8597" t="str">
            <v>九龍樂善堂</v>
          </cell>
          <cell r="G8597" t="str">
            <v>http://loksintong.org</v>
          </cell>
          <cell r="H8597" t="str">
            <v>Lok Sin Tong Primary School 樂善堂小學</v>
          </cell>
        </row>
        <row r="8598">
          <cell r="H8598" t="str">
            <v>Lok Sin Tong Primary School Parents And Teachers Association 樂善堂小學家長教師會</v>
          </cell>
        </row>
        <row r="8599">
          <cell r="E8599" t="str">
            <v>LOK SIN TONG BENEVOLENT SOCIETY, KOWLOON, THE</v>
          </cell>
          <cell r="F8599" t="str">
            <v>九龍樂善堂</v>
          </cell>
          <cell r="G8599" t="str">
            <v>http://loksintong.org</v>
          </cell>
          <cell r="H8599" t="str">
            <v>Lok Sin Tong Stephen Leung Kindergarten 樂善堂梁泳釗幼稚園</v>
          </cell>
        </row>
        <row r="8600">
          <cell r="D8600" t="str">
            <v>http://lstttlkg.etlw.com.hk/</v>
          </cell>
          <cell r="E8600" t="str">
            <v>LOK SIN TONG BENEVOLENT SOCIETY, KOWLOON, THE</v>
          </cell>
          <cell r="F8600" t="str">
            <v>九龍樂善堂</v>
          </cell>
          <cell r="G8600" t="str">
            <v>http://loksintong.org</v>
          </cell>
          <cell r="H8600" t="str">
            <v>Lok Sin Tong Tang Tak Lim Kindergarten 樂善堂鄧德濂幼稚園</v>
          </cell>
        </row>
        <row r="8601">
          <cell r="E8601" t="str">
            <v>LOK SIN TONG BENEVOLENT SOCIETY, KOWLOON, THE</v>
          </cell>
          <cell r="F8601" t="str">
            <v>九龍樂善堂</v>
          </cell>
          <cell r="G8601" t="str">
            <v>http://loksintong.org</v>
          </cell>
          <cell r="H8601" t="str">
            <v>Lok Sin Tong Wan Lap Keung Social Centre For The Elderly 樂善堂尹立敬老康樂中心</v>
          </cell>
        </row>
        <row r="8602">
          <cell r="E8602" t="str">
            <v>LOK SIN TONG BENEVOLENT SOCIETY, KOWLOON, THE</v>
          </cell>
          <cell r="F8602" t="str">
            <v>九龍樂善堂</v>
          </cell>
          <cell r="G8602" t="str">
            <v>http://loksintong.org</v>
          </cell>
          <cell r="H8602" t="str">
            <v>Lok Sin Tong Wong Chung Ming Evening College 樂善堂王仲銘夜書院</v>
          </cell>
        </row>
        <row r="8603">
          <cell r="D8603" t="str">
            <v>http://www.lstwcm.edu.hk/</v>
          </cell>
          <cell r="E8603" t="str">
            <v>LOK SIN TONG BENEVOLENT SOCIETY, KOWLOON, THE</v>
          </cell>
          <cell r="F8603" t="str">
            <v>九龍樂善堂</v>
          </cell>
          <cell r="G8603" t="str">
            <v>http://loksintong.org</v>
          </cell>
          <cell r="H8603" t="str">
            <v>Lok Sin Tong Wong Chung Ming Secondary School 樂善堂王仲銘中學</v>
          </cell>
        </row>
        <row r="8604">
          <cell r="H8604" t="str">
            <v>Lok Sin Tong Wong Chung Ming Secondary School Parents And Teachers Association 樂善堂王仲銘中學家長教師會</v>
          </cell>
        </row>
        <row r="8605">
          <cell r="H8605" t="str">
            <v>Lok Sin Tong Wong Siu Sang Polyclinics Tai Po (Dental Division) , The 樂善堂王兆生大埔分科診所(牙科部)</v>
          </cell>
        </row>
        <row r="8606">
          <cell r="E8606" t="str">
            <v>LOK SIN TONG BENEVOLENT SOCIETY, KOWLOON, THE</v>
          </cell>
          <cell r="F8606" t="str">
            <v>九龍樂善堂</v>
          </cell>
          <cell r="G8606" t="str">
            <v>http://loksintong.org</v>
          </cell>
          <cell r="H8606" t="str">
            <v>Lok Sin Tong Wong Siu Sang Polyclinics, Tai Po 樂善堂王兆生大埔分科診所</v>
          </cell>
        </row>
        <row r="8607">
          <cell r="D8607" t="str">
            <v>http://ycmps.edu.hk/0809/index.html</v>
          </cell>
          <cell r="E8607" t="str">
            <v>LOK SIN TONG BENEVOLENT SOCIETY, KOWLOON, THE</v>
          </cell>
          <cell r="F8607" t="str">
            <v>九龍樂善堂</v>
          </cell>
          <cell r="G8607" t="str">
            <v>http://loksintong.org</v>
          </cell>
          <cell r="H8607" t="str">
            <v>Lok Sin Tong Yeung Chung Ming Primary School 樂善堂楊仲明學校</v>
          </cell>
        </row>
        <row r="8608">
          <cell r="H8608" t="str">
            <v>Lok Sin Tong Yeung Chung Ming Primary School Parent-Teacher Association, 樂善堂楊仲明學校家長教師會</v>
          </cell>
        </row>
        <row r="8609">
          <cell r="D8609" t="str">
            <v>http://www.lstyoungkhl.edu.hk/</v>
          </cell>
          <cell r="E8609" t="str">
            <v>LOK SIN TONG BENEVOLENT SOCIETY, KOWLOON, THE</v>
          </cell>
          <cell r="F8609" t="str">
            <v>九龍樂善堂</v>
          </cell>
          <cell r="G8609" t="str">
            <v>http://loksintong.org</v>
          </cell>
          <cell r="H8609" t="str">
            <v>Lok Sin Tong Young Ko Hsiao Lin Secondary School 樂善堂楊葛小琳中學</v>
          </cell>
        </row>
        <row r="8610">
          <cell r="H8610" t="str">
            <v>Lok Sin Tong Young Ko Hsiao Lin Secondary School Parents And Teachers Association 樂善堂楊葛小琳中學家長教師會</v>
          </cell>
        </row>
        <row r="8611">
          <cell r="E8611" t="str">
            <v>LOK SIN TONG BENEVOLENT SOCIETY, KOWLOON, THE</v>
          </cell>
          <cell r="F8611" t="str">
            <v>九龍樂善堂</v>
          </cell>
          <cell r="G8611" t="str">
            <v>http://loksintong.org</v>
          </cell>
          <cell r="H8611" t="str">
            <v>Lok Sin Tong Yu Kan Hing Evening Secondary School 樂善堂余近卿英文夜中學</v>
          </cell>
        </row>
        <row r="8612">
          <cell r="D8612" t="str">
            <v>http://www.ykh.edu.hk/</v>
          </cell>
          <cell r="E8612" t="str">
            <v>LOK SIN TONG BENEVOLENT SOCIETY, KOWLOON, THE</v>
          </cell>
          <cell r="F8612" t="str">
            <v>九龍樂善堂</v>
          </cell>
          <cell r="G8612" t="str">
            <v>http://loksintong.org</v>
          </cell>
          <cell r="H8612" t="str">
            <v>Lok Sin Tong Yu Kan Hing Secondary School 樂善堂余近卿中學</v>
          </cell>
        </row>
        <row r="8613">
          <cell r="H8613" t="str">
            <v>Lok Sin Tong Yu Kan Hing Secondary School Parents And Teachers Association 樂善堂余近卿中學家長教師會</v>
          </cell>
        </row>
        <row r="8614">
          <cell r="H8614" t="str">
            <v>Lok Sum Animals Shelter 樂心動物庇護所</v>
          </cell>
        </row>
        <row r="8615">
          <cell r="H8615" t="str">
            <v>Lok Tin Cantonese Opera Singing Club 樂天曲藝社</v>
          </cell>
        </row>
        <row r="8616">
          <cell r="D8616" t="str">
            <v>http://www.lwcps.edu.hk/</v>
          </cell>
          <cell r="E8616" t="str">
            <v>CATHOLIC DIOCESE OF HONG KONG (Alias: Bishop of The Roman Catholic Church in Hong Kong, Inc., Catholic Mission)</v>
          </cell>
          <cell r="F8616" t="str">
            <v>天主教香港教區</v>
          </cell>
          <cell r="G8616" t="str">
            <v>http://catholic.org.hk/v2/b5/index.html</v>
          </cell>
          <cell r="H8616" t="str">
            <v>Lok Wah Catholic Primary School 樂華天主教小學</v>
          </cell>
        </row>
        <row r="8617">
          <cell r="H8617" t="str">
            <v>Lok Wah Catholic Primary School Management Committee 樂華天主教小學校董會</v>
          </cell>
        </row>
        <row r="8618">
          <cell r="D8618" t="str">
            <v>http://lwh.sahk1963.org.hk/1.htm</v>
          </cell>
          <cell r="E8618" t="str">
            <v>SAHK</v>
          </cell>
          <cell r="F8618" t="str">
            <v>香港耀能協會</v>
          </cell>
          <cell r="G8618" t="str">
            <v>/en/donation/search/ngodetails.aspx?ID=115</v>
          </cell>
          <cell r="H8618" t="str">
            <v>Lok Wah Hostel 樂華宿舍</v>
          </cell>
        </row>
        <row r="8619">
          <cell r="D8619" t="str">
            <v>http://itlw.ywca.org.hk/</v>
          </cell>
          <cell r="E8619" t="str">
            <v>HONG KONG YOUNG WOMENS CHRISTIAN ASSOCIATION</v>
          </cell>
          <cell r="F8619" t="str">
            <v>香港基督教女青年會</v>
          </cell>
          <cell r="G8619" t="str">
            <v>http://ywca.org.hk</v>
          </cell>
          <cell r="H8619" t="str">
            <v>Lok Wah Integrated Social Service Centre 樂華綜合社會服務處</v>
          </cell>
        </row>
        <row r="8620">
          <cell r="D8620" t="str">
            <v>http://www.lfbc.org.hk/</v>
          </cell>
          <cell r="H8620" t="str">
            <v>Long Fook Baptist Church 朗福浸信會</v>
          </cell>
        </row>
        <row r="8621">
          <cell r="H8621" t="str">
            <v>Long Fook Company 朗福會</v>
          </cell>
        </row>
        <row r="8622">
          <cell r="H8622" t="str">
            <v>Long Foundation 龍基金</v>
          </cell>
        </row>
        <row r="8623">
          <cell r="E8623" t="str">
            <v>SING YAN KINDERGARTEN</v>
          </cell>
          <cell r="F8623" t="str">
            <v>聖恩幼稚園</v>
          </cell>
          <cell r="H8623" t="str">
            <v>Long Ping Estate Sing Yan Kindergarten 朗屏聖恩幼稚園</v>
          </cell>
        </row>
        <row r="8624">
          <cell r="H8624" t="str">
            <v>Long Yuen Cultural Educational Foundation 朗園文化教育基金</v>
          </cell>
        </row>
        <row r="8625">
          <cell r="H8625" t="str">
            <v>Longchen Nyingthig Clear Light Buddhist Association (Hong Kong) 龍欽心髓明光佛學會</v>
          </cell>
        </row>
        <row r="8626">
          <cell r="E8626" t="str">
            <v>TANTRA YANA OF BUDDHISM LIMTIED</v>
          </cell>
          <cell r="F8626" t="str">
            <v>佛教唐密持明密院有限公司</v>
          </cell>
          <cell r="H8626" t="str">
            <v>Longchen Rabjam Buddhism - Centre 隆清巴(和平任運洲)佛教中心</v>
          </cell>
        </row>
        <row r="8627">
          <cell r="H8627" t="str">
            <v>Longevity Sports Association 健體助延年運動協會</v>
          </cell>
        </row>
        <row r="8628">
          <cell r="D8628" t="str">
            <v>http://www.lyu.org.tw/</v>
          </cell>
          <cell r="H8628" t="str">
            <v>Look Year Yuen 鹿野苑</v>
          </cell>
        </row>
        <row r="8629">
          <cell r="H8629" t="str">
            <v>Lord Grace Church Of Hong Kong 香港主恩堂</v>
          </cell>
        </row>
        <row r="8630">
          <cell r="H8630" t="str">
            <v>Lord Grace Home For The Aged Company 九龍主恩堂敬老之家</v>
          </cell>
        </row>
        <row r="8631">
          <cell r="H8631" t="str">
            <v>Lord Jesus Christ Church 主耶穌基督教會</v>
          </cell>
        </row>
        <row r="8632">
          <cell r="D8632" t="str">
            <v>http://www.lordwilson-heritagetrust.org.hk/chi/front.html</v>
          </cell>
          <cell r="H8632" t="str">
            <v>Lord Wilson Heritage Trust 奕信勳爵文物信託</v>
          </cell>
        </row>
        <row r="8633">
          <cell r="H8633" t="str">
            <v xml:space="preserve">Lord Wilson United World Colleges Scholarship Fund </v>
          </cell>
        </row>
        <row r="8634">
          <cell r="E8634" t="str">
            <v>LOTUS ASSOCIATION OF HONG KONG, THE</v>
          </cell>
          <cell r="F8634" t="str">
            <v>香海蓮社</v>
          </cell>
          <cell r="H8634" t="str">
            <v>Lotus Association Of Hong Kong Pun Chun Yuen, The 香海蓮社半春園</v>
          </cell>
        </row>
        <row r="8635">
          <cell r="E8635" t="str">
            <v>LOTUS ASSOCIATION OF HONG KONG, THE</v>
          </cell>
          <cell r="F8635" t="str">
            <v>香海蓮社</v>
          </cell>
          <cell r="H8635" t="str">
            <v>Lotus Association Of Hong Kong Siu Hei Court Kindergarten, The 香海蓮社兆禧苑幼稚園</v>
          </cell>
        </row>
        <row r="8636">
          <cell r="H8636" t="str">
            <v>Lotus Association Of Hong Kong, The 香海蓮社</v>
          </cell>
        </row>
        <row r="8637">
          <cell r="D8637" t="str">
            <v>http://www.lotusoutreach.org/index.php</v>
          </cell>
          <cell r="H8637" t="str">
            <v xml:space="preserve">Lotus Outreach </v>
          </cell>
        </row>
        <row r="8638">
          <cell r="H8638" t="str">
            <v>Lotus Pond Temple Association 蓮池寺</v>
          </cell>
        </row>
        <row r="8639">
          <cell r="H8639" t="str">
            <v>Lotus Speech (Hong Kong) 蓮花語</v>
          </cell>
        </row>
        <row r="8640">
          <cell r="H8640" t="str">
            <v>Lotus Temple 蓮華寺</v>
          </cell>
        </row>
        <row r="8641">
          <cell r="H8641" t="str">
            <v>Louis Mak Charitable Foundation 麥羅武慈善基金</v>
          </cell>
        </row>
        <row r="8642">
          <cell r="D8642" t="str">
            <v>http://www.lp.org.hk/</v>
          </cell>
          <cell r="H8642" t="str">
            <v>Louis Program Training Centre Company 努力試課程訓練中心</v>
          </cell>
        </row>
        <row r="8643">
          <cell r="E8643" t="str">
            <v>HONG KONG GIRL GUIDES ASSOCIATION, THE</v>
          </cell>
          <cell r="F8643" t="str">
            <v>香港女童軍總會</v>
          </cell>
          <cell r="G8643" t="str">
            <v>http://www.hkgga.org.hk</v>
          </cell>
          <cell r="H8643" t="str">
            <v>Louisa Landale 露綺莎</v>
          </cell>
        </row>
        <row r="8644">
          <cell r="H8644" t="str">
            <v>Love &amp; Care For The Sick Foundation 關愛病患基金會</v>
          </cell>
        </row>
        <row r="8645">
          <cell r="H8645" t="str">
            <v>Love And Care Charity Association 望愛慈善社</v>
          </cell>
        </row>
        <row r="8646">
          <cell r="H8646" t="str">
            <v>Love And Care For Animals Foundation 愛護貓狗福利基金</v>
          </cell>
        </row>
        <row r="8647">
          <cell r="H8647" t="str">
            <v xml:space="preserve">Love And Peace Ministry </v>
          </cell>
        </row>
        <row r="8648">
          <cell r="H8648" t="str">
            <v>Love And Truth Christian Church 基督教愛真堂</v>
          </cell>
        </row>
        <row r="8649">
          <cell r="H8649" t="str">
            <v>Love Animal Society 愛動物社</v>
          </cell>
        </row>
        <row r="8650">
          <cell r="H8650" t="str">
            <v>Love China Love Hong Kong It Award Scheme 愛國愛港網上獎勵計劃</v>
          </cell>
        </row>
        <row r="8651">
          <cell r="D8651" t="str">
            <v>http://www.lovefamily.org.hk/index.php</v>
          </cell>
          <cell r="H8651" t="str">
            <v>Love Family Association 愛親子家庭協會</v>
          </cell>
        </row>
        <row r="8652">
          <cell r="E8652" t="str">
            <v>NETWORK J INTERNATIONAL LIMITED</v>
          </cell>
          <cell r="F8652" t="str">
            <v>飛躍網絡國際有限公司</v>
          </cell>
          <cell r="G8652" t="str">
            <v>http://www.networkj.org/</v>
          </cell>
          <cell r="H8652" t="str">
            <v>Love Family Weekly 愛家周報</v>
          </cell>
        </row>
        <row r="8653">
          <cell r="H8653" t="str">
            <v>Love Heart (Reverence) Charitable Foundation 愛心(慕名)慈善基金會</v>
          </cell>
        </row>
        <row r="8654">
          <cell r="H8654" t="str">
            <v>Love In Society 義連班</v>
          </cell>
        </row>
        <row r="8655">
          <cell r="H8655" t="str">
            <v>Love Jesus Net 愛神者聯盟</v>
          </cell>
        </row>
        <row r="8656">
          <cell r="E8656" t="str">
            <v>WORLD HARMONY CHARITABLE FOUNDATION</v>
          </cell>
          <cell r="F8656" t="str">
            <v>世樂慈善基金</v>
          </cell>
          <cell r="H8656" t="str">
            <v>Love Lunch Box 愛便當</v>
          </cell>
        </row>
        <row r="8657">
          <cell r="H8657" t="str">
            <v>Love Neighbor Association 愛鄰舍服務協會</v>
          </cell>
        </row>
        <row r="8658">
          <cell r="E8658" t="str">
            <v>VICTORY AVENUE SWATOW BAPTIST CHURCH</v>
          </cell>
          <cell r="F8658" t="str">
            <v>勝利道潮語浸信會</v>
          </cell>
          <cell r="G8658" t="str">
            <v>http://www.vasbc.org/</v>
          </cell>
          <cell r="H8658" t="str">
            <v>Love Neighbourhood Centre 愛鄰舍睦鄰中心</v>
          </cell>
        </row>
        <row r="8659">
          <cell r="H8659" t="str">
            <v>Love On Time Charity Foundation 愛要及時慈善基金</v>
          </cell>
        </row>
        <row r="8660">
          <cell r="H8660" t="str">
            <v>Love Pet Action 寵愛行動</v>
          </cell>
        </row>
        <row r="8661">
          <cell r="H8661" t="str">
            <v>Love Qinghai Tibet Rescue &amp; Aid 藏族地區愛施貧困救助中心</v>
          </cell>
        </row>
        <row r="8662">
          <cell r="H8662" t="str">
            <v>Love U All Charitable Foundation 愛心全達慈善基金</v>
          </cell>
        </row>
        <row r="8663">
          <cell r="E8663" t="str">
            <v>LOVE YOUR CHILDREN ASSOCIATION</v>
          </cell>
          <cell r="F8663" t="str">
            <v>牧群協會</v>
          </cell>
          <cell r="H8663" t="str">
            <v>Love Your Childred Church 牧群教會</v>
          </cell>
        </row>
        <row r="8664">
          <cell r="H8664" t="str">
            <v>Love Your Children Association 牧群協會</v>
          </cell>
        </row>
        <row r="8665">
          <cell r="D8665" t="str">
            <v>http://loveneighbour.mysinablog.com/index.php</v>
          </cell>
          <cell r="E8665" t="str">
            <v>NETWORK J INTERNATIONAL LIMITED</v>
          </cell>
          <cell r="F8665" t="str">
            <v>飛躍網絡國際有限公司</v>
          </cell>
          <cell r="G8665" t="str">
            <v>http://www.networkj.org/</v>
          </cell>
          <cell r="H8665" t="str">
            <v>Love Your Neighbour 愛梨巴運動</v>
          </cell>
        </row>
        <row r="8666">
          <cell r="E8666" t="str">
            <v>NETWORK J INTERNATIONAL LIMITED</v>
          </cell>
          <cell r="F8666" t="str">
            <v>飛躍網絡國際有限公司</v>
          </cell>
          <cell r="G8666" t="str">
            <v>http://www.networkj.org/</v>
          </cell>
          <cell r="H8666" t="str">
            <v>Love Your Neighbour Charity Fund 愛梨巴慈善基金</v>
          </cell>
        </row>
        <row r="8667">
          <cell r="H8667" t="str">
            <v>Love-Bridge For Children In China 愛心之橋</v>
          </cell>
        </row>
        <row r="8668">
          <cell r="H8668" t="str">
            <v>Love-Bridge For Children In China 愛心之橋</v>
          </cell>
        </row>
        <row r="8669">
          <cell r="H8669" t="str">
            <v>Lovefaithhope Charitable Foundation 愛信望慈善基金會</v>
          </cell>
        </row>
        <row r="8670">
          <cell r="H8670" t="str">
            <v>Love-Link Charitable Fund 愛。聯繫慈善基金</v>
          </cell>
        </row>
        <row r="8671">
          <cell r="D8671" t="str">
            <v>http://www.hosee.com.tw/angel.htm</v>
          </cell>
          <cell r="H8671" t="str">
            <v>Loving Angels 愛心天使</v>
          </cell>
        </row>
        <row r="8672">
          <cell r="H8672" t="str">
            <v>Loving Care Association 善心會</v>
          </cell>
        </row>
        <row r="8673">
          <cell r="H8673" t="str">
            <v>Loving Elderly Services Centre 慈愛長者服務中心</v>
          </cell>
        </row>
        <row r="8674">
          <cell r="H8674" t="str">
            <v>Loving Heart Charitable Foundation 愛心慈善基金</v>
          </cell>
        </row>
        <row r="8675">
          <cell r="E8675" t="str">
            <v>LUTHERAN CHURCH - HONG KONG SYNOD LIMITED, THE</v>
          </cell>
          <cell r="F8675" t="str">
            <v>香港路德會有限公司</v>
          </cell>
          <cell r="G8675" t="str">
            <v>http://www.lutheran.org.hk/tsunami.html</v>
          </cell>
          <cell r="H8675" t="str">
            <v>Loving Heart Lutheran Church 香港路德會愛心堂</v>
          </cell>
        </row>
        <row r="8676">
          <cell r="H8676" t="str">
            <v>Loving Heart Lutheran Church 路德會愛心堂</v>
          </cell>
        </row>
        <row r="8677">
          <cell r="E8677" t="str">
            <v>LUTHERAN CHURCH - HONG KONG SYNOD LIMITED, THE</v>
          </cell>
          <cell r="F8677" t="str">
            <v>香港路德會有限公司</v>
          </cell>
          <cell r="G8677" t="str">
            <v>http://www.lutheran.org.hk/tsunami.html</v>
          </cell>
          <cell r="H8677" t="str">
            <v>Loving Heart Lutheran Kindergarten 路德會愛心幼稚園</v>
          </cell>
        </row>
        <row r="8678">
          <cell r="H8678" t="str">
            <v>Loving Kids Community Service Co. 愛苗行動社區服務</v>
          </cell>
        </row>
        <row r="8679">
          <cell r="H8679" t="str">
            <v>Loving Power 愛心工程</v>
          </cell>
        </row>
        <row r="8680">
          <cell r="H8680" t="str">
            <v>Lpd Educational Foundation 生命教育基金會</v>
          </cell>
        </row>
        <row r="8681">
          <cell r="D8681" t="str">
            <v>http://www.l-power.org.uk/</v>
          </cell>
          <cell r="H8681" t="str">
            <v>L-Power L動力</v>
          </cell>
        </row>
        <row r="8682">
          <cell r="E8682" t="str">
            <v>LA SALLE FOUNDATION</v>
          </cell>
          <cell r="F8682" t="str">
            <v>喇沙基金</v>
          </cell>
          <cell r="H8682" t="str">
            <v xml:space="preserve">Lsc Jubilee Fund </v>
          </cell>
        </row>
        <row r="8683">
          <cell r="H8683" t="str">
            <v>Lu Kao Hwa Foundation 呂高華基金</v>
          </cell>
        </row>
        <row r="8684">
          <cell r="H8684" t="str">
            <v>Lua Foundation 香港人壽保險從業員協會慈善基金</v>
          </cell>
        </row>
        <row r="8685">
          <cell r="H8685" t="str">
            <v>Luen Kwong Fat Tong Association 聯光佛堂</v>
          </cell>
        </row>
        <row r="8686">
          <cell r="H8686" t="str">
            <v>Luen Wo Hui Residential Association 聯和墟居民協會</v>
          </cell>
        </row>
        <row r="8687">
          <cell r="H8687" t="str">
            <v>Luen Yip Hop Lik Tong Charity Foundation 聯業合力堂慈善基金</v>
          </cell>
        </row>
        <row r="8688">
          <cell r="H8688" t="str">
            <v>Lui Che Woo Foundation 呂志和基金</v>
          </cell>
        </row>
        <row r="8689">
          <cell r="D8689" t="str">
            <v>http://www.lck.edu.hk/</v>
          </cell>
          <cell r="E8689" t="str">
            <v>LUTHERAN CHURCH - HONG KONG SYNOD LIMITED, THE</v>
          </cell>
          <cell r="F8689" t="str">
            <v>香港路德會有限公司</v>
          </cell>
          <cell r="G8689" t="str">
            <v>http://www.lutheran.org.hk/tsunami.html</v>
          </cell>
          <cell r="H8689" t="str">
            <v>Lui Cheung Kwong Lutheran College 路德會呂祥光中學</v>
          </cell>
        </row>
        <row r="8690">
          <cell r="D8690" t="str">
            <v>http://www.evening-college.edu.hk/lcklec/index.htm</v>
          </cell>
          <cell r="E8690" t="str">
            <v>LUTHERAN CHURCH - HONG KONG SYNOD LIMITED, THE</v>
          </cell>
          <cell r="F8690" t="str">
            <v>香港路德會有限公司</v>
          </cell>
          <cell r="G8690" t="str">
            <v>http://www.lutheran.org.hk/tsunami.html</v>
          </cell>
          <cell r="H8690" t="str">
            <v>Lui Cheung Kwong Lutheran Evening College 路德會呂祥光夜中學</v>
          </cell>
        </row>
        <row r="8691">
          <cell r="E8691" t="str">
            <v>LUTHERAN CHURCH - HONG KONG SYNOD LIMITED, THE</v>
          </cell>
          <cell r="F8691" t="str">
            <v>香港路德會有限公司</v>
          </cell>
          <cell r="G8691" t="str">
            <v>http://www.lutheran.org.hk/tsunami.html</v>
          </cell>
          <cell r="H8691" t="str">
            <v>Lui Cheung Kwong Lutheran Kindergarten 路德會呂祥光幼稚園</v>
          </cell>
        </row>
        <row r="8692">
          <cell r="D8692" t="str">
            <v>http://www.lckps.edu.hk/</v>
          </cell>
          <cell r="E8692" t="str">
            <v>LUTHERAN CHURCH - HONG KONG SYNOD LIMITED, THE</v>
          </cell>
          <cell r="F8692" t="str">
            <v>香港路德會有限公司</v>
          </cell>
          <cell r="G8692" t="str">
            <v>http://www.lutheran.org.hk/tsunami.html</v>
          </cell>
          <cell r="H8692" t="str">
            <v>Lui Cheung Kwong Lutheran Primary School 路德會呂祥光小學</v>
          </cell>
        </row>
        <row r="8693">
          <cell r="E8693" t="str">
            <v>CHEUNG CHAU RURAL COMMITTEE</v>
          </cell>
          <cell r="F8693" t="str">
            <v>長洲鄉事委員會</v>
          </cell>
          <cell r="G8693" t="str">
            <v>http://www.cheungchaurc.com</v>
          </cell>
          <cell r="H8693" t="str">
            <v>Lui Kwan Pok Lutheran Day Nursery 呂君博託兒所</v>
          </cell>
        </row>
        <row r="8694">
          <cell r="E8694" t="str">
            <v>LUTHERAN CHURCH - HONG KONG SYNOD LIMITED, THE</v>
          </cell>
          <cell r="F8694" t="str">
            <v>香港路德會有限公司</v>
          </cell>
          <cell r="G8694" t="str">
            <v>http://www.lutheran.org.hk/tsunami.html</v>
          </cell>
          <cell r="H8694" t="str">
            <v>Lui Kwan Pok Lutheran Day Nursery 路德會呂君博幼兒園</v>
          </cell>
        </row>
        <row r="8695">
          <cell r="H8695" t="str">
            <v>Lui Ming Choi Foundation, The 呂明才基金</v>
          </cell>
        </row>
        <row r="8696">
          <cell r="D8696" t="str">
            <v>http://www.llc.edu.hk/</v>
          </cell>
          <cell r="E8696" t="str">
            <v>LUTHERAN CHURCH - HONG KONG SYNOD LIMITED, THE</v>
          </cell>
          <cell r="F8696" t="str">
            <v>香港路德會有限公司</v>
          </cell>
          <cell r="G8696" t="str">
            <v>http://www.lutheran.org.hk/tsunami.html</v>
          </cell>
          <cell r="H8696" t="str">
            <v>Lui Ming Choi Lutheran College 路德會呂明才中學</v>
          </cell>
        </row>
        <row r="8697">
          <cell r="D8697" t="str">
            <v>http://www.lckh.org.hk/</v>
          </cell>
          <cell r="E8697" t="str">
            <v>ANGELA LUKS EDUCATION FOUNDATION LIMITED</v>
          </cell>
          <cell r="F8697" t="str">
            <v>陸趙鈞鴻教育基金有限公司</v>
          </cell>
          <cell r="G8697" t="str">
            <v>http://www.alef.org.hk/</v>
          </cell>
          <cell r="H8697" t="str">
            <v>Luk Chiu Kwan Hungs Child Development Reseach Centre 陸趙鈞鴻兒童發展研究中心</v>
          </cell>
        </row>
        <row r="8698">
          <cell r="H8698" t="str">
            <v>Luk Heung Public School Company 六鄉公立學校</v>
          </cell>
        </row>
        <row r="8699">
          <cell r="E8699" t="str">
            <v>LUK HEUNG PUBLIC SCHOOL COMPANY</v>
          </cell>
          <cell r="F8699" t="str">
            <v>六鄉公立學校</v>
          </cell>
          <cell r="H8699" t="str">
            <v xml:space="preserve">Luk Heung San Tsuen Public School </v>
          </cell>
        </row>
        <row r="8700">
          <cell r="H8700" t="str">
            <v>Luk Hop Sing Shut 六合聖室</v>
          </cell>
        </row>
        <row r="8701">
          <cell r="H8701" t="str">
            <v>Luk Wu Ching She 鹿湖精舍</v>
          </cell>
        </row>
        <row r="8702">
          <cell r="E8702" t="str">
            <v>ASSOCIATION OF BAPTISTS FOR WORLD EVANGELISM, INC.</v>
          </cell>
          <cell r="G8702" t="str">
            <v>http://www.abwe.org.hk/</v>
          </cell>
          <cell r="H8702" t="str">
            <v xml:space="preserve">Luk Yeung Baptist Church </v>
          </cell>
        </row>
        <row r="8703">
          <cell r="D8703" t="str">
            <v>http://www.abwe.org.hk/fellowship.php?pkey=22&amp;cat_pkey=</v>
          </cell>
          <cell r="E8703" t="str">
            <v>ASSOCIATION OF BAPTISTS FOR WORLD EVANGELISM (HK) LIMITED</v>
          </cell>
          <cell r="F8703" t="str">
            <v>萬國宣道浸信會有限公司</v>
          </cell>
          <cell r="G8703" t="str">
            <v>http://www.abwe.org.hk</v>
          </cell>
          <cell r="H8703" t="str">
            <v>Luk Yeung Baptist Church Elderly Centre 綠楊浸信會耆彩中心</v>
          </cell>
        </row>
        <row r="8704">
          <cell r="H8704" t="str">
            <v>Luk Yeung Baptist Church 綠楊浸信會</v>
          </cell>
        </row>
        <row r="8705">
          <cell r="D8705" t="str">
            <v>http://www.lumenvisum.org/main.php</v>
          </cell>
          <cell r="H8705" t="str">
            <v>Lumenvisum Company 光影作坊</v>
          </cell>
        </row>
        <row r="8706">
          <cell r="E8706" t="str">
            <v>HONG KONG YOUNG WOMENS CHRISTIAN ASSOCIATION</v>
          </cell>
          <cell r="F8706" t="str">
            <v>香港基督教女青年會</v>
          </cell>
          <cell r="G8706" t="str">
            <v>http://ywca.org.hk</v>
          </cell>
          <cell r="H8706" t="str">
            <v>Lung Cheung Integrated Social Service Centre 龍翔綜合社會服務處</v>
          </cell>
        </row>
        <row r="8707">
          <cell r="E8707" t="str">
            <v>MENTAL HEALTH ASSOCIATION OF HONG KONG, THE</v>
          </cell>
          <cell r="F8707" t="str">
            <v>香港心理衛生會</v>
          </cell>
          <cell r="G8707" t="str">
            <v>/en/donation/search/ngodetails.aspx?ID=59</v>
          </cell>
          <cell r="H8707" t="str">
            <v>Lung Hang Centre 隆亨中心</v>
          </cell>
        </row>
        <row r="8708">
          <cell r="D8708" t="str">
            <v>http://lh.sahk1963.org.hk</v>
          </cell>
          <cell r="E8708" t="str">
            <v>SAHK</v>
          </cell>
          <cell r="F8708" t="str">
            <v>香港耀能協會</v>
          </cell>
          <cell r="G8708" t="str">
            <v>/en/donation/search/ngodetails.aspx?ID=115</v>
          </cell>
          <cell r="H8708" t="str">
            <v>Lung Hang Pre-School Centre 隆亨幼兒中心</v>
          </cell>
        </row>
        <row r="8709">
          <cell r="E8709" t="str">
            <v>HONG KONG FEDERATION OF YOUTH GROUPS, THE</v>
          </cell>
          <cell r="F8709" t="str">
            <v>香港青年協會</v>
          </cell>
          <cell r="G8709" t="str">
            <v>http://www.hkfyg.org.hk</v>
          </cell>
          <cell r="H8709" t="str">
            <v>Lung Hang Youth S.P.O.T. 隆亨青年空間</v>
          </cell>
        </row>
        <row r="8710">
          <cell r="H8710" t="str">
            <v>Lung Kong World Federation School (Hong Kong) 世界龍岡學校</v>
          </cell>
        </row>
        <row r="8711">
          <cell r="E8711" t="str">
            <v>LUNG KONG WORLD FEDERATION SCHOOL (HONG KONG)</v>
          </cell>
          <cell r="F8711" t="str">
            <v>世界龍岡學校</v>
          </cell>
          <cell r="H8711" t="str">
            <v>Lung Kong World Federation School Limited Chu Sui Lan Anglo-Chinese Kindergarten 世界龍崗學校朱瑞蘭(中英文)幼稚園</v>
          </cell>
        </row>
        <row r="8712">
          <cell r="E8712" t="str">
            <v>IMC OF LUNG KONG WORLD FEDERATION SCHOOL LAU TAK YUNG MEMORIAL PRIMARY SCHOOL, THE Alias / Notes: IMC = Incorporated Management Committee</v>
          </cell>
          <cell r="F8712" t="str">
            <v>世界龍岡學校劉德容紀念小學法團校董會</v>
          </cell>
          <cell r="H8712" t="str">
            <v>Lung Kong World Federation School Limited Lau Tak Yung Memorial Primary School 世界龍崗學校劉德容紀念小學</v>
          </cell>
        </row>
        <row r="8713">
          <cell r="D8713" t="str">
            <v>http://www.lwfss.edu.hk</v>
          </cell>
          <cell r="E8713" t="str">
            <v>IMC OF LUNG KONG WORLD FEDERATION SCHOOL LIMITED LAU WONG FAT SECONDARY SCHOOL, THE</v>
          </cell>
          <cell r="F8713" t="str">
            <v>世界龍岡學校劉皇發中學法團校董會</v>
          </cell>
          <cell r="G8713" t="str">
            <v>http://www.lwfss.edu.hk</v>
          </cell>
          <cell r="H8713" t="str">
            <v>Lung Kong World Federation School Limited Lau Wong Fat Secondary School 世界龍崗學校劉皇發中學</v>
          </cell>
        </row>
        <row r="8714">
          <cell r="D8714" t="str">
            <v>http://www.wynps.edu.hk</v>
          </cell>
          <cell r="E8714" t="str">
            <v>IMC OF LUNG KONG WORLD FEDERATION SCHOOL LTD. WONG YIU NAM PRIMARY SCHOOL, THE</v>
          </cell>
          <cell r="F8714" t="str">
            <v>世界龍岡學校黃耀南小學法團校董會</v>
          </cell>
          <cell r="G8714" t="str">
            <v>http://www.wynps.edu.hk</v>
          </cell>
          <cell r="H8714" t="str">
            <v>Lung Kong World Federation School Limited Wong Yiu Nam Primary School 世界龍崗學校黃耀南小學</v>
          </cell>
        </row>
        <row r="8715">
          <cell r="E8715" t="str">
            <v>LUTHERAN CHURCH - HONG KONG SYNOD LIMITED, THE</v>
          </cell>
          <cell r="F8715" t="str">
            <v>香港路德會有限公司</v>
          </cell>
          <cell r="G8715" t="str">
            <v>http://www.lutheran.org.hk/tsunami.html</v>
          </cell>
          <cell r="H8715" t="str">
            <v>Lung On Lutheran Day Activity Centre 路德會龍安展能中心</v>
          </cell>
        </row>
        <row r="8716">
          <cell r="D8716" t="str">
            <v>http://lth.sahk1963.org.hk</v>
          </cell>
          <cell r="E8716" t="str">
            <v>SAHK</v>
          </cell>
          <cell r="F8716" t="str">
            <v>香港耀能協會</v>
          </cell>
          <cell r="G8716" t="str">
            <v>/en/donation/search/ngodetails.aspx?ID=115</v>
          </cell>
          <cell r="H8716" t="str">
            <v>Lung Tai Hostel 龍泰宿舍</v>
          </cell>
        </row>
        <row r="8717">
          <cell r="H8717" t="str">
            <v>Lus Foundation 呂氏基金</v>
          </cell>
        </row>
        <row r="8718">
          <cell r="E8718" t="str">
            <v>LUTHERAN CHURCH - HONG KONG SYNOD LIMITED, THE</v>
          </cell>
          <cell r="F8718" t="str">
            <v>香港路德會有限公司</v>
          </cell>
          <cell r="G8718" t="str">
            <v>http://www.lutheran.org.hk/tsunami.html</v>
          </cell>
          <cell r="H8718" t="str">
            <v>Lutheran Cheer Centre 路德會青欣中心</v>
          </cell>
        </row>
        <row r="8719">
          <cell r="D8719" t="str">
            <v>http://www.lutheran.org.hk/tsunami.html</v>
          </cell>
          <cell r="H8719" t="str">
            <v>Lutheran Church - Hong Kong Synod , The 香港路德會</v>
          </cell>
        </row>
        <row r="8720">
          <cell r="D8720" t="str">
            <v>http://www.lcms.org/</v>
          </cell>
          <cell r="H8720" t="str">
            <v xml:space="preserve">Lutheran Church - Missouri Synod, The </v>
          </cell>
        </row>
        <row r="8721">
          <cell r="D8721" t="str">
            <v>http://www.can.org.hk/</v>
          </cell>
          <cell r="E8721" t="str">
            <v>LUTHERAN CHURCH - HONG KONG SYNOD LIMITED, THE</v>
          </cell>
          <cell r="F8721" t="str">
            <v>香港路德會有限公司</v>
          </cell>
          <cell r="G8721" t="str">
            <v>http://www.lutheran.org.hk/tsunami.html</v>
          </cell>
          <cell r="H8721" t="str">
            <v>Lutheran Church Of All Nations 路德會萬邦堂</v>
          </cell>
        </row>
        <row r="8722">
          <cell r="D8722" t="str">
            <v>http://lordlove.elchk.org.hk/index.htm</v>
          </cell>
          <cell r="E8722" t="str">
            <v>EVANGELICAL LUTHERAN CHURCH OF HONG KONG, THE</v>
          </cell>
          <cell r="F8722" t="str">
            <v>基督教香港信義會</v>
          </cell>
          <cell r="G8722" t="str">
            <v>http://www.elchk.org.hk</v>
          </cell>
          <cell r="H8722" t="str">
            <v>Lutheran Church Of The Lords Love 信義會主愛堂</v>
          </cell>
        </row>
        <row r="8723">
          <cell r="H8723" t="str">
            <v>Lutheran Communication Centre (H.K.) 信義傳播中心</v>
          </cell>
        </row>
        <row r="8724">
          <cell r="E8724" t="str">
            <v>LUTHERAN CHURCH - HONG KONG SYNOD LIMITED, THE</v>
          </cell>
          <cell r="F8724" t="str">
            <v>香港路德會有限公司</v>
          </cell>
          <cell r="G8724" t="str">
            <v>http://www.lutheran.org.hk/tsunami.html</v>
          </cell>
          <cell r="H8724" t="str">
            <v>Lutheran Evergreen Centre 路德會青怡中心</v>
          </cell>
        </row>
        <row r="8725">
          <cell r="E8725" t="str">
            <v>LUTHERAN CHURCH - HONG KONG SYNOD LIMITED, THE</v>
          </cell>
          <cell r="F8725" t="str">
            <v>香港路德會有限公司</v>
          </cell>
          <cell r="G8725" t="str">
            <v>http://www.lutheran.org.hk/tsunami.html</v>
          </cell>
          <cell r="H8725" t="str">
            <v>Lutheran Family Life Education Unit (Shatin) 路德會家庭生活教育組(沙田區)</v>
          </cell>
        </row>
        <row r="8726">
          <cell r="E8726" t="str">
            <v>LUTHERAN CHURCH - HONG KONG SYNOD LIMITED, THE</v>
          </cell>
          <cell r="F8726" t="str">
            <v>香港路德會有限公司</v>
          </cell>
          <cell r="G8726" t="str">
            <v>http://www.lutheran.org.hk/tsunami.html</v>
          </cell>
          <cell r="H8726" t="str">
            <v>Lutheran Foster Care Unit 路德會寄養服務組</v>
          </cell>
        </row>
        <row r="8727">
          <cell r="E8727" t="str">
            <v>LUTHERAN CHURCH - HONG KONG SYNOD LIMITED, THE</v>
          </cell>
          <cell r="F8727" t="str">
            <v>香港路德會有限公司</v>
          </cell>
          <cell r="G8727" t="str">
            <v>http://www.lutheran.org.hk/tsunami.html</v>
          </cell>
          <cell r="H8727" t="str">
            <v>Lutheran H.K. International School 路德會國際學校</v>
          </cell>
        </row>
        <row r="8728">
          <cell r="D8728" t="str">
            <v>http://www.hmtlhr07.com/</v>
          </cell>
          <cell r="E8728" t="str">
            <v>LUTHERAN CHURCH - HONG KONG SYNOD LIMITED, THE</v>
          </cell>
          <cell r="F8728" t="str">
            <v>香港路德會有限公司</v>
          </cell>
          <cell r="G8728" t="str">
            <v>http://www.lutheran.org.hk/tsunami.html</v>
          </cell>
          <cell r="H8728" t="str">
            <v>Lutheran Homantin Hostel 路德會何文田宿舍</v>
          </cell>
        </row>
        <row r="8729">
          <cell r="E8729" t="str">
            <v>LUTHERAN CHURCH - HONG KONG SYNOD LIMITED, THE</v>
          </cell>
          <cell r="F8729" t="str">
            <v>香港路德會有限公司</v>
          </cell>
          <cell r="G8729" t="str">
            <v>http://www.lutheran.org.hk/tsunami.html</v>
          </cell>
          <cell r="H8729" t="str">
            <v>Lutheran Home-Based Training And Support Team 路德會家居訓練及支援服務隊</v>
          </cell>
        </row>
        <row r="8730">
          <cell r="H8730" t="str">
            <v>Lutheran Media Centre (H.K.) 路德傳播中心</v>
          </cell>
        </row>
        <row r="8731">
          <cell r="E8731" t="str">
            <v>LUTHERAN PHILIP HOUSE LIMITED</v>
          </cell>
          <cell r="F8731" t="str">
            <v>粵南信義會腓力堂有限公司</v>
          </cell>
          <cell r="G8731" t="str">
            <v>http://www.lphccs.edu.hk/main.htm</v>
          </cell>
          <cell r="H8731" t="str">
            <v>Lutheran Philip House 粵南信義會</v>
          </cell>
        </row>
        <row r="8732">
          <cell r="D8732" t="str">
            <v>http://www.lphccs.edu.hk/main.htm</v>
          </cell>
          <cell r="E8732" t="str">
            <v>LUTHERAN PHILIP HOUSE LIMITED</v>
          </cell>
          <cell r="F8732" t="str">
            <v>粵南信義會腓力堂有限公司</v>
          </cell>
          <cell r="G8732" t="str">
            <v>http://www.lphccs.edu.hk/main.htm</v>
          </cell>
          <cell r="H8732" t="str">
            <v>Lutheran Philip House Church 粵南信義會腓力堂</v>
          </cell>
        </row>
        <row r="8733">
          <cell r="E8733" t="str">
            <v>LUTHERAN PHILIP HOUSE LIMITED</v>
          </cell>
          <cell r="F8733" t="str">
            <v>粵南信義會腓力堂有限公司</v>
          </cell>
          <cell r="G8733" t="str">
            <v>http://www.lphccs.edu.hk/main.htm</v>
          </cell>
          <cell r="H8733" t="str">
            <v>Lutheran Philip House Family Service Centre 粵南信義會腓力堂家庭服務中心</v>
          </cell>
        </row>
        <row r="8734">
          <cell r="E8734" t="str">
            <v>LUTHERAN PHILIP HOUSE LIMITED</v>
          </cell>
          <cell r="F8734" t="str">
            <v>粵南信義會腓力堂有限公司</v>
          </cell>
          <cell r="G8734" t="str">
            <v>http://www.lphccs.edu.hk/main.htm</v>
          </cell>
          <cell r="H8734" t="str">
            <v>Lutheran Philip House Hing Man Nursery School 粵南信義會腓力堂興民幼兒學園</v>
          </cell>
        </row>
        <row r="8735">
          <cell r="E8735" t="str">
            <v>LUTHERAN PHILIP HOUSE LIMITED</v>
          </cell>
          <cell r="F8735" t="str">
            <v>粵南信義會腓力堂有限公司</v>
          </cell>
          <cell r="G8735" t="str">
            <v>http://www.lphccs.edu.hk/main.htm</v>
          </cell>
          <cell r="H8735" t="str">
            <v>Lutheran Philip House Kai Yip Nursery School 粵南信義會腓力堂啟業幼兒學園</v>
          </cell>
        </row>
        <row r="8736">
          <cell r="D8736" t="str">
            <v>http://www.lphccs.edu.hk/main.htm</v>
          </cell>
          <cell r="H8736" t="str">
            <v>Lutheran Philip House 粵南信義會腓力堂</v>
          </cell>
        </row>
        <row r="8737">
          <cell r="E8737" t="str">
            <v>LUTHERAN PHILIP HOUSE LIMITED</v>
          </cell>
          <cell r="F8737" t="str">
            <v>粵南信義會腓力堂有限公司</v>
          </cell>
          <cell r="G8737" t="str">
            <v>http://www.lphccs.edu.hk/main.htm</v>
          </cell>
          <cell r="H8737" t="str">
            <v>Lutheran Philip House Ltd School Management Committee 粵南信義會腓力堂校董會</v>
          </cell>
        </row>
        <row r="8738">
          <cell r="D8738" t="str">
            <v>http://www.lphccs.edu.hk/main.htm</v>
          </cell>
          <cell r="E8738" t="str">
            <v>LUTHERAN PHILIP HOUSE LIMITED</v>
          </cell>
          <cell r="F8738" t="str">
            <v>粵南信義會腓力堂有限公司</v>
          </cell>
          <cell r="G8738" t="str">
            <v>http://www.lphccs.edu.hk/main.htm</v>
          </cell>
          <cell r="H8738" t="str">
            <v>Lutheran Philip House Ma Tau Wai Nursery School 粵南信義會腓力堂馬頭圍幼兒學園</v>
          </cell>
        </row>
        <row r="8739">
          <cell r="E8739" t="str">
            <v>LUTHERAN PHILIP HOUSE LIMITED</v>
          </cell>
          <cell r="F8739" t="str">
            <v>粵南信義會腓力堂有限公司</v>
          </cell>
          <cell r="G8739" t="str">
            <v>http://www.lphccs.edu.hk/main.htm</v>
          </cell>
          <cell r="H8739" t="str">
            <v>Lutheran Philip House Oi Lun Nursery School 粵南信義會腓力堂愛鄰幼兒學園</v>
          </cell>
        </row>
        <row r="8740">
          <cell r="D8740" t="str">
            <v>http://www.lsd.edu.hk</v>
          </cell>
          <cell r="E8740" t="str">
            <v>LUTHERAN CHURCH - HONG KONG SYNOD LIMITED, THE</v>
          </cell>
          <cell r="F8740" t="str">
            <v>香港路德會有限公司</v>
          </cell>
          <cell r="G8740" t="str">
            <v>http://www.lutheran.org.hk/tsunami.html</v>
          </cell>
          <cell r="H8740" t="str">
            <v>Lutheran School For The Deaf 路德會啟聾學校</v>
          </cell>
        </row>
        <row r="8741">
          <cell r="E8741" t="str">
            <v>LUTHERAN CHURCH - HONG KONG SYNOD LIMITED, THE</v>
          </cell>
          <cell r="F8741" t="str">
            <v>香港路德會有限公司</v>
          </cell>
          <cell r="G8741" t="str">
            <v>http://www.lutheran.org.hk/tsunami.html</v>
          </cell>
          <cell r="H8741" t="str">
            <v>Lutheran School Social Work Unit 路德會學校社會工作組</v>
          </cell>
        </row>
        <row r="8742">
          <cell r="E8742" t="str">
            <v>ETERNAL LIFE LUTHERAN CHURCH</v>
          </cell>
          <cell r="F8742" t="str">
            <v>香港路德會永生堂</v>
          </cell>
          <cell r="H8742" t="str">
            <v>Lutheran Service Centre 路德服務中心</v>
          </cell>
        </row>
        <row r="8743">
          <cell r="D8743" t="str">
            <v>http://www.lts.edu/</v>
          </cell>
          <cell r="H8743" t="str">
            <v>Lutheran Theological Seminary 信義宗神學院</v>
          </cell>
        </row>
        <row r="8744">
          <cell r="E8744" t="str">
            <v>LUTHERAN CHURCH - HONG KONG SYNOD LIMITED, THE</v>
          </cell>
          <cell r="F8744" t="str">
            <v>香港路德會有限公司</v>
          </cell>
          <cell r="G8744" t="str">
            <v>http://www.lutheran.org.hk/tsunami.html</v>
          </cell>
          <cell r="H8744" t="str">
            <v>Lutheran Youth Book Room 路德會青年書屋</v>
          </cell>
        </row>
        <row r="8745">
          <cell r="E8745" t="str">
            <v>FRENCH INTERNATIONAL SCHOOL VICTOR SEGALEN ASSOCIATION</v>
          </cell>
          <cell r="H8745" t="str">
            <v xml:space="preserve">Lycee Francais International (French International School) (Sheung Wan) </v>
          </cell>
        </row>
        <row r="8746">
          <cell r="H8746" t="str">
            <v>Lydia Moo Yun Fung Memorial Foundation 巫雲鳳紀念基金</v>
          </cell>
        </row>
        <row r="8747">
          <cell r="H8747" t="str">
            <v>Lzye Foundation Fund 樂之優兒慈善基金</v>
          </cell>
        </row>
        <row r="8748">
          <cell r="H8748" t="str">
            <v>M. K.Tan Cancer Foundation , The 陳文裘癌症基金會</v>
          </cell>
        </row>
        <row r="8749">
          <cell r="H8749" t="str">
            <v>M. S. S. Alumnae Association Educational Trust 瑪利曼舊生會教育信託基金</v>
          </cell>
        </row>
        <row r="8750">
          <cell r="D8750" t="str">
            <v>http://www.mqta.org.hk</v>
          </cell>
          <cell r="H8750" t="str">
            <v>M.Q. (Multiplied Quotients) Training Association 多元智能訓練協會</v>
          </cell>
        </row>
        <row r="8751">
          <cell r="H8751" t="str">
            <v xml:space="preserve">M620 Foundation Trust </v>
          </cell>
        </row>
        <row r="8752">
          <cell r="H8752" t="str">
            <v>Ma Chung Ho-Kei Foundation 馬鐘可璣基金</v>
          </cell>
        </row>
        <row r="8753">
          <cell r="H8753" t="str">
            <v>Ma Kam Ming Charitable Foundation 馬錦明慈善基金</v>
          </cell>
        </row>
        <row r="8754">
          <cell r="E8754" t="str">
            <v>LUTHERAN CHURCH - HONG KONG SYNOD LIMITED, THE</v>
          </cell>
          <cell r="F8754" t="str">
            <v>香港路德會有限公司</v>
          </cell>
          <cell r="G8754" t="str">
            <v>http://www.lutheran.org.hk/tsunami.html</v>
          </cell>
          <cell r="H8754" t="str">
            <v xml:space="preserve">Ma Kam Ming Charitable Foundation </v>
          </cell>
        </row>
        <row r="8755">
          <cell r="E8755" t="str">
            <v>LUTHERAN CHURCH - HONG KONG SYNOD LIMITED, THE</v>
          </cell>
          <cell r="F8755" t="str">
            <v>香港路德會有限公司</v>
          </cell>
          <cell r="G8755" t="str">
            <v>http://www.lutheran.org.hk/tsunami.html</v>
          </cell>
          <cell r="H8755" t="str">
            <v>Ma Kam Ming Charitable Foundation Ma Chan Duen Hey Memorial College 馬錦明慈善基金馬陳端喜紀念中學</v>
          </cell>
        </row>
        <row r="8756">
          <cell r="D8756" t="str">
            <v>http://www.evening-college.edu.hk/mcdhmec/index.htm</v>
          </cell>
          <cell r="E8756" t="str">
            <v>LUTHERAN CHURCH - HONG KONG SYNOD LIMITED, THE</v>
          </cell>
          <cell r="F8756" t="str">
            <v>香港路德會有限公司</v>
          </cell>
          <cell r="G8756" t="str">
            <v>http://www.lutheran.org.hk/tsunami.html</v>
          </cell>
          <cell r="H8756" t="str">
            <v>Ma Kam Ming Charitable Foundation Ma Chan Duen Hey Memorial Evening College 馬錦明慈善基金馬陳端喜紀念夜校</v>
          </cell>
        </row>
        <row r="8757">
          <cell r="H8757" t="str">
            <v>Ma Lee Hung Charity Funds (Hong Kong) 萬里鴻慈善基金</v>
          </cell>
        </row>
        <row r="8758">
          <cell r="H8758" t="str">
            <v>Ma Lik National Education Foundation 馬力國民教育基金</v>
          </cell>
        </row>
        <row r="8759">
          <cell r="D8759" t="str">
            <v>http://www.mosbc.org.hk/</v>
          </cell>
          <cell r="H8759" t="str">
            <v>Ma On Shan Baptist Church 馬鞍山浸信會</v>
          </cell>
        </row>
        <row r="8760">
          <cell r="H8760" t="str">
            <v>Ma On Shan Celebrations Association 馬鞍山慶委會</v>
          </cell>
        </row>
        <row r="8761">
          <cell r="H8761" t="str">
            <v>Ma On Shan Community Services Association 馬鞍山社區服務協會</v>
          </cell>
        </row>
        <row r="8762">
          <cell r="D8762" t="str">
            <v>http://www.moslingliang.edu.hk/church/church.htm</v>
          </cell>
          <cell r="H8762" t="str">
            <v>Ma On Shan Ling Liang Church 馬鞍山靈糧堂</v>
          </cell>
        </row>
        <row r="8763">
          <cell r="E8763" t="str">
            <v>COUNCIL OF LING LIANG WORLD-WIDE EVANGELISTIC MISSION HONG KONG LING LIANG CHURCH, THE (Alias: Ling Liang World-wide Evangelistic Mission)</v>
          </cell>
          <cell r="F8763" t="str">
            <v>基督教靈糧世界佈道會香港靈糧堂務委員會 (別名: 中國基督教靈糧世界佈道會)</v>
          </cell>
          <cell r="H8763" t="str">
            <v>Ma On Shan Ling Liang Kindergarten 馬鞍山靈糧幼稚園</v>
          </cell>
        </row>
        <row r="8764">
          <cell r="D8764" t="str">
            <v>http://www.mosmc.org</v>
          </cell>
          <cell r="E8764" t="str">
            <v>METHODIST CHURCH, HONG KONG, THE</v>
          </cell>
          <cell r="F8764" t="str">
            <v>香港基督教循道衛理聯合教會</v>
          </cell>
          <cell r="G8764" t="str">
            <v>http://www.methodist.org.hk</v>
          </cell>
          <cell r="H8764" t="str">
            <v>Ma On Shan Methodist Church 循道衛理聯合教會馬鞍山堂</v>
          </cell>
        </row>
        <row r="8765">
          <cell r="H8765" t="str">
            <v>Ma On Shan Methodist Primary School Management Committee 馬鞍山循道衛理小學校董會</v>
          </cell>
        </row>
        <row r="8766">
          <cell r="D8766" t="str">
            <v>http://mosmps.servehttp.com</v>
          </cell>
          <cell r="E8766" t="str">
            <v>METHODIST CHURCH, HONG KONG, THE</v>
          </cell>
          <cell r="F8766" t="str">
            <v>香港基督教循道衛理聯合教會</v>
          </cell>
          <cell r="G8766" t="str">
            <v>http://www.methodist.org.hk</v>
          </cell>
          <cell r="H8766" t="str">
            <v>Ma On Shan Methodist Primary School, The 馬鞍山循道衛理小學</v>
          </cell>
        </row>
        <row r="8767">
          <cell r="D8767" t="str">
            <v>http://www.hkpec.org/mos/</v>
          </cell>
          <cell r="H8767" t="str">
            <v>Ma On Shan Peace Evangelical Centre 馬鞍山平安福音堂</v>
          </cell>
        </row>
        <row r="8768">
          <cell r="H8768" t="str">
            <v>Ma On Shan Promotion Of Livelihood And Recreation Association 馬鞍山民康促進會</v>
          </cell>
        </row>
        <row r="8769">
          <cell r="H8769" t="str">
            <v>Ma On Shan Residents Bus Management Association 馬鞍山居民交通車管理協會</v>
          </cell>
        </row>
        <row r="8770">
          <cell r="E8770" t="str">
            <v>MINISTER IN HONG KONG OF THE ORDER OF FRIARS MINOR, THE</v>
          </cell>
          <cell r="F8770" t="str">
            <v>香港天主教方濟會會長</v>
          </cell>
          <cell r="H8770" t="str">
            <v>Ma On Shan St. Josephs Primary School 馬鞍山聖若瑟小學</v>
          </cell>
        </row>
        <row r="8771">
          <cell r="E8771" t="str">
            <v>MINISTER IN HONG KONG OF THE ORDER OF FRIARS MINOR, THE</v>
          </cell>
          <cell r="F8771" t="str">
            <v>香港天主教方濟會會長</v>
          </cell>
          <cell r="H8771" t="str">
            <v>Ma On Shan St. Josephs Secondary School 馬鞍山聖若瑟中學</v>
          </cell>
        </row>
        <row r="8772">
          <cell r="D8772" t="str">
            <v>http://www.mosttss.edu.hk</v>
          </cell>
          <cell r="E8772" t="str">
            <v>TSUNG TSIN MISSION OF HONG KONG</v>
          </cell>
          <cell r="F8772" t="str">
            <v>基督教香港崇真會</v>
          </cell>
          <cell r="G8772" t="str">
            <v>http://www.ttm.org.hk/</v>
          </cell>
          <cell r="H8772" t="str">
            <v>Ma On Shan Tsung Tsin Secondary School 馬鞍山崇真中學</v>
          </cell>
        </row>
        <row r="8773">
          <cell r="H8773" t="str">
            <v>Ma On Shan Youth Association 馬鞍山青年協會</v>
          </cell>
        </row>
        <row r="8774">
          <cell r="H8774" t="str">
            <v>Ma Sicong International Music Foundation 馬思聰國際音樂基金會</v>
          </cell>
        </row>
        <row r="8775">
          <cell r="H8775" t="str">
            <v>Ma Tau Chung Government Primary School (Hung Hom Bay) Parents-Teachers Association 馬頭涌官立小學(紅磡灣)家長教師會</v>
          </cell>
        </row>
        <row r="8776">
          <cell r="H8776" t="str">
            <v>Ma Tau Chung Government Primary School Parent Teacher Association 馬頭涌官立小學家長教師會</v>
          </cell>
        </row>
        <row r="8777">
          <cell r="H8777" t="str">
            <v>Ma Tau Wai Christian Church 馬頭圍道基督教會</v>
          </cell>
        </row>
        <row r="8778">
          <cell r="E8778" t="str">
            <v>LUTHERAN CHURCH - HONG KONG SYNOD LIMITED, THE</v>
          </cell>
          <cell r="F8778" t="str">
            <v>香港路德會有限公司</v>
          </cell>
          <cell r="G8778" t="str">
            <v>http://www.lutheran.org.hk/tsunami.html</v>
          </cell>
          <cell r="H8778" t="str">
            <v>Ma Tau Wai Lutheran Centre For The Elderly 路德會馬頭圍耆年中心</v>
          </cell>
        </row>
        <row r="8779">
          <cell r="D8779" t="str">
            <v>http://www.cmacuhk.org.hk</v>
          </cell>
          <cell r="E8779" t="str">
            <v>CHRISTIAN &amp; MISSIONARY ALLIANCE CHURCH UNION HONG KONG LIMITED</v>
          </cell>
          <cell r="F8779" t="str">
            <v>基督教宣道會香港區聯會有限公司</v>
          </cell>
          <cell r="G8779" t="str">
            <v>/en/donation/search/ngodetails.aspx?ID=191</v>
          </cell>
          <cell r="H8779" t="str">
            <v>Ma Wan Alliance Church 宣道會馬灣堂</v>
          </cell>
        </row>
        <row r="8780">
          <cell r="H8780" t="str">
            <v>Ma Wan Rural Committee 馬灣鄉事委員會</v>
          </cell>
        </row>
        <row r="8781">
          <cell r="D8781" t="str">
            <v>http://www.mbc.org.mo/index.php</v>
          </cell>
          <cell r="H8781" t="str">
            <v>Macau Baptist Church 澳門浸信教會</v>
          </cell>
        </row>
        <row r="8782">
          <cell r="D8782" t="str">
            <v>http://www.macaubible.org/</v>
          </cell>
          <cell r="H8782" t="str">
            <v>Macau Bible Institute 澳門聖經學院</v>
          </cell>
        </row>
        <row r="8783">
          <cell r="E8783" t="str">
            <v>INCORPORATED TRUSTEES OF THE PENTECOSTAL CHURCH OF GOD, HONG KONG AND MACAU, THE</v>
          </cell>
          <cell r="H8783" t="str">
            <v xml:space="preserve">Macau Branched Church (Macau) </v>
          </cell>
        </row>
        <row r="8784">
          <cell r="E8784" t="str">
            <v>CUMBERLAND PRESBYTERIAN CHURCH HONG KONG PRESBYTERY</v>
          </cell>
          <cell r="F8784" t="str">
            <v>金巴崙長老會香港區會</v>
          </cell>
          <cell r="H8784" t="str">
            <v>Macau Cumberland Presbyterian Church 金巴崙長老會澳門堂</v>
          </cell>
        </row>
        <row r="8785">
          <cell r="H8785" t="str">
            <v xml:space="preserve">Macau Protestant Chapel &amp; Cemeteries Fund </v>
          </cell>
        </row>
        <row r="8786">
          <cell r="H8786" t="str">
            <v>Macedonian Charitable Trust, The 馬其頓基金</v>
          </cell>
        </row>
        <row r="8787">
          <cell r="H8787" t="str">
            <v xml:space="preserve">Maclehose Fund, The </v>
          </cell>
        </row>
        <row r="8788">
          <cell r="D8788" t="str">
            <v>http://www3.ha.org.hk/mmrc/home.htm</v>
          </cell>
          <cell r="E8788" t="str">
            <v>HOSPITAL AUTHORITY</v>
          </cell>
          <cell r="F8788" t="str">
            <v>醫院管理局</v>
          </cell>
          <cell r="G8788" t="str">
            <v>http://www.ha.org.hk</v>
          </cell>
          <cell r="H8788" t="str">
            <v>Maclehose Medical Rehabilitation Centre 麥理浩復康院</v>
          </cell>
        </row>
        <row r="8789">
          <cell r="D8789" t="str">
            <v>http://www3.ha.org.hk/mmrc/home.htm</v>
          </cell>
          <cell r="E8789" t="str">
            <v>HOSPITAL AUTHORITY</v>
          </cell>
          <cell r="F8789" t="str">
            <v>醫院管理局</v>
          </cell>
          <cell r="G8789" t="str">
            <v>http://www.ha.org.hk</v>
          </cell>
          <cell r="H8789" t="str">
            <v xml:space="preserve">Maclehose Medical Rehabilitation Centre </v>
          </cell>
        </row>
        <row r="8790">
          <cell r="H8790" t="str">
            <v>Madam Chang Ching-I Charitable Foundation 張貞一女仕慈善信託基金</v>
          </cell>
        </row>
        <row r="8791">
          <cell r="E8791" t="str">
            <v>MIU FAT BUDDHIST MONASTERY</v>
          </cell>
          <cell r="F8791" t="str">
            <v>妙法寺</v>
          </cell>
          <cell r="H8791" t="str">
            <v>Madam Lau Kam Lung Secondary School Of 妙法寺劉金龍中學</v>
          </cell>
        </row>
        <row r="8792">
          <cell r="H8792" t="str">
            <v>Madam Lee Foon Yan Charitable Foundation 李寬仁女士慈善信託基金</v>
          </cell>
        </row>
        <row r="8793">
          <cell r="H8793" t="str">
            <v>Madam Tan Kyi Kyi International Charitable Foundation, The 陳金枝女士國際慈善基金</v>
          </cell>
        </row>
        <row r="8794">
          <cell r="H8794" t="str">
            <v xml:space="preserve">Madrassa Tartil-Ul-Quran(Hong Kong) </v>
          </cell>
        </row>
        <row r="8795">
          <cell r="H8795" t="str">
            <v xml:space="preserve">Magen David Adom Hong Kong Charity </v>
          </cell>
        </row>
        <row r="8796">
          <cell r="D8796" t="str">
            <v>http://www.maggiescentre.org.hk</v>
          </cell>
          <cell r="E8796" t="str">
            <v>MAGGIE KESWICK JENCKS CANCER CARING CENTRE FOUNDATION LIMITED</v>
          </cell>
          <cell r="F8796" t="str">
            <v>美琪凱瑟克癌症關顧中心基金有限公司</v>
          </cell>
          <cell r="G8796" t="str">
            <v>/en/donation/search/ngodetails.aspx?ID=249</v>
          </cell>
          <cell r="H8796" t="str">
            <v>Maggies Cancer Caring Centre 銘琪癌症關顧中心</v>
          </cell>
        </row>
        <row r="8797">
          <cell r="H8797" t="str">
            <v>Magnificat Missions 恩傳</v>
          </cell>
        </row>
        <row r="8798">
          <cell r="H8798" t="str">
            <v>Maha Nirvana Buddhist Society 大涅槃天心密教</v>
          </cell>
        </row>
        <row r="8799">
          <cell r="H8799" t="str">
            <v>Maha Sandhi Yoga Centre 大圓滿心髓研究中心</v>
          </cell>
        </row>
        <row r="8800">
          <cell r="E8800" t="str">
            <v>INCORPORATED TRUSTEES OF THE HONG KONG FOUNDATION FOR THE SCIENCE OF CREATIVE INTELLIGENCE, THE</v>
          </cell>
          <cell r="H8800" t="str">
            <v>Maharishi University Of Management Fund 瑪哈禮師管理大學基金</v>
          </cell>
        </row>
        <row r="8801">
          <cell r="E8801" t="str">
            <v>INCORPORATED TRUSTEES OF THE HONG KONG FOUNDATION FOR THE SCIENCE OF CREATIVE INTELLIGENCE, THE</v>
          </cell>
          <cell r="H8801" t="str">
            <v>Maharishi Vedic University 瑪哈禮師維德大學</v>
          </cell>
        </row>
        <row r="8802">
          <cell r="H8802" t="str">
            <v>Mahasthamaprapta Bodhisattva Foundation Fund Of Buddhism 佛教大勢至菩薩慈善基金</v>
          </cell>
        </row>
        <row r="8803">
          <cell r="H8803" t="str">
            <v>Mahavairocana Buddhist Culture Foundation 大日如來佛教文化基金會</v>
          </cell>
        </row>
        <row r="8804">
          <cell r="D8804" t="str">
            <v>http://www.fpmtmba.org.hk/indexch.htm</v>
          </cell>
          <cell r="H8804" t="str">
            <v>Mahayana Buddhist Association 大乘佛學會</v>
          </cell>
        </row>
        <row r="8805">
          <cell r="H8805" t="str">
            <v>Mai Po Village Ko Hang Region Residents Association 米埔村高行居民協會</v>
          </cell>
        </row>
        <row r="8806">
          <cell r="H8806" t="str">
            <v>Maitreya Buddhist Institute , The 彌勒佛學社</v>
          </cell>
        </row>
        <row r="8807">
          <cell r="H8807" t="str">
            <v>Maitreya Culture And Education Foundation 慈氏文教基金</v>
          </cell>
        </row>
        <row r="8808">
          <cell r="H8808" t="str">
            <v>Maitreya Great Tao Cultural Centre 彌勒大道文化中心</v>
          </cell>
        </row>
        <row r="8809">
          <cell r="H8809" t="str">
            <v>Maitreya Great Tao Hong Kong Organization 彌勒大道香港總會</v>
          </cell>
        </row>
        <row r="8810">
          <cell r="H8810" t="str">
            <v xml:space="preserve">Maitreya Project Hong Kong </v>
          </cell>
        </row>
        <row r="8811">
          <cell r="H8811" t="str">
            <v>Mak Thye Hoi Fund 麥泰開基金會</v>
          </cell>
        </row>
        <row r="8812">
          <cell r="H8812" t="str">
            <v>Mama Charitable Foundation 廣正心嚴慈善基金</v>
          </cell>
        </row>
        <row r="8813">
          <cell r="E8813" t="str">
            <v>MOTHER PROVINCIAL OF THE DAUGHTERS OF MARY HELP OF CHRISTIANS (HONG KONG), THE (Alias / Notes: Daughters of Mary Help of Christians)</v>
          </cell>
          <cell r="F8813" t="str">
            <v>母佑會</v>
          </cell>
          <cell r="G8813" t="str">
            <v>http://www.fmacin.org.hk</v>
          </cell>
          <cell r="H8813" t="str">
            <v>Mamma Margarets After School Care Service 麗達托補服務</v>
          </cell>
        </row>
        <row r="8814">
          <cell r="H8814" t="str">
            <v>Man Ho Educational Organisation 文豪教育機構</v>
          </cell>
        </row>
        <row r="8815">
          <cell r="H8815" t="str">
            <v>Man Keung Charity Fund 民強慈善基金</v>
          </cell>
        </row>
        <row r="8816">
          <cell r="H8816" t="str">
            <v>Man Kiu Association Primary School Charitable Education Fund 閩僑小學愛心教育基金</v>
          </cell>
        </row>
        <row r="8817">
          <cell r="H8817" t="str">
            <v>Man Kiu Charitable Foundation 閩僑慈善基金</v>
          </cell>
        </row>
        <row r="8818">
          <cell r="E8818" t="str">
            <v>MAN KWAN EDUCATIONAL ORGANISATION</v>
          </cell>
          <cell r="F8818" t="str">
            <v>萬鈞教育機構</v>
          </cell>
          <cell r="H8818" t="str">
            <v>Man Kwan Education Fund 萬鈞教育基金</v>
          </cell>
        </row>
        <row r="8819">
          <cell r="H8819" t="str">
            <v>Man Kwan Educational Organisation 萬鈞教育機構</v>
          </cell>
        </row>
        <row r="8820">
          <cell r="E8820" t="str">
            <v>MAN LAM CHRISTIAN CHURCH, HONG KONG (THE CHURCH OF CHRIST IN CHINA)</v>
          </cell>
          <cell r="F8820" t="str">
            <v>中華基督教會香港閩南堂</v>
          </cell>
          <cell r="G8820" t="str">
            <v>http://mlcc.hkcccc.org/</v>
          </cell>
          <cell r="H8820" t="str">
            <v>Man Lam Christian Church Aberdeen Chapel 中華基督教會香港閩南堂香港仔副堂</v>
          </cell>
        </row>
        <row r="8821">
          <cell r="D8821" t="str">
            <v>http://mlcc.hkcccc.org/</v>
          </cell>
          <cell r="H8821" t="str">
            <v>Man Lam Christian Church, Hong Kong (The Church Of Christ In China) 中華基督教會香港閩南堂</v>
          </cell>
        </row>
        <row r="8822">
          <cell r="E8822" t="str">
            <v>MAN LAM CHRISTIAN CHURCH, HONG KONG (THE CHURCH OF CHRIST IN CHINA)</v>
          </cell>
          <cell r="F8822" t="str">
            <v>中華基督教會香港閩南堂</v>
          </cell>
          <cell r="G8822" t="str">
            <v>http://mlcc.hkcccc.org/</v>
          </cell>
          <cell r="H8822" t="str">
            <v>Man Lam Christian Church, North Point Chapel 中華基督教會香港閩南堂北角副堂</v>
          </cell>
        </row>
        <row r="8823">
          <cell r="D8823" t="str">
            <v>http://layprison.catholic.org.hk/manlan.htm</v>
          </cell>
          <cell r="H8823" t="str">
            <v>Man Lan Intellectus Association 文瀾明達會</v>
          </cell>
        </row>
        <row r="8824">
          <cell r="H8824" t="str">
            <v>Man Oi Company 民愛</v>
          </cell>
        </row>
        <row r="8825">
          <cell r="H8825" t="str">
            <v>Man Sing Tong Koon Yam Association 萬勝堂觀音會</v>
          </cell>
        </row>
        <row r="8826">
          <cell r="D8826" t="str">
            <v>http://www.mantakcs.org/</v>
          </cell>
          <cell r="H8826" t="str">
            <v>Man Tak Chi Sin Association 萬德至善社</v>
          </cell>
        </row>
        <row r="8827">
          <cell r="E8827" t="str">
            <v>MAN TAK CHI SIN ASSOCIATION LIMITED</v>
          </cell>
          <cell r="F8827" t="str">
            <v>萬德至善社有限公司</v>
          </cell>
          <cell r="G8827" t="str">
            <v>http://www.mantakcs.org/</v>
          </cell>
          <cell r="H8827" t="str">
            <v>Man Tak Garden (Lam Chuen) Development Committee 萬德苑</v>
          </cell>
        </row>
        <row r="8828">
          <cell r="H8828" t="str">
            <v>Man Wa Tong (Chuk Lam Sim Yuen) 曼華堂 (別名 / 附註:竹林禪院)</v>
          </cell>
        </row>
        <row r="8829">
          <cell r="H8829" t="str">
            <v>Man Yue Club 文娛會</v>
          </cell>
        </row>
        <row r="8830">
          <cell r="H8830" t="str">
            <v>Mana Charity Foundation 千慧堂慈善基金</v>
          </cell>
        </row>
        <row r="8831">
          <cell r="H8831" t="str">
            <v>Management Committee Of Delia Memorial School (Matteo Ricci) Company , The 地利亞修女紀念學校(利瑪竇)校董 會</v>
          </cell>
        </row>
        <row r="8832">
          <cell r="H8832" t="str">
            <v>Management Committee Of Hang Hau Central Shing Hang Fong Memorial Primary School , The 坑口中心成杏芳紀念小學管理委員會</v>
          </cell>
        </row>
        <row r="8833">
          <cell r="H8833" t="str">
            <v>Management Committee Of Sai Kung Central Lee Siu Yam Memorial School , The 西貢中心李少欽紀念學校管理委員會</v>
          </cell>
        </row>
        <row r="8834">
          <cell r="H8834" t="str">
            <v>Management Committee Of Sai Kung Central Primary School , The 西貢中心小學管理委員會</v>
          </cell>
        </row>
        <row r="8835">
          <cell r="H8835" t="str">
            <v xml:space="preserve">Management Company Of Sports House </v>
          </cell>
        </row>
        <row r="8836">
          <cell r="D8836" t="str">
            <v>http://mc.hkcccc.org</v>
          </cell>
          <cell r="E8836" t="str">
            <v>HONG KONG COUNCIL OF THE CHURCH OF CHRIST IN CHINA, THE</v>
          </cell>
          <cell r="F8836" t="str">
            <v>中華基督教會香港區會</v>
          </cell>
          <cell r="G8836" t="str">
            <v>http://www.hkcccc.org/index.php</v>
          </cell>
          <cell r="H8836" t="str">
            <v>Mandarin Church 國語堂</v>
          </cell>
        </row>
        <row r="8837">
          <cell r="D8837" t="str">
            <v>http://www.mpfa.org.hk/</v>
          </cell>
          <cell r="H8837" t="str">
            <v>Mandatory Provident Fund Schemes Authority 強制性公積金計劃管理局</v>
          </cell>
        </row>
        <row r="8838">
          <cell r="H8838" t="str">
            <v>Manifesting Grace Baptist Church 顯恩浸信會</v>
          </cell>
        </row>
        <row r="8839">
          <cell r="D8839" t="str">
            <v>http://www.manjudelight.org/lineage.html</v>
          </cell>
          <cell r="H8839" t="str">
            <v>Manjushri Delight Buddhist Centre 文殊喜悅佛學中心</v>
          </cell>
        </row>
        <row r="8840">
          <cell r="H8840" t="str">
            <v>Manjusri Merits And Virtues Association Company 文殊功德會</v>
          </cell>
        </row>
        <row r="8841">
          <cell r="H8841" t="str">
            <v xml:space="preserve">Manu Makhija Foundation Trust </v>
          </cell>
        </row>
        <row r="8842">
          <cell r="D8842" t="str">
            <v>http://www.manulife.com.hk/zh/Pages/index.aspx</v>
          </cell>
          <cell r="H8842" t="str">
            <v>Manulife Charitable Foundation 宏利慈善基金</v>
          </cell>
        </row>
        <row r="8843">
          <cell r="H8843" t="str">
            <v>Marching Jubilee 禧年樂道會</v>
          </cell>
        </row>
        <row r="8844">
          <cell r="H8844" t="str">
            <v xml:space="preserve">Marco Polo Society ,The </v>
          </cell>
        </row>
        <row r="8845">
          <cell r="H8845" t="str">
            <v xml:space="preserve">Marden Foundation , The </v>
          </cell>
        </row>
        <row r="8846">
          <cell r="E8846" t="str">
            <v>HONG KONG SOCIETY FOR REHABILITATION, THE</v>
          </cell>
          <cell r="F8846" t="str">
            <v>香港復康會</v>
          </cell>
          <cell r="G8846" t="str">
            <v>/en/donation/search/ngodetails.aspx?ID=163</v>
          </cell>
          <cell r="H8846" t="str">
            <v xml:space="preserve">Margaret Trench Medical Rehabilitation Centre </v>
          </cell>
        </row>
        <row r="8847">
          <cell r="D8847" t="str">
            <v>http://www.mts.edu.hk/MTS_webpage/huan_ying.html</v>
          </cell>
          <cell r="E8847" t="str">
            <v>HONG KONG RED CROSS</v>
          </cell>
          <cell r="F8847" t="str">
            <v>香港紅十字會</v>
          </cell>
          <cell r="G8847" t="str">
            <v>/en/donation/search/ngodetails.aspx?ID=102</v>
          </cell>
          <cell r="H8847" t="str">
            <v>Margaret Trench Red Cross School 瑪嘉烈戴麟趾紅十字會學校</v>
          </cell>
        </row>
        <row r="8848">
          <cell r="H8848" t="str">
            <v>Margaret Zee Charitable Foundation 徐美琪中港台一心慈善基金</v>
          </cell>
        </row>
        <row r="8849">
          <cell r="E8849" t="str">
            <v>EASTER JOY CHARITY FUND</v>
          </cell>
          <cell r="F8849" t="str">
            <v>田馨慈善基金</v>
          </cell>
          <cell r="H8849" t="str">
            <v>Marian Love Centre 戴雨谷慈愛中心</v>
          </cell>
        </row>
        <row r="8850">
          <cell r="H8850" t="str">
            <v>Maritime Missionary Fellowship 海運使團</v>
          </cell>
        </row>
        <row r="8851">
          <cell r="D8851" t="str">
            <v>http://www.msl-web.net/</v>
          </cell>
          <cell r="E8851" t="str">
            <v>LUTHERAN CHURCH - HONG KONG SYNOD LIMITED, THE</v>
          </cell>
          <cell r="F8851" t="str">
            <v>香港路德會有限公司</v>
          </cell>
          <cell r="G8851" t="str">
            <v>http://www.lutheran.org.hk/tsunami.html</v>
          </cell>
          <cell r="H8851" t="str">
            <v>Maritime Square Lutheran Day Nursery 路德會青衣城幼兒園</v>
          </cell>
        </row>
        <row r="8852">
          <cell r="D8852" t="str">
            <v>http://www.hksas.org.hk</v>
          </cell>
          <cell r="E8852" t="str">
            <v>HONG KONG STUDENT AID SOCIETY</v>
          </cell>
          <cell r="F8852" t="str">
            <v>香港學生輔助會</v>
          </cell>
          <cell r="G8852" t="str">
            <v>/en/donation/search/ngodetails.aspx?ID=164</v>
          </cell>
          <cell r="H8852" t="str">
            <v>Mark Memorial Home 馬可紀念之家</v>
          </cell>
        </row>
        <row r="8853">
          <cell r="E8853" t="str">
            <v>LUTHERAN CHURCH - HONG KONG SYNOD LIMITED, THE</v>
          </cell>
          <cell r="F8853" t="str">
            <v>香港路德會有限公司</v>
          </cell>
          <cell r="G8853" t="str">
            <v>http://www.lutheran.org.hk/tsunami.html</v>
          </cell>
          <cell r="H8853" t="str">
            <v>Martha Boss Lutheran Community Centre Group &amp; Community Work Unit 路德會包美達社區中心小組及社區工作部</v>
          </cell>
        </row>
        <row r="8854">
          <cell r="D8854" t="str">
            <v>http://www.mbldac.org.hk/</v>
          </cell>
          <cell r="E8854" t="str">
            <v>LUTHERAN CHURCH - HONG KONG SYNOD LIMITED, THE</v>
          </cell>
          <cell r="F8854" t="str">
            <v>香港路德會有限公司</v>
          </cell>
          <cell r="G8854" t="str">
            <v>http://www.lutheran.org.hk/tsunami.html</v>
          </cell>
          <cell r="H8854" t="str">
            <v>Martha Boss Lutheran Day Activity Centre 路德會包美達展能中心</v>
          </cell>
        </row>
        <row r="8855">
          <cell r="E8855" t="str">
            <v>LUTHERAN CHURCH - HONG KONG SYNOD LIMITED, THE</v>
          </cell>
          <cell r="F8855" t="str">
            <v>香港路德會有限公司</v>
          </cell>
          <cell r="G8855" t="str">
            <v>http://www.lutheran.org.hk/tsunami.html</v>
          </cell>
          <cell r="H8855" t="str">
            <v>Martha Boss Lutheran Day Care Centre For The Elderly 路德會包美達耆年日間護理中心</v>
          </cell>
        </row>
        <row r="8856">
          <cell r="D8856" t="str">
            <v>http://www.marthabosskids.org/</v>
          </cell>
          <cell r="E8856" t="str">
            <v>LUTHERAN CHURCH - HONG KONG SYNOD LIMITED, THE</v>
          </cell>
          <cell r="F8856" t="str">
            <v>香港路德會有限公司</v>
          </cell>
          <cell r="G8856" t="str">
            <v>http://www.lutheran.org.hk/tsunami.html</v>
          </cell>
          <cell r="H8856" t="str">
            <v>Martha Boss Lutheran Day Nursery 路德會包美達幼兒園</v>
          </cell>
        </row>
        <row r="8857">
          <cell r="E8857" t="str">
            <v>LUTHERAN CHURCH - HONG KONG SYNOD LIMITED, THE</v>
          </cell>
          <cell r="F8857" t="str">
            <v>香港路德會有限公司</v>
          </cell>
          <cell r="G8857" t="str">
            <v>http://www.lutheran.org.hk/tsunami.html</v>
          </cell>
          <cell r="H8857" t="str">
            <v xml:space="preserve">Martha Boss Lutheran Nursery </v>
          </cell>
        </row>
        <row r="8858">
          <cell r="H8858" t="str">
            <v>Martin Y. Lam Charitable Foundation 林彥棟慈善基金</v>
          </cell>
        </row>
        <row r="8859">
          <cell r="H8859" t="str">
            <v xml:space="preserve">Martins Education Foundation </v>
          </cell>
        </row>
        <row r="8860">
          <cell r="E8860" t="str">
            <v>EVANGELICAL LUTHERAN CHURCH OF HONG KONG, THE</v>
          </cell>
          <cell r="F8860" t="str">
            <v>基督教香港信義會</v>
          </cell>
          <cell r="G8860" t="str">
            <v>http://www.elchk.org.hk</v>
          </cell>
          <cell r="H8860" t="str">
            <v>Martinson Memorial Lutheran Church 基督教香港信義會馬氏紀念禮拜堂</v>
          </cell>
        </row>
        <row r="8861">
          <cell r="H8861" t="str">
            <v xml:space="preserve">Martlet Foundation (Hong Kong) , The </v>
          </cell>
        </row>
        <row r="8862">
          <cell r="E8862" t="str">
            <v>CATHOLIC DIOCESE OF HONG KONG (Alias: Bishop of The Roman Catholic Church in Hong Kong, Inc., Catholic Mission)</v>
          </cell>
          <cell r="F8862" t="str">
            <v>天主教香港教區</v>
          </cell>
          <cell r="G8862" t="str">
            <v>http://catholic.org.hk/v2/b5/index.html</v>
          </cell>
          <cell r="H8862" t="str">
            <v>Martyr Saints Of China Chapel - Shek O 中華殉道諸聖小堂 -石澳</v>
          </cell>
        </row>
        <row r="8863">
          <cell r="E8863" t="str">
            <v>MEDIA EVANGELISM LIMITED, THE</v>
          </cell>
          <cell r="F8863" t="str">
            <v>影音使團有限公司</v>
          </cell>
          <cell r="G8863" t="str">
            <v>http://www.media.org.hk</v>
          </cell>
          <cell r="H8863" t="str">
            <v>Marvels, Noahs Ark 挪亞方舟大地寶藏精品廊</v>
          </cell>
        </row>
        <row r="8864">
          <cell r="E8864" t="str">
            <v>SOCIETY OF ST. FRANCIS DE SALES (Alias / Notes: Salesian Society Inc. ,Salesian of Don Bosco)</v>
          </cell>
          <cell r="F8864" t="str">
            <v>鮑思高慈幼會</v>
          </cell>
          <cell r="H8864" t="str">
            <v>Mary Help Of Christians Church 進教之佑堂</v>
          </cell>
        </row>
        <row r="8865">
          <cell r="D8865" t="str">
            <v>http://www.mpschool.edu.hk/</v>
          </cell>
          <cell r="E8865" t="str">
            <v>CATHOLIC DIOCESE OF HONG KONG (Alias: Bishop of The Roman Catholic Church in Hong Kong, Inc., Catholic Mission)</v>
          </cell>
          <cell r="F8865" t="str">
            <v>天主教香港教區</v>
          </cell>
          <cell r="G8865" t="str">
            <v>http://catholic.org.hk/v2/b5/index.html</v>
          </cell>
          <cell r="H8865" t="str">
            <v>Mary Of Providence Primary School 天佑小學</v>
          </cell>
        </row>
        <row r="8866">
          <cell r="E8866" t="str">
            <v>CHRIST CHURCH, KOWLOON TONG</v>
          </cell>
          <cell r="F8866" t="str">
            <v>九龍塘基督堂</v>
          </cell>
          <cell r="H8866" t="str">
            <v>Mary Rose School 天祐民學校</v>
          </cell>
        </row>
        <row r="8867">
          <cell r="H8867" t="str">
            <v xml:space="preserve">Mary Sun Medical Scholarship Fund, The </v>
          </cell>
        </row>
        <row r="8868">
          <cell r="E8868" t="str">
            <v>MOTHER SUPERIOR OF THE CONGREGATION OF OUR LADY OF CHARITY OF THE GOOD SHEPHERD OF ANGERS AT HONG KONG, THE</v>
          </cell>
          <cell r="H8868" t="str">
            <v>Marycove School 瑪利灣學校</v>
          </cell>
        </row>
        <row r="8869">
          <cell r="E8869" t="str">
            <v>CATHOLIC FOREIGN MISSION SOCIETY OF AMERICA,INC.</v>
          </cell>
          <cell r="H8869" t="str">
            <v>Maryknoll College (Senior Form) 瑪利諾高中書院</v>
          </cell>
        </row>
        <row r="8870">
          <cell r="E8870" t="str">
            <v>MARYKNOLL CONVENT SCHOOL FOUNDATION</v>
          </cell>
          <cell r="F8870" t="str">
            <v>瑪利諾修院學校基金</v>
          </cell>
          <cell r="H8870" t="str">
            <v>Maryknoll Convent School (Primary Section) 瑪利諾修院學校小學部</v>
          </cell>
        </row>
        <row r="8871">
          <cell r="E8871" t="str">
            <v>MARYKNOLL CONVENT SCHOOL FOUNDATION</v>
          </cell>
          <cell r="F8871" t="str">
            <v>瑪利諾修院學校基金</v>
          </cell>
          <cell r="H8871" t="str">
            <v>Maryknoll Convent School (Secondary Section) 瑪利諾修院學校中學部</v>
          </cell>
        </row>
        <row r="8872">
          <cell r="D8872" t="str">
            <v>http://www.mcs.edu.hk/mcstrust/index.htm</v>
          </cell>
          <cell r="H8872" t="str">
            <v xml:space="preserve">Maryknoll Convent School Educational Trust </v>
          </cell>
        </row>
        <row r="8873">
          <cell r="H8873" t="str">
            <v xml:space="preserve">Maryknoll Convent School Former Students Association Trust, The </v>
          </cell>
        </row>
        <row r="8874">
          <cell r="H8874" t="str">
            <v>Maryknoll Convent School Foundation 瑪利諾修院學校基金</v>
          </cell>
        </row>
        <row r="8875">
          <cell r="E8875" t="str">
            <v>CATHOLIC FOREIGN MISSION SOCIETY OF AMERICA,INC.</v>
          </cell>
          <cell r="H8875" t="str">
            <v>Maryknoll Fathers School 瑪利諾神父學校</v>
          </cell>
        </row>
        <row r="8876">
          <cell r="H8876" t="str">
            <v>Maryknoll Fathers School (Primary Section) School Management Committee 瑪利諾神父教會學校(小學部)校董會</v>
          </cell>
        </row>
        <row r="8877">
          <cell r="H8877" t="str">
            <v>Maryknoll Medical And Welfare Association , The 瑪利諾醫藥福利會</v>
          </cell>
        </row>
        <row r="8878">
          <cell r="E8878" t="str">
            <v>CATHOLIC FOREIGN MISSION SOCIETY OF AMERICA,INC.</v>
          </cell>
          <cell r="H8878" t="str">
            <v>Maryknoll Mission House 美國天主教傳教會</v>
          </cell>
        </row>
        <row r="8879">
          <cell r="E8879" t="str">
            <v>CATHOLIC FOREIGN MISSION SOCIETY OF AMERICA,INC.</v>
          </cell>
          <cell r="H8879" t="str">
            <v>Maryknoll Secondary School 瑪利諾中學</v>
          </cell>
        </row>
        <row r="8880">
          <cell r="H8880" t="str">
            <v>Maryknoll Secondary School Parent- Teacher Association 瑪利諾中學家長教師會</v>
          </cell>
        </row>
        <row r="8881">
          <cell r="H8881" t="str">
            <v xml:space="preserve">Maryknoll Sisters Of St. Dominic, Inc. (Maryknoll Sisters) </v>
          </cell>
        </row>
        <row r="8882">
          <cell r="E8882" t="str">
            <v>CATHOLIC FOREIGN MISSION SOCIETY OF AMERICA,INC.</v>
          </cell>
          <cell r="H8882" t="str">
            <v>Maryknoll Technical Secondary School Auxiliary Workshops 瑪利諾神父工業中學輔助實驗室</v>
          </cell>
        </row>
        <row r="8883">
          <cell r="E8883" t="str">
            <v>HKCLC EDUCATION INSTITUTE COMPANY</v>
          </cell>
          <cell r="F8883" t="str">
            <v>聖依納爵教育機構</v>
          </cell>
          <cell r="H8883" t="str">
            <v xml:space="preserve">Marymount Primary School </v>
          </cell>
        </row>
        <row r="8884">
          <cell r="E8884" t="str">
            <v>HKCLC EDUCATION INSTITUTE COMPANY</v>
          </cell>
          <cell r="F8884" t="str">
            <v>聖依納爵教育機構</v>
          </cell>
          <cell r="H8884" t="str">
            <v xml:space="preserve">Marymount Secondary School </v>
          </cell>
        </row>
        <row r="8885">
          <cell r="E8885" t="str">
            <v>INCORPORATED TRUSTEES OF THE ISLAMIC COMMUNITY FUND OF HONG KONG, THE</v>
          </cell>
          <cell r="H8885" t="str">
            <v xml:space="preserve">Masjid Ammar &amp; Ors Islamic Centre </v>
          </cell>
        </row>
        <row r="8886">
          <cell r="H8886" t="str">
            <v>Mass School Media 大眾校園媒體</v>
          </cell>
        </row>
        <row r="8887">
          <cell r="H8887" t="str">
            <v>Master Chee Hoi Memorial Trust 智開法師紀念基金</v>
          </cell>
        </row>
        <row r="8888">
          <cell r="D8888" t="str">
            <v>http://www.budhihk.com/a0053.htm</v>
          </cell>
          <cell r="H8888" t="str">
            <v>Master Wing Sing Charity Fund 永惺老和尚慈善基金</v>
          </cell>
        </row>
        <row r="8889">
          <cell r="H8889" t="str">
            <v xml:space="preserve">Masters Beauty (Hk) </v>
          </cell>
        </row>
        <row r="8890">
          <cell r="H8890" t="str">
            <v xml:space="preserve">Matilda And War Memorial Hospital (Matilda International Hospital, The) </v>
          </cell>
        </row>
        <row r="8891">
          <cell r="H8891" t="str">
            <v>Matilda Childrens Foundation , The 明德兒童慈善基金</v>
          </cell>
        </row>
        <row r="8892">
          <cell r="E8892" t="str">
            <v>MATILDA AND WAR MEMORIAL HOSPITAL (Matilda International Hospital, The)</v>
          </cell>
          <cell r="H8892" t="str">
            <v xml:space="preserve">Matilda Sedan Chair Race Charities Fund </v>
          </cell>
        </row>
        <row r="8893">
          <cell r="H8893" t="str">
            <v>May Ching United Sport And Recreation Association 美青體育康樂聯會</v>
          </cell>
        </row>
        <row r="8894">
          <cell r="E8894" t="str">
            <v>MAY NGA EDUCATION INSTITUTE</v>
          </cell>
          <cell r="F8894" t="str">
            <v>美雅教育機構</v>
          </cell>
          <cell r="H8894" t="str">
            <v>May Nga Child Care Centre 美雅嬰幼中心</v>
          </cell>
        </row>
        <row r="8895">
          <cell r="H8895" t="str">
            <v>May Nga Education Institute 美雅教育機構</v>
          </cell>
        </row>
        <row r="8896">
          <cell r="E8896" t="str">
            <v>MAY NGA EDUCATION INSTITUTE</v>
          </cell>
          <cell r="F8896" t="str">
            <v>美雅教育機構</v>
          </cell>
          <cell r="H8896" t="str">
            <v>May Nga Kindergarten 美雅幼稚園</v>
          </cell>
        </row>
        <row r="8897">
          <cell r="E8897" t="str">
            <v>MAY NGA EDUCATION INSTITUTE</v>
          </cell>
          <cell r="F8897" t="str">
            <v>美雅教育機構</v>
          </cell>
          <cell r="H8897" t="str">
            <v>May Nga Kindergarten (Branch) 美雅幼稚園(分校)</v>
          </cell>
        </row>
        <row r="8898">
          <cell r="E8898" t="str">
            <v>MAY NGA EDUCATION INSTITUTE</v>
          </cell>
          <cell r="F8898" t="str">
            <v>美雅教育機構</v>
          </cell>
          <cell r="H8898" t="str">
            <v>May Nga Nursery 美雅幼兒園</v>
          </cell>
        </row>
        <row r="8899">
          <cell r="E8899" t="str">
            <v>MAY NGA EDUCATION INSTITUTE</v>
          </cell>
          <cell r="F8899" t="str">
            <v>美雅教育機構</v>
          </cell>
          <cell r="H8899" t="str">
            <v>May Nga Nursery Branch 美雅幼兒園分校</v>
          </cell>
        </row>
        <row r="8900">
          <cell r="H8900" t="str">
            <v>Mcia 小康啟動</v>
          </cell>
        </row>
        <row r="8901">
          <cell r="H8901" t="str">
            <v>Mcklym Memorial Education Foundation, The 馬超奇,林綺梅紀念教育基金</v>
          </cell>
        </row>
        <row r="8902">
          <cell r="H8902" t="str">
            <v xml:space="preserve">Mcl Charitable Foundation </v>
          </cell>
        </row>
        <row r="8903">
          <cell r="H8903" t="str">
            <v>Mcmaster University - Hong Kong Foundation 麥馬克斯特大學-香港基金</v>
          </cell>
        </row>
        <row r="8904">
          <cell r="D8904" t="str">
            <v>http://www.mcmia.org/default.htm</v>
          </cell>
          <cell r="H8904" t="str">
            <v>Mcmia Foundation 現代化中醫藥國際基金</v>
          </cell>
        </row>
        <row r="8905">
          <cell r="H8905" t="str">
            <v>Mds Charity 妙道山慈善基金會</v>
          </cell>
        </row>
        <row r="8906">
          <cell r="H8906" t="str">
            <v>Me Care (International) 全人關懷(國際)</v>
          </cell>
        </row>
        <row r="8907">
          <cell r="H8907" t="str">
            <v xml:space="preserve">Meaningful Action </v>
          </cell>
        </row>
        <row r="8908">
          <cell r="H8908" t="str">
            <v xml:space="preserve">Mecilla Academy </v>
          </cell>
        </row>
        <row r="8909">
          <cell r="H8909" t="str">
            <v>Med-Art 醫藝盟</v>
          </cell>
        </row>
        <row r="8910">
          <cell r="D8910" t="str">
            <v>http://www.msf.org.hk</v>
          </cell>
          <cell r="H8910" t="str">
            <v>Medecins Sans Fronteires (Hk) 無國界醫生組織</v>
          </cell>
        </row>
        <row r="8911">
          <cell r="D8911" t="str">
            <v>http://mcc.hkfyg.org.hk</v>
          </cell>
          <cell r="E8911" t="str">
            <v>HONG KONG FEDERATION OF YOUTH GROUPS, THE</v>
          </cell>
          <cell r="F8911" t="str">
            <v>香港青年協會</v>
          </cell>
          <cell r="G8911" t="str">
            <v>http://www.hkfyg.org.hk</v>
          </cell>
          <cell r="H8911" t="str">
            <v>Media Counselling Centre 媒體輔導中心</v>
          </cell>
        </row>
        <row r="8912">
          <cell r="D8912" t="str">
            <v>http://www.media.org.hk</v>
          </cell>
          <cell r="H8912" t="str">
            <v>The Media Evangelism 影音使團</v>
          </cell>
        </row>
        <row r="8913">
          <cell r="H8913" t="str">
            <v>Medic Church 香港仁愛教會</v>
          </cell>
        </row>
        <row r="8914">
          <cell r="H8914" t="str">
            <v>Medical Clinic Of Lok Sin Tong (Dental Division) , The 樂善堂醫療所(牙科部)</v>
          </cell>
        </row>
        <row r="8915">
          <cell r="E8915" t="str">
            <v>LOK SIN TONG BENEVOLENT SOCIETY, KOWLOON, THE</v>
          </cell>
          <cell r="F8915" t="str">
            <v>九龍樂善堂</v>
          </cell>
          <cell r="G8915" t="str">
            <v>http://loksintong.org</v>
          </cell>
          <cell r="H8915" t="str">
            <v>Medical Clinic Of The Lok Sin Tong Benevolent Society, Kowloon, The 樂善堂醫療所</v>
          </cell>
        </row>
        <row r="8916">
          <cell r="D8916" t="str">
            <v>http://www.mmi.org.hk</v>
          </cell>
          <cell r="H8916" t="str">
            <v>Medical Mission International 國際醫療使命</v>
          </cell>
        </row>
        <row r="8917">
          <cell r="D8917" t="str">
            <v>http://medicaloutreachers.org</v>
          </cell>
          <cell r="H8917" t="str">
            <v>Medical Outreachers Hong Kong 醫心</v>
          </cell>
        </row>
        <row r="8918">
          <cell r="H8918" t="str">
            <v>Medical Professional Foundation 醫專會愛心基金</v>
          </cell>
        </row>
        <row r="8919">
          <cell r="H8919" t="str">
            <v>Medicare Resources 醫療關懷</v>
          </cell>
        </row>
        <row r="8920">
          <cell r="H8920" t="str">
            <v>Medicine Buddha Dharma Society (Hong Kong) 藥師法門佛學會</v>
          </cell>
        </row>
        <row r="8921">
          <cell r="H8921" t="str">
            <v>Megaman Charity Trust Fund 曼佳美慈善信託基金</v>
          </cell>
        </row>
        <row r="8922">
          <cell r="H8922" t="str">
            <v>Mei Chuen Integrated Community Services Charity Foundation 美川社區綜合服務慈善基金</v>
          </cell>
        </row>
        <row r="8923">
          <cell r="E8923" t="str">
            <v>EVANGELICAL LUTHERAN CHURCH OF HONG KONG, THE</v>
          </cell>
          <cell r="F8923" t="str">
            <v>基督教香港信義會</v>
          </cell>
          <cell r="G8923" t="str">
            <v>http://www.elchk.org.hk</v>
          </cell>
          <cell r="H8923" t="str">
            <v>Mei Foo Grace Kindergarten 美孚基恩幼稚園</v>
          </cell>
        </row>
        <row r="8924">
          <cell r="H8924" t="str">
            <v>Mei Foo Lai Wan Kaifong Association 美孚灣街坊會</v>
          </cell>
        </row>
        <row r="8925">
          <cell r="H8925" t="str">
            <v>Mei Foo Women Association 美孚婦女會</v>
          </cell>
        </row>
        <row r="8926">
          <cell r="H8926" t="str">
            <v>Mei Lam Cantonese Opus 美林樂軒</v>
          </cell>
        </row>
        <row r="8927">
          <cell r="E8927" t="str">
            <v>INTERNATIONAL MISSIONS, INC.</v>
          </cell>
          <cell r="H8927" t="str">
            <v>Mei Lam Estate To Kwong Kindergarten 美林邨道光幼稚園</v>
          </cell>
        </row>
        <row r="8928">
          <cell r="E8928" t="str">
            <v>TO KWONG CHRISTIAN EDUCATIONAL ORGANIZATION LIMITED</v>
          </cell>
          <cell r="F8928" t="str">
            <v>基督教道光教育機構有限公司</v>
          </cell>
          <cell r="G8928" t="str">
            <v>http://www.shining.org.hk/tkyw/home.asp</v>
          </cell>
          <cell r="H8928" t="str">
            <v>Mei Lam Estate To Kwong Kindergarten 美林道光幼稚園</v>
          </cell>
        </row>
        <row r="8929">
          <cell r="E8929" t="str">
            <v>ONESIPHORUS MEI LAM CHURCH</v>
          </cell>
          <cell r="F8929" t="str">
            <v>基督教安輔美林堂</v>
          </cell>
          <cell r="H8929" t="str">
            <v>Mei Lam Gospel Reading Centre 美林福音閱覽中心</v>
          </cell>
        </row>
        <row r="8930">
          <cell r="H8930" t="str">
            <v>Mei Lan Fang International Foundation 梅蘭芳國際慈善基金會</v>
          </cell>
        </row>
        <row r="8931">
          <cell r="D8931" t="str">
            <v>http://www.mmachurch.org/main.asp</v>
          </cell>
          <cell r="E8931" t="str">
            <v>CHRISTIAN &amp; MISSIONARY ALLIANCE CHURCH UNION HONG KONG LIMITED</v>
          </cell>
          <cell r="F8931" t="str">
            <v>基督教宣道會香港區聯會有限公司</v>
          </cell>
          <cell r="G8931" t="str">
            <v>/en/donation/search/ngodetails.aspx?ID=191</v>
          </cell>
          <cell r="H8931" t="str">
            <v>Mei Mun Alliance Church 基督教宣道會美門堂</v>
          </cell>
        </row>
        <row r="8932">
          <cell r="E8932" t="str">
            <v>MEI TUNG ESTATE ON KEE KINDERGARTEN</v>
          </cell>
          <cell r="F8932" t="str">
            <v>美東安琪幼稚園</v>
          </cell>
          <cell r="H8932" t="str">
            <v>Mei Tung Estate On Kee Kindergarten 美東安琪幼稚園</v>
          </cell>
        </row>
        <row r="8933">
          <cell r="H8933" t="str">
            <v>Mei Tung Estate On Kee Kindergarten 美東安琪幼稚園</v>
          </cell>
        </row>
        <row r="8934">
          <cell r="H8934" t="str">
            <v xml:space="preserve">Mekong Club, , The </v>
          </cell>
        </row>
        <row r="8935">
          <cell r="E8935" t="str">
            <v>MELODY EDUCATION COMPANY</v>
          </cell>
          <cell r="F8935" t="str">
            <v>美樂教育機構</v>
          </cell>
          <cell r="H8935" t="str">
            <v>Melody Anglo-Chinese Kindergarten 美樂中英文幼稚園</v>
          </cell>
        </row>
        <row r="8936">
          <cell r="E8936" t="str">
            <v>MELODY EDUCATION COMPANY</v>
          </cell>
          <cell r="F8936" t="str">
            <v>美樂教育機構</v>
          </cell>
          <cell r="H8936" t="str">
            <v>Melody Anglo-Chinese Kindergarten (Prime View Garden Branch) 美樂中英文幼稚園(景峰花園分校)</v>
          </cell>
        </row>
        <row r="8937">
          <cell r="H8937" t="str">
            <v>Melody Education Company 美樂教育機構</v>
          </cell>
        </row>
        <row r="8938">
          <cell r="E8938" t="str">
            <v>MELODY EDUCATION COMPANY</v>
          </cell>
          <cell r="F8938" t="str">
            <v>美樂教育機構</v>
          </cell>
          <cell r="H8938" t="str">
            <v>Melody Nursery 美樂幼兒樂園</v>
          </cell>
        </row>
        <row r="8939">
          <cell r="E8939" t="str">
            <v>MELODY EDUCATION COMPANY</v>
          </cell>
          <cell r="F8939" t="str">
            <v>美樂教育機構</v>
          </cell>
          <cell r="H8939" t="str">
            <v>Melody Nursery (Melody Garden) 美樂幼兒園(美樂花園校)</v>
          </cell>
        </row>
        <row r="8940">
          <cell r="E8940" t="str">
            <v>MELODY EDUCATION COMPANY</v>
          </cell>
          <cell r="F8940" t="str">
            <v>美樂教育機構</v>
          </cell>
          <cell r="H8940" t="str">
            <v>Melody Nursery (Prime View) 美樂幼兒園(景峰)</v>
          </cell>
        </row>
        <row r="8941">
          <cell r="H8941" t="str">
            <v>Melody Of My Heart Ministry 我心旋律</v>
          </cell>
        </row>
        <row r="8942">
          <cell r="D8942" t="str">
            <v>http://www.ywca.org.hk</v>
          </cell>
          <cell r="E8942" t="str">
            <v>HONG KONG YOUNG WOMENS CHRISTIAN ASSOCIATION</v>
          </cell>
          <cell r="F8942" t="str">
            <v>香港基督教女青年會</v>
          </cell>
          <cell r="G8942" t="str">
            <v>http://ywca.org.hk</v>
          </cell>
          <cell r="H8942" t="str">
            <v>Membership Affairs Department 會員事工部</v>
          </cell>
        </row>
        <row r="8943">
          <cell r="H8943" t="str">
            <v xml:space="preserve">Memorial Fund Of Quan Shu John, Cheng Bik Gum, Kwan Yim Chor, Tsang Chi King And Jane Kwo Zan Wan, The </v>
          </cell>
        </row>
        <row r="8944">
          <cell r="D8944" t="str">
            <v>http://mengtakps.edu.hk/home.php</v>
          </cell>
          <cell r="E8944" t="str">
            <v>CATHOLIC DIOCESE OF HONG KONG (Alias: Bishop of The Roman Catholic Church in Hong Kong, Inc., Catholic Mission)</v>
          </cell>
          <cell r="F8944" t="str">
            <v>天主教香港教區</v>
          </cell>
          <cell r="G8944" t="str">
            <v>http://catholic.org.hk/v2/b5/index.html</v>
          </cell>
          <cell r="H8944" t="str">
            <v>Meng Tak Catholic School 天主教明德學校</v>
          </cell>
        </row>
        <row r="8945">
          <cell r="H8945" t="str">
            <v>Mengs Foundation 孟氏基金</v>
          </cell>
        </row>
        <row r="8946">
          <cell r="H8946" t="str">
            <v>Menorah Church 金燈臺教會</v>
          </cell>
        </row>
        <row r="8947">
          <cell r="H8947" t="str">
            <v>Mensa Education Centre 萬莎教育中心</v>
          </cell>
        </row>
        <row r="8948">
          <cell r="H8948" t="str">
            <v>Mental Handicaps Relatives Co-Aid Association (Tuen Mun) 弱智人仕家屬互協會(屯門)</v>
          </cell>
        </row>
        <row r="8949">
          <cell r="H8949" t="str">
            <v>Mental Health Foundation 精神健康基金會</v>
          </cell>
        </row>
        <row r="8950">
          <cell r="E8950" t="str">
            <v>CHRISTIAN FAMILY SERVICE CENTRE</v>
          </cell>
          <cell r="F8950" t="str">
            <v>基督教家庭服務中心</v>
          </cell>
          <cell r="G8950" t="str">
            <v>/en/donation/search/ngodetails.aspx?ID=52</v>
          </cell>
          <cell r="H8950" t="str">
            <v>Mental Health Service - On Yee / On Yue Hostel 精神健康服務 - 安怡 /安愉宿舍</v>
          </cell>
        </row>
        <row r="8951">
          <cell r="E8951" t="str">
            <v>CHRISTIAN FAMILY SERVICE CENTRE</v>
          </cell>
          <cell r="F8951" t="str">
            <v>基督教家庭服務中心</v>
          </cell>
          <cell r="G8951" t="str">
            <v>/en/donation/search/ngodetails.aspx?ID=52</v>
          </cell>
          <cell r="H8951" t="str">
            <v>Mental Health Service - Tsui Lam Half-Way House 精神健康服務 -翠林中途宿舍</v>
          </cell>
        </row>
        <row r="8952">
          <cell r="H8952" t="str">
            <v>Mentality &amp; Art Association 智藝雅善</v>
          </cell>
        </row>
        <row r="8953">
          <cell r="H8953" t="str">
            <v>Merchants Support For Rehabilitated Offenders Committee 商界助更生委員會</v>
          </cell>
        </row>
        <row r="8954">
          <cell r="H8954" t="str">
            <v>Merit Meals Charity Funds 膳善慈善</v>
          </cell>
        </row>
        <row r="8955">
          <cell r="H8955" t="str">
            <v>Message Co., 傳信社區服務</v>
          </cell>
        </row>
        <row r="8956">
          <cell r="E8956" t="str">
            <v>SHATIN BAPTIST CHURCH</v>
          </cell>
          <cell r="F8956" t="str">
            <v>沙田浸信會</v>
          </cell>
          <cell r="G8956" t="str">
            <v>/en/donation/search/ngodetails.aspx?ID=116</v>
          </cell>
          <cell r="H8956" t="str">
            <v>Messiahs Music Media MMM音樂中心</v>
          </cell>
        </row>
        <row r="8957">
          <cell r="H8957" t="str">
            <v xml:space="preserve">Messianic Christian Community Church </v>
          </cell>
        </row>
        <row r="8958">
          <cell r="E8958" t="str">
            <v>METHODIST CHURCH, HONG KONG, THE</v>
          </cell>
          <cell r="F8958" t="str">
            <v>香港基督教循道衛理聯合教會</v>
          </cell>
          <cell r="G8958" t="str">
            <v>http://www.methodist.org.hk</v>
          </cell>
          <cell r="H8958" t="str">
            <v>Methodist Ap Lei Chau Centre, The 循道衛理聯合教會鴨洲中心</v>
          </cell>
        </row>
        <row r="8959">
          <cell r="E8959" t="str">
            <v>METHODIST CHURCH, HONG KONG, THE</v>
          </cell>
          <cell r="F8959" t="str">
            <v>香港基督教循道衛理聯合教會</v>
          </cell>
          <cell r="G8959" t="str">
            <v>http://www.methodist.org.hk</v>
          </cell>
          <cell r="H8959" t="str">
            <v>Methodist Ap Lei Chau Youth Centre 循道衛理鴨洲青年中心</v>
          </cell>
        </row>
        <row r="8960">
          <cell r="E8960" t="str">
            <v>METHODIST CHURCH, HONG KONG, THE</v>
          </cell>
          <cell r="F8960" t="str">
            <v>香港基督教循道衛理聯合教會</v>
          </cell>
          <cell r="G8960" t="str">
            <v>http://www.methodist.org.hk</v>
          </cell>
          <cell r="H8960" t="str">
            <v>Methodist Bookroom 循道衛理書室</v>
          </cell>
        </row>
        <row r="8961">
          <cell r="D8961" t="str">
            <v>http://www.methodist.org.hk</v>
          </cell>
          <cell r="E8961" t="str">
            <v>METHODIST CHURCH, HONG KONG, THE</v>
          </cell>
          <cell r="F8961" t="str">
            <v>香港基督教循道衛理聯合教會</v>
          </cell>
          <cell r="G8961" t="str">
            <v>http://www.methodist.org.hk</v>
          </cell>
          <cell r="H8961" t="str">
            <v>Methodist Church, Hong Kong - Conference, The 循道衛理聯合教會總議會</v>
          </cell>
        </row>
        <row r="8962">
          <cell r="D8962" t="str">
            <v>http://www.methodist.org.hk</v>
          </cell>
          <cell r="H8962" t="str">
            <v>Methodist Church, Hong Kong, The 香港基督教循道衛理聯合教會</v>
          </cell>
        </row>
        <row r="8963">
          <cell r="D8963" t="str">
            <v>http://www.mckln.edu.hk</v>
          </cell>
          <cell r="E8963" t="str">
            <v>METHODIST CHURCH, HONG KONG, THE</v>
          </cell>
          <cell r="F8963" t="str">
            <v>香港基督教循道衛理聯合教會</v>
          </cell>
          <cell r="G8963" t="str">
            <v>http://www.methodist.org.hk</v>
          </cell>
          <cell r="H8963" t="str">
            <v>Methodist College 循道中學</v>
          </cell>
        </row>
        <row r="8964">
          <cell r="D8964" t="str">
            <v>http://www.mevcc.hk</v>
          </cell>
          <cell r="E8964" t="str">
            <v>METHODIST CHURCH, HONG KONG, THE</v>
          </cell>
          <cell r="F8964" t="str">
            <v>香港基督教循道衛理聯合教會</v>
          </cell>
          <cell r="G8964" t="str">
            <v>http://www.methodist.org.hk</v>
          </cell>
          <cell r="H8964" t="str">
            <v>Methodist Epworth Village Community Centre 循道愛華村服務中心</v>
          </cell>
        </row>
        <row r="8965">
          <cell r="D8965" t="str">
            <v>http://www.mevcc.hk/main/</v>
          </cell>
          <cell r="E8965" t="str">
            <v>METHODIST CHURCH, HONG KONG, THE</v>
          </cell>
          <cell r="F8965" t="str">
            <v>香港基督教循道衛理聯合教會</v>
          </cell>
          <cell r="G8965" t="str">
            <v>http://www.methodist.org.hk</v>
          </cell>
          <cell r="H8965" t="str">
            <v>Methodist Epworth Village Community Centre - Social Welfare Department 循道愛華村服務中心-社會服務部</v>
          </cell>
        </row>
        <row r="8966">
          <cell r="D8966" t="str">
            <v>http://www.mem.hk</v>
          </cell>
          <cell r="E8966" t="str">
            <v>METHODIST CHURCH, HONG KONG, THE</v>
          </cell>
          <cell r="F8966" t="str">
            <v>香港基督教循道衛理聯合教會</v>
          </cell>
          <cell r="G8966" t="str">
            <v>http://www.methodist.org.hk</v>
          </cell>
          <cell r="H8966" t="str">
            <v>Methodist Evangelistic Ministry 循道衛理佈道團</v>
          </cell>
        </row>
        <row r="8967">
          <cell r="E8967" t="str">
            <v>METHODIST CHURCH, HONG KONG, THE</v>
          </cell>
          <cell r="F8967" t="str">
            <v>香港基督教循道衛理聯合教會</v>
          </cell>
          <cell r="G8967" t="str">
            <v>http://www.methodist.org.hk</v>
          </cell>
          <cell r="H8967" t="str">
            <v>Methodist Hing Wah Social Centre For The Elderly 循道興華耆樂中心</v>
          </cell>
        </row>
        <row r="8968">
          <cell r="E8968" t="str">
            <v>METHODIST CHURCH, HONG KONG, THE</v>
          </cell>
          <cell r="F8968" t="str">
            <v>香港基督教循道衛理聯合教會</v>
          </cell>
          <cell r="G8968" t="str">
            <v>http://www.methodist.org.hk</v>
          </cell>
          <cell r="H8968" t="str">
            <v>Methodist Hing Wah Social Service Centre (Children) 循道興華社會服務處</v>
          </cell>
        </row>
        <row r="8969">
          <cell r="D8969" t="str">
            <v>http://www.mhchurch.hk</v>
          </cell>
          <cell r="H8969" t="str">
            <v>Methodist Holiness Church 基督教衛理聖潔會</v>
          </cell>
        </row>
        <row r="8970">
          <cell r="D8970" t="str">
            <v>http://www.mic-hk.org/</v>
          </cell>
          <cell r="E8970" t="str">
            <v>METHODIST CHURCH, HONG KONG, THE</v>
          </cell>
          <cell r="F8970" t="str">
            <v>香港基督教循道衛理聯合教會</v>
          </cell>
          <cell r="G8970" t="str">
            <v>http://www.methodist.org.hk</v>
          </cell>
          <cell r="H8970" t="str">
            <v>Methodist Internationl Church, Hong Kong 香港基督教循道衛理聯合教會國際禮拜堂</v>
          </cell>
        </row>
        <row r="8971">
          <cell r="D8971" t="str">
            <v>http://www.lwlc.edu.hk</v>
          </cell>
          <cell r="E8971" t="str">
            <v>METHODIST CHURCH, HONG KONG, THE</v>
          </cell>
          <cell r="F8971" t="str">
            <v>香港基督教循道衛理聯合教會</v>
          </cell>
          <cell r="G8971" t="str">
            <v>http://www.methodist.org.hk</v>
          </cell>
          <cell r="H8971" t="str">
            <v>Methodist Lee Wai Lee College, The 李惠利中學</v>
          </cell>
        </row>
        <row r="8972">
          <cell r="E8972" t="str">
            <v>METHODIST CHURCH, HONG KONG, THE</v>
          </cell>
          <cell r="F8972" t="str">
            <v>香港基督教循道衛理聯合教會</v>
          </cell>
          <cell r="G8972" t="str">
            <v>http://www.methodist.org.hk</v>
          </cell>
          <cell r="H8972" t="str">
            <v>Methodist Medical Centre 循道衛理醫療中心</v>
          </cell>
        </row>
        <row r="8973">
          <cell r="E8973" t="str">
            <v>METHODIST CHURCH, HONG KONG, THE</v>
          </cell>
          <cell r="F8973" t="str">
            <v>香港基督教循道衛理聯合教會</v>
          </cell>
          <cell r="G8973" t="str">
            <v>http://www.methodist.org.hk</v>
          </cell>
          <cell r="H8973" t="str">
            <v>Methodist Retreat Centre 衛理園</v>
          </cell>
        </row>
        <row r="8974">
          <cell r="E8974" t="str">
            <v>METHODIST CHURCH, HONG KONG, THE</v>
          </cell>
          <cell r="F8974" t="str">
            <v>香港基督教循道衛理聯合教會</v>
          </cell>
          <cell r="G8974" t="str">
            <v>http://www.methodist.org.hk</v>
          </cell>
          <cell r="H8974" t="str">
            <v>Methodist Southorn Centre For The Elderly 循道衛理修頓老人中心</v>
          </cell>
        </row>
        <row r="8975">
          <cell r="H8975" t="str">
            <v xml:space="preserve">Methodist Study Trust </v>
          </cell>
        </row>
        <row r="8976">
          <cell r="E8976" t="str">
            <v>METHODIST CHURCH, HONG KONG, THE</v>
          </cell>
          <cell r="F8976" t="str">
            <v>香港基督教循道衛理聯合教會</v>
          </cell>
          <cell r="G8976" t="str">
            <v>http://www.methodist.org.hk</v>
          </cell>
          <cell r="H8976" t="str">
            <v>Methodist Villa 衛理山莊</v>
          </cell>
        </row>
        <row r="8977">
          <cell r="E8977" t="str">
            <v>METHODIST CHURCH, HONG KONG, THE</v>
          </cell>
          <cell r="F8977" t="str">
            <v>香港基督教循道衛理聯合教會</v>
          </cell>
          <cell r="G8977" t="str">
            <v>http://www.methodist.org.hk</v>
          </cell>
          <cell r="H8977" t="str">
            <v>Methodist Wesley Day Nursery 循道衛理衛蘭幼兒園</v>
          </cell>
        </row>
        <row r="8978">
          <cell r="E8978" t="str">
            <v>MIU FAT BUDDHIST MONASTERY</v>
          </cell>
          <cell r="F8978" t="str">
            <v>妙法寺</v>
          </cell>
          <cell r="H8978" t="str">
            <v>Mfbm Elderly Home 妙法寺護老院</v>
          </cell>
        </row>
        <row r="8979">
          <cell r="H8979" t="str">
            <v xml:space="preserve">Mfmw (Mission For Migrant Workers Society) </v>
          </cell>
        </row>
        <row r="8980">
          <cell r="H8980" t="str">
            <v>Miao Kok Charity Company 妙覺慈善會</v>
          </cell>
        </row>
        <row r="8981">
          <cell r="H8981" t="str">
            <v xml:space="preserve">Middle Temple (Scholarhsip Fund) (H.K.) </v>
          </cell>
        </row>
        <row r="8982">
          <cell r="D8982" t="str">
            <v>http://www.midlandcharity.com.hk</v>
          </cell>
          <cell r="H8982" t="str">
            <v>Midland Charitable Foundation 美聯慈善基金</v>
          </cell>
        </row>
        <row r="8983">
          <cell r="H8983" t="str">
            <v xml:space="preserve">Millepede Foundation </v>
          </cell>
        </row>
        <row r="8984">
          <cell r="H8984" t="str">
            <v xml:space="preserve">Mind And Matter </v>
          </cell>
        </row>
        <row r="8985">
          <cell r="E8985" t="str">
            <v>NETWORK J INTERNATIONAL LIMITED</v>
          </cell>
          <cell r="F8985" t="str">
            <v>飛躍網絡國際有限公司</v>
          </cell>
          <cell r="G8985" t="str">
            <v>http://www.networkj.org/</v>
          </cell>
          <cell r="H8985" t="str">
            <v>Mind Network Communications 創意聯盟</v>
          </cell>
        </row>
        <row r="8986">
          <cell r="H8986" t="str">
            <v xml:space="preserve">Mindful Creativity Circle </v>
          </cell>
        </row>
        <row r="8987">
          <cell r="E8987" t="str">
            <v>MINDFUL HEART FOUNDATION</v>
          </cell>
          <cell r="F8987" t="str">
            <v>全康澄心基金</v>
          </cell>
          <cell r="H8987" t="str">
            <v>Mindful Heart Foundation 全康澄心基金</v>
          </cell>
        </row>
        <row r="8988">
          <cell r="H8988" t="str">
            <v>Mindful Heart Foundation 全康澄心基金</v>
          </cell>
        </row>
        <row r="8989">
          <cell r="D8989" t="str">
            <v>http://www.cfsc.org.hk/b5_newsdetail.php?id=25</v>
          </cell>
          <cell r="E8989" t="str">
            <v>CHRISTIAN FAMILY SERVICE CENTRE</v>
          </cell>
          <cell r="F8989" t="str">
            <v>基督教家庭服務中心</v>
          </cell>
          <cell r="G8989" t="str">
            <v>/en/donation/search/ngodetails.aspx?ID=52</v>
          </cell>
          <cell r="H8989" t="str">
            <v>Mind-Lock Memory &amp; Cognitive Training Centre 智存記憶及認知訓練中心</v>
          </cell>
        </row>
        <row r="8990">
          <cell r="H8990" t="str">
            <v xml:space="preserve">Mindset A Home </v>
          </cell>
        </row>
        <row r="8991">
          <cell r="H8991" t="str">
            <v xml:space="preserve">Mindset B Home </v>
          </cell>
        </row>
        <row r="8992">
          <cell r="D8992" t="str">
            <v>http://www.mindset.org.hk</v>
          </cell>
          <cell r="H8992" t="str">
            <v>Mindset 思健</v>
          </cell>
        </row>
        <row r="8993">
          <cell r="D8993" t="str">
            <v>http://www.mindset.org.hk/index.html</v>
          </cell>
          <cell r="E8993" t="str">
            <v>MINDSET LIMITED</v>
          </cell>
          <cell r="F8993" t="str">
            <v>思健有限公司</v>
          </cell>
          <cell r="G8993" t="str">
            <v>http://www.mindset.org.hk</v>
          </cell>
          <cell r="H8993" t="str">
            <v>Mindset Place 思健園</v>
          </cell>
        </row>
        <row r="8994">
          <cell r="E8994" t="str">
            <v>NEW LIFE PSYCHIATRIC REHABILITATION ASSOCIATION</v>
          </cell>
          <cell r="F8994" t="str">
            <v>新生精神康復會</v>
          </cell>
          <cell r="G8994" t="str">
            <v>/en/donation/search/ngodetails.aspx?ID=223</v>
          </cell>
          <cell r="H8994" t="str">
            <v>Mindset Place (Property Management) 思健園(物業管理)</v>
          </cell>
        </row>
        <row r="8995">
          <cell r="H8995" t="str">
            <v>Ming Chu Cantonese Operatic Songs Association 明珠曲藝研習會</v>
          </cell>
        </row>
        <row r="8996">
          <cell r="D8996" t="str">
            <v>http://www.mingdaopress.org</v>
          </cell>
          <cell r="H8996" t="str">
            <v>Ming Dao Press 明道社</v>
          </cell>
        </row>
        <row r="8997">
          <cell r="H8997" t="str">
            <v>Ming Fai Ngok Hin 明暉樂軒</v>
          </cell>
        </row>
        <row r="8998">
          <cell r="E8998" t="str">
            <v>INSTITUTE OF SINO-CHRISTIAN STUDIES LIMITED</v>
          </cell>
          <cell r="F8998" t="str">
            <v>漢語基督教文化研究所有限公司</v>
          </cell>
          <cell r="G8998" t="str">
            <v>http://www.iscs.org.hk/Common/Reader/Version/Show.jsp?Pid=1&amp;Version=0&amp;Charset=big5_hkscs&amp;page=0</v>
          </cell>
          <cell r="H8998" t="str">
            <v>Ming Feng Press 明風書社</v>
          </cell>
        </row>
        <row r="8999">
          <cell r="H8999" t="str">
            <v>Ming Kwong Benevolent Association 明光道德會</v>
          </cell>
        </row>
        <row r="9000">
          <cell r="H9000" t="str">
            <v>Ming Oi Foundation Fund 明愛基金</v>
          </cell>
        </row>
        <row r="9001">
          <cell r="D9001" t="str">
            <v>http://www.mingri.org.hk</v>
          </cell>
          <cell r="H9001" t="str">
            <v>Ming Ri Institute For Arts Education 明日藝術教育機構</v>
          </cell>
        </row>
        <row r="9002">
          <cell r="E9002" t="str">
            <v>MING TAK BUDDHIST ASSOCIATION</v>
          </cell>
          <cell r="F9002" t="str">
            <v>明德佛堂</v>
          </cell>
          <cell r="H9002" t="str">
            <v>Ming Tak Buddhist Association 明德佛堂</v>
          </cell>
        </row>
        <row r="9003">
          <cell r="H9003" t="str">
            <v>Ming Tak Buddhist Association 明德佛堂</v>
          </cell>
        </row>
        <row r="9004">
          <cell r="D9004" t="str">
            <v>http://layprison.catholic.org.hk/mingtao.htm</v>
          </cell>
          <cell r="H9004" t="str">
            <v>Ming Toa Consilium Association 鳴道超見會</v>
          </cell>
        </row>
        <row r="9005">
          <cell r="H9005" t="str">
            <v>Ming Wah Tong Buddhist Institute 明華堂佛學社</v>
          </cell>
        </row>
        <row r="9006">
          <cell r="H9006" t="str">
            <v>Ming Yuan Nansha Foundation 銘源南沙基金</v>
          </cell>
        </row>
        <row r="9007">
          <cell r="D9007" t="str">
            <v>http://memy.ywca.org.hk/main.htm</v>
          </cell>
          <cell r="E9007" t="str">
            <v>HONG KONG YOUNG WOMENS CHRISTIAN ASSOCIATION</v>
          </cell>
          <cell r="F9007" t="str">
            <v>香港基督教女青年會</v>
          </cell>
          <cell r="G9007" t="str">
            <v>http://ywca.org.hk</v>
          </cell>
          <cell r="H9007" t="str">
            <v>Ming Yue District Elderly Community Centre 明儒松柏社區服務中心</v>
          </cell>
        </row>
        <row r="9008">
          <cell r="E9008" t="str">
            <v>FRIENDS OF BEIDA (HONG KONG),</v>
          </cell>
          <cell r="F9008" t="str">
            <v>北大之友</v>
          </cell>
          <cell r="H9008" t="str">
            <v xml:space="preserve">Mingde Scholarship Fund </v>
          </cell>
        </row>
        <row r="9009">
          <cell r="H9009" t="str">
            <v>Mingyuan Foundation For Chinese Culture And Education Company 明遠文化教育基金會</v>
          </cell>
        </row>
        <row r="9010">
          <cell r="H9010" t="str">
            <v>Mini Variety Entertainment Group 小小歌舞團</v>
          </cell>
        </row>
        <row r="9011">
          <cell r="H9011" t="str">
            <v>Minister In Hong Kong Of The Order Of Friars Minor, The 香港天主教方濟會會長</v>
          </cell>
        </row>
        <row r="9012">
          <cell r="D9012" t="str">
            <v>http://www.minonrock.org</v>
          </cell>
          <cell r="H9012" t="str">
            <v>Ministry On The Rock 泉石復興事工</v>
          </cell>
        </row>
        <row r="9013">
          <cell r="E9013" t="str">
            <v>NEW CONCEPT DEBORAH EDUCATION INSTITUTE</v>
          </cell>
          <cell r="F9013" t="str">
            <v>新思維德寶教育機構</v>
          </cell>
          <cell r="H9013" t="str">
            <v xml:space="preserve">Mink Anglo-Chinese Kindergarten </v>
          </cell>
        </row>
        <row r="9014">
          <cell r="H9014" t="str">
            <v xml:space="preserve">Minority Foundation </v>
          </cell>
        </row>
        <row r="9015">
          <cell r="H9015" t="str">
            <v xml:space="preserve">Miracle Day Charity </v>
          </cell>
        </row>
        <row r="9016">
          <cell r="H9016" t="str">
            <v>Miracle Garden Charitable Fund 妙觀園慈善基金會</v>
          </cell>
        </row>
        <row r="9017">
          <cell r="H9017" t="str">
            <v>Miracle Mission Fund 妙力高差傳基金協會</v>
          </cell>
        </row>
        <row r="9018">
          <cell r="H9018" t="str">
            <v>Miranda Chin Dance (Mirandance) Company 錢秀蓮舞蹈團</v>
          </cell>
        </row>
        <row r="9019">
          <cell r="H9019" t="str">
            <v xml:space="preserve">Miri-Piri Society </v>
          </cell>
        </row>
        <row r="9020">
          <cell r="H9020" t="str">
            <v>Miro Foundation 苗樂基金會</v>
          </cell>
        </row>
        <row r="9021">
          <cell r="H9021" t="str">
            <v xml:space="preserve">Miss Leung Pui Han Scholarship Fund </v>
          </cell>
        </row>
        <row r="9022">
          <cell r="H9022" t="str">
            <v>Mission Ark 方舟行動</v>
          </cell>
        </row>
        <row r="9023">
          <cell r="E9023" t="str">
            <v>MISSION COVENANT CHURCH LIMITED, THE</v>
          </cell>
          <cell r="F9023" t="str">
            <v>基督教聖約教會有限公司</v>
          </cell>
          <cell r="G9023" t="str">
            <v>http://www.mcc.org.hk</v>
          </cell>
          <cell r="H9023" t="str">
            <v>Mission Covenant Church Charis Church, The 基督教聖約教會厚恩堂</v>
          </cell>
        </row>
        <row r="9024">
          <cell r="E9024" t="str">
            <v>MISSION COVENANT CHURCH LIMITED, THE</v>
          </cell>
          <cell r="F9024" t="str">
            <v>基督教聖約教會有限公司</v>
          </cell>
          <cell r="G9024" t="str">
            <v>http://www.mcc.org.hk</v>
          </cell>
          <cell r="H9024" t="str">
            <v>Mission Covenant Church Grace Church, The 基督教聖約教會堅恩堂</v>
          </cell>
        </row>
        <row r="9025">
          <cell r="D9025" t="str">
            <v>http://hgchurch.org.hk</v>
          </cell>
          <cell r="E9025" t="str">
            <v>MISSION COVENANT CHURCH LIMITED, THE</v>
          </cell>
          <cell r="F9025" t="str">
            <v>基督教聖約教會有限公司</v>
          </cell>
          <cell r="G9025" t="str">
            <v>http://www.mcc.org.hk</v>
          </cell>
          <cell r="H9025" t="str">
            <v>Mission Covenant Church Holm Glad Church, The 基督教聖約教會堅中堂</v>
          </cell>
        </row>
        <row r="9026">
          <cell r="D9026" t="str">
            <v>http://www.holmglad.edu.hk</v>
          </cell>
          <cell r="E9026" t="str">
            <v>MISSION COVENANT CHURCH LIMITED, THE</v>
          </cell>
          <cell r="F9026" t="str">
            <v>基督教聖約教會有限公司</v>
          </cell>
          <cell r="G9026" t="str">
            <v>http://www.mcc.org.hk</v>
          </cell>
          <cell r="H9026" t="str">
            <v>Mission Covenant Church Holm Glad College, The 基督教聖約教會堅樂中學</v>
          </cell>
        </row>
        <row r="9027">
          <cell r="H9027" t="str">
            <v>Mission Covenant Church Holm Glad Primary School Management Committee , The 基督教聖約教會堅樂小學校董會</v>
          </cell>
        </row>
        <row r="9028">
          <cell r="D9028" t="str">
            <v>http://www.hgps.edu.hk</v>
          </cell>
          <cell r="E9028" t="str">
            <v>MISSION COVENANT CHURCH LIMITED, THE</v>
          </cell>
          <cell r="F9028" t="str">
            <v>基督教聖約教會有限公司</v>
          </cell>
          <cell r="G9028" t="str">
            <v>http://www.mcc.org.hk</v>
          </cell>
          <cell r="H9028" t="str">
            <v>Mission Covenant Church Holm Glad Primary School, The 基督教聖約教會堅樂小學</v>
          </cell>
        </row>
        <row r="9029">
          <cell r="E9029" t="str">
            <v>MISSION COVENANT CHURCH LIMITED, THE</v>
          </cell>
          <cell r="F9029" t="str">
            <v>基督教聖約教會有限公司</v>
          </cell>
          <cell r="G9029" t="str">
            <v>http://www.mcc.org.hk</v>
          </cell>
          <cell r="H9029" t="str">
            <v>Mission Covenant Church Joy Church, The 基督教聖約教會豐欣堂</v>
          </cell>
        </row>
        <row r="9030">
          <cell r="D9030" t="str">
            <v>http://www.kinlokchurch.org</v>
          </cell>
          <cell r="E9030" t="str">
            <v>MISSION COVENANT CHURCH LIMITED, THE</v>
          </cell>
          <cell r="F9030" t="str">
            <v>基督教聖約教會有限公司</v>
          </cell>
          <cell r="G9030" t="str">
            <v>http://www.mcc.org.hk</v>
          </cell>
          <cell r="H9030" t="str">
            <v>Mission Covenant Church Kin Lok Church, The 基督教聖約教會堅樂堂</v>
          </cell>
        </row>
        <row r="9031">
          <cell r="D9031" t="str">
            <v>http://www.mccleto.com</v>
          </cell>
          <cell r="E9031" t="str">
            <v>MISSION COVENANT CHURCH LIMITED, THE</v>
          </cell>
          <cell r="F9031" t="str">
            <v>基督教聖約教會有限公司</v>
          </cell>
          <cell r="G9031" t="str">
            <v>http://www.mcc.org.hk</v>
          </cell>
          <cell r="H9031" t="str">
            <v>Mission Covenant Church Leto Church, The 基督教聖約教會麗道堂</v>
          </cell>
        </row>
        <row r="9032">
          <cell r="D9032" t="str">
            <v>http://www.mcc.org.hk</v>
          </cell>
          <cell r="H9032" t="str">
            <v>Mission Covenant Church , The 基督教聖約教會</v>
          </cell>
        </row>
        <row r="9033">
          <cell r="D9033" t="str">
            <v>http://www.mcc.org.hk/mccts</v>
          </cell>
          <cell r="E9033" t="str">
            <v>MISSION COVENANT CHURCH LIMITED, THE</v>
          </cell>
          <cell r="F9033" t="str">
            <v>基督教聖約教會有限公司</v>
          </cell>
          <cell r="G9033" t="str">
            <v>http://www.mcc.org.hk</v>
          </cell>
          <cell r="H9033" t="str">
            <v>Mission Covenant Church Little Angel (Tin Shing) Kindergarten, The 基督教聖約教會小天使(天盛)幼稚園</v>
          </cell>
        </row>
        <row r="9034">
          <cell r="E9034" t="str">
            <v>MISSION COVENANT CHURCH LIMITED, THE</v>
          </cell>
          <cell r="F9034" t="str">
            <v>基督教聖約教會有限公司</v>
          </cell>
          <cell r="G9034" t="str">
            <v>http://www.mcc.org.hk</v>
          </cell>
          <cell r="H9034" t="str">
            <v xml:space="preserve">Mission Covenant Church Little Angel (Tin Shing) Nursery, The </v>
          </cell>
        </row>
        <row r="9035">
          <cell r="H9035" t="str">
            <v xml:space="preserve">Mission Covenant Church Of Norway, The </v>
          </cell>
        </row>
        <row r="9036">
          <cell r="D9036" t="str">
            <v>http://www.orientalch.org.hk</v>
          </cell>
          <cell r="E9036" t="str">
            <v>MISSION COVENANT CHURCH LIMITED, THE</v>
          </cell>
          <cell r="F9036" t="str">
            <v>基督教聖約教會有限公司</v>
          </cell>
          <cell r="G9036" t="str">
            <v>http://www.mcc.org.hk</v>
          </cell>
          <cell r="H9036" t="str">
            <v>Mission Covenant Church Oriental Church, The 基督教聖約教會遠東堂</v>
          </cell>
        </row>
        <row r="9037">
          <cell r="D9037" t="str">
            <v>http://www.mcc.org.hk/mccpc</v>
          </cell>
          <cell r="E9037" t="str">
            <v>MISSION COVENANT CHURCH LIMITED, THE</v>
          </cell>
          <cell r="F9037" t="str">
            <v>基督教聖約教會有限公司</v>
          </cell>
          <cell r="G9037" t="str">
            <v>http://www.mcc.org.hk</v>
          </cell>
          <cell r="H9037" t="str">
            <v>Mission Covenant Church Providence Church, The 基督教聖約教會盛恩堂</v>
          </cell>
        </row>
        <row r="9038">
          <cell r="E9038" t="str">
            <v>MISSION COVENANT CHURCH LIMITED, THE</v>
          </cell>
          <cell r="F9038" t="str">
            <v>基督教聖約教會有限公司</v>
          </cell>
          <cell r="G9038" t="str">
            <v>http://www.mcc.org.hk</v>
          </cell>
          <cell r="H9038" t="str">
            <v>Mission Covenant Church Richland Church, The 基督教聖約教會麗晶堂</v>
          </cell>
        </row>
        <row r="9039">
          <cell r="E9039" t="str">
            <v>MISSION COVENANT CHURCH LIMITED, THE</v>
          </cell>
          <cell r="F9039" t="str">
            <v>基督教聖約教會有限公司</v>
          </cell>
          <cell r="G9039" t="str">
            <v>http://www.mcc.org.hk</v>
          </cell>
          <cell r="H9039" t="str">
            <v>Mission Covenant Church Sister Annies Kindergarten, The 基督教聖約教會司務道幼稚園</v>
          </cell>
        </row>
        <row r="9040">
          <cell r="D9040" t="str">
            <v>http://www.mcc.org.hk/san</v>
          </cell>
          <cell r="E9040" t="str">
            <v>MISSION COVENANT CHURCH LIMITED, THE</v>
          </cell>
          <cell r="F9040" t="str">
            <v>基督教聖約教會有限公司</v>
          </cell>
          <cell r="G9040" t="str">
            <v>http://www.mcc.org.hk</v>
          </cell>
          <cell r="H9040" t="str">
            <v>Mission Covenant Church Sister Annies Nursery, The 基督教聖約教會司務道幼兒園</v>
          </cell>
        </row>
        <row r="9041">
          <cell r="D9041" t="str">
            <v>http://www.mcc.org.hk/srhe</v>
          </cell>
          <cell r="E9041" t="str">
            <v>MISSION COVENANT CHURCH LIMITED, THE</v>
          </cell>
          <cell r="F9041" t="str">
            <v>基督教聖約教會有限公司</v>
          </cell>
          <cell r="G9041" t="str">
            <v>http://www.mcc.org.hk</v>
          </cell>
          <cell r="H9041" t="str">
            <v>Mission Covenant Church Sister Randis Home For The Elderly, The 基督教聖約教會康靜頤養院</v>
          </cell>
        </row>
        <row r="9042">
          <cell r="E9042" t="str">
            <v>MISSION COVENANT CHURCH LIMITED, THE</v>
          </cell>
          <cell r="F9042" t="str">
            <v>基督教聖約教會有限公司</v>
          </cell>
          <cell r="G9042" t="str">
            <v>http://www.mcc.org.hk</v>
          </cell>
          <cell r="H9042" t="str">
            <v>Mission Covenant Church Yan Lam Church, The 基督教聖約教會恩臨堂</v>
          </cell>
        </row>
        <row r="9043">
          <cell r="D9043" t="str">
            <v>http://www.yiuonec.org.hk</v>
          </cell>
          <cell r="E9043" t="str">
            <v>MISSION COVENANT CHURCH LIMITED, THE</v>
          </cell>
          <cell r="F9043" t="str">
            <v>基督教聖約教會有限公司</v>
          </cell>
          <cell r="G9043" t="str">
            <v>http://www.mcc.org.hk</v>
          </cell>
          <cell r="H9043" t="str">
            <v>Mission Covenant Church Yiu On Church, The 基督教聖約教會耀安堂</v>
          </cell>
        </row>
        <row r="9044">
          <cell r="D9044" t="str">
            <v>http://www.yiuonec.org.hk</v>
          </cell>
          <cell r="E9044" t="str">
            <v>MISSION COVENANT CHURCH LIMITED, THE</v>
          </cell>
          <cell r="F9044" t="str">
            <v>基督教聖約教會有限公司</v>
          </cell>
          <cell r="G9044" t="str">
            <v>http://www.mcc.org.hk</v>
          </cell>
          <cell r="H9044" t="str">
            <v>Mission Covenant Church Yiu On Tong Social Centre For The Elderly, The 基督教聖約教會耀安堂老人中心</v>
          </cell>
        </row>
        <row r="9045">
          <cell r="E9045" t="str">
            <v>INSTITUTE OF SINO-CHRISTIAN STUDIES LIMITED</v>
          </cell>
          <cell r="F9045" t="str">
            <v>漢語基督教文化研究所有限公司</v>
          </cell>
          <cell r="G9045" t="str">
            <v>http://www.iscs.org.hk/Common/Reader/Version/Show.jsp?Pid=1&amp;Version=0&amp;Charset=big5_hkscs&amp;page=0</v>
          </cell>
          <cell r="H9045" t="str">
            <v>Mission Distributor 傳訊發行</v>
          </cell>
        </row>
        <row r="9046">
          <cell r="E9046" t="str">
            <v>JEHOVAH JIREH</v>
          </cell>
          <cell r="F9046" t="str">
            <v>耶和華以勒</v>
          </cell>
          <cell r="H9046" t="str">
            <v>Mission Harvest Church 基督教豐收使命教會</v>
          </cell>
        </row>
        <row r="9047">
          <cell r="H9047" t="str">
            <v>Mission Healthy Greens 樂耕園</v>
          </cell>
        </row>
        <row r="9048">
          <cell r="H9048" t="str">
            <v>Mission Of Love 盈愛行動</v>
          </cell>
        </row>
        <row r="9049">
          <cell r="D9049" t="str">
            <v>http://www.shantoubaptist.org.hk</v>
          </cell>
          <cell r="H9049" t="str">
            <v>Mission Outreach Of The Shantou Baptist Churches Of Hong Kong 香港潮語浸信會聖工發展聯會</v>
          </cell>
        </row>
        <row r="9050">
          <cell r="H9050" t="str">
            <v>Missional Ministry 使命事工</v>
          </cell>
        </row>
        <row r="9051">
          <cell r="H9051" t="str">
            <v>Missionaries Of Charity, The 仁愛傳教修女會</v>
          </cell>
        </row>
        <row r="9052">
          <cell r="H9052" t="str">
            <v>Missionary Sisters Of Our Lady Of The Angels 天神之后傳教女修會</v>
          </cell>
        </row>
        <row r="9053">
          <cell r="E9053" t="str">
            <v>MISSIONARY SISTERS OF THE IMMACULATE CONCEPTION (Alias / Notes: LES SOEURS MISSIONNAIRES DE LIMMACULEE CONCEPTION)</v>
          </cell>
          <cell r="F9053" t="str">
            <v>聖母無原罪傳教女修會</v>
          </cell>
          <cell r="H9053" t="str">
            <v xml:space="preserve">Missionary Sisters Of The Immaculate Conception - Tsz Wan Shan Road </v>
          </cell>
        </row>
        <row r="9054">
          <cell r="H9054" t="str">
            <v>Missionary Sisters Of The Immaculate Conception (Les Soeurs Missionnaires De Limmaculee Conception) 聖母無原罪傳教女修會</v>
          </cell>
        </row>
        <row r="9055">
          <cell r="H9055" t="str">
            <v>Missionary Sisters Of The Immaculate Conception 聖母無原罪傳教女修會</v>
          </cell>
        </row>
        <row r="9056">
          <cell r="E9056" t="str">
            <v>MISSIONARY SISTERS OF THE IMMACULATE CONCEPTION (Alias / Notes: LES SOEURS MISSIONNAIRES DE LIMMACULEE CONCEPTION)</v>
          </cell>
          <cell r="F9056" t="str">
            <v>聖母無原罪傳教女修會</v>
          </cell>
          <cell r="H9056" t="str">
            <v>Missionay Sisters Of The Immaculate Conception - Good Hope Convent 聖母無原罪傳教女修院</v>
          </cell>
        </row>
        <row r="9057">
          <cell r="D9057" t="str">
            <v>http://www.buddhismmiufa.org.hk</v>
          </cell>
          <cell r="H9057" t="str">
            <v>Miu Fa Buddhist Association , The 妙華佛學會</v>
          </cell>
        </row>
        <row r="9058">
          <cell r="H9058" t="str">
            <v>Miu Fat Buddhist Monastery 妙法寺</v>
          </cell>
        </row>
        <row r="9059">
          <cell r="E9059" t="str">
            <v>MIU FAT BUDDHIST MONASTERY</v>
          </cell>
          <cell r="F9059" t="str">
            <v>妙法寺</v>
          </cell>
          <cell r="H9059" t="str">
            <v xml:space="preserve">Miu Fat Buddhist Monastery </v>
          </cell>
        </row>
        <row r="9060">
          <cell r="E9060" t="str">
            <v>MIU FAT BUDDHIST MONASTERY</v>
          </cell>
          <cell r="F9060" t="str">
            <v>妙法寺</v>
          </cell>
          <cell r="H9060" t="str">
            <v>Miu Fat Ching She 妙法精舍</v>
          </cell>
        </row>
        <row r="9061">
          <cell r="H9061" t="str">
            <v xml:space="preserve">Mizuho &amp; Wing Hang Bank Scholarship And Charitable Funds </v>
          </cell>
        </row>
        <row r="9062">
          <cell r="D9062" t="str">
            <v>http://www.mmm.org.hk</v>
          </cell>
          <cell r="H9062" t="str">
            <v>Mmm International (Hong Kong) 國際流動建設香港協會</v>
          </cell>
        </row>
        <row r="9063">
          <cell r="E9063" t="str">
            <v>CHRISTIAN FAMILY SERVICE CENTRE</v>
          </cell>
          <cell r="F9063" t="str">
            <v>基督教家庭服務中心</v>
          </cell>
          <cell r="G9063" t="str">
            <v>/en/donation/search/ngodetails.aspx?ID=52</v>
          </cell>
          <cell r="H9063" t="str">
            <v>Mobile Dental Service For The Elderly 長者牙科外診服務</v>
          </cell>
        </row>
        <row r="9064">
          <cell r="H9064" t="str">
            <v>Modern Urban Management Education Foundation 現代城市管理教育基金</v>
          </cell>
        </row>
        <row r="9065">
          <cell r="H9065" t="str">
            <v xml:space="preserve">Mok Hing Yiu Charitable Foundation </v>
          </cell>
        </row>
        <row r="9066">
          <cell r="E9066" t="str">
            <v>SZE CHI SING EDUCATIONAL ORGANISATION</v>
          </cell>
          <cell r="F9066" t="str">
            <v>施志誠教育機構</v>
          </cell>
          <cell r="H9066" t="str">
            <v xml:space="preserve">Mong Kok Agnes English Kindergarten </v>
          </cell>
        </row>
        <row r="9067">
          <cell r="H9067" t="str">
            <v>Mong Kok District Cultural, Recreational And Sports Association 旺角區文娛康樂體育會</v>
          </cell>
        </row>
        <row r="9068">
          <cell r="H9068" t="str">
            <v>Mong Tsung Educational Services 旺祟教育服務</v>
          </cell>
        </row>
        <row r="9069">
          <cell r="D9069" t="str">
            <v>http://www.mkbc.org</v>
          </cell>
          <cell r="H9069" t="str">
            <v>Mongkok Baptist Church 旺角浸信會</v>
          </cell>
        </row>
        <row r="9070">
          <cell r="H9070" t="str">
            <v>Mongkok Church Of Christ 旺角基督教會</v>
          </cell>
        </row>
        <row r="9071">
          <cell r="E9071" t="str">
            <v>HONG KONG YOUNG WOMENS CHRISTIAN ASSOCIATION</v>
          </cell>
          <cell r="F9071" t="str">
            <v>香港基督教女青年會</v>
          </cell>
          <cell r="G9071" t="str">
            <v>http://ywca.org.hk</v>
          </cell>
          <cell r="H9071" t="str">
            <v>Mongkok Continuing Education Centre 旺角持續教育中心</v>
          </cell>
        </row>
        <row r="9072">
          <cell r="D9072" t="str">
            <v>http://www.mkkfa.org.hk</v>
          </cell>
          <cell r="H9072" t="str">
            <v>Mongkok Kai-Fong Association , The 旺角街坊會</v>
          </cell>
        </row>
        <row r="9073">
          <cell r="D9073" t="str">
            <v>http://www.mkllchurch.org.hk</v>
          </cell>
          <cell r="H9073" t="str">
            <v>Mongkok Ling Liang Church 旺角靈糧堂</v>
          </cell>
        </row>
        <row r="9074">
          <cell r="H9074" t="str">
            <v>Mongkok Swatow Baptist Church 旺角潮語浸信會</v>
          </cell>
        </row>
        <row r="9075">
          <cell r="H9075" t="str">
            <v>Mongrel Friendly Town 香港唐仁街</v>
          </cell>
        </row>
        <row r="9076">
          <cell r="H9076" t="str">
            <v>Monlam Charity Fund Company 滿願慈善基金</v>
          </cell>
        </row>
        <row r="9077">
          <cell r="D9077" t="str">
            <v>http://www.abmsbc.org.hk/moonlok.html</v>
          </cell>
          <cell r="E9077" t="str">
            <v>ABM HONG KONG SWATOW BAPTIST CHURCH COMMUNITY SERVICE ASSOCIATION, THE (Alias: ABMSBC)</v>
          </cell>
          <cell r="F9077" t="str">
            <v>美差會潮浸服務聯會 (別名: 美潮浸聯會)</v>
          </cell>
          <cell r="G9077" t="str">
            <v>/en/donation/search/ngodetails.aspx?ID=9</v>
          </cell>
          <cell r="H9077" t="str">
            <v>Moon Lok Kindergarten 滿樂幼稚園</v>
          </cell>
        </row>
        <row r="9078">
          <cell r="E9078" t="str">
            <v>ABM HONG KONG SWATOW BAPTIST CHURCH COMMUNITY SERVICE ASSOCIATION, THE (Alias: ABMSBC)</v>
          </cell>
          <cell r="F9078" t="str">
            <v>美差會潮浸服務聯會 (別名: 美潮浸聯會)</v>
          </cell>
          <cell r="G9078" t="str">
            <v>/en/donation/search/ngodetails.aspx?ID=9</v>
          </cell>
          <cell r="H9078" t="str">
            <v>Moon Lok Social Service Centre 滿樂社會服務中心</v>
          </cell>
        </row>
        <row r="9079">
          <cell r="H9079" t="str">
            <v>Moonchu Foundation 夢周文教基金會</v>
          </cell>
        </row>
        <row r="9080">
          <cell r="E9080" t="str">
            <v>MINISTRY ON THE ROCK LIMITED</v>
          </cell>
          <cell r="F9080" t="str">
            <v>泉石復興事工有限公司</v>
          </cell>
          <cell r="G9080" t="str">
            <v>http://www.minonrock.org</v>
          </cell>
          <cell r="H9080" t="str">
            <v>Mor China Ministry 泉石中國事工</v>
          </cell>
        </row>
        <row r="9081">
          <cell r="D9081" t="str">
            <v>http://www.moraled.org.hk</v>
          </cell>
          <cell r="H9081" t="str">
            <v>Moral Education Concern Group 德育關注組</v>
          </cell>
        </row>
        <row r="9082">
          <cell r="H9082" t="str">
            <v>Morals Relief Charity Volunteers 道濟善堂慈善義工</v>
          </cell>
        </row>
        <row r="9083">
          <cell r="H9083" t="str">
            <v>Morning Light Foundation 晨光基金會</v>
          </cell>
        </row>
        <row r="9084">
          <cell r="E9084" t="str">
            <v>LUTHERAN CHURCH - HONG KONG SYNOD LIMITED, THE</v>
          </cell>
          <cell r="F9084" t="str">
            <v>香港路德會有限公司</v>
          </cell>
          <cell r="G9084" t="str">
            <v>http://www.lutheran.org.hk/tsunami.html</v>
          </cell>
          <cell r="H9084" t="str">
            <v>Morning Star Lutheran Church 香港路德會晨星堂</v>
          </cell>
        </row>
        <row r="9085">
          <cell r="H9085" t="str">
            <v>Morningside Education Foundation 晨興教育基金</v>
          </cell>
        </row>
        <row r="9086">
          <cell r="H9086" t="str">
            <v>Morningside Foundation 晨興基金會</v>
          </cell>
        </row>
        <row r="9087">
          <cell r="H9087" t="str">
            <v xml:space="preserve">Morrison Scholarship Fund </v>
          </cell>
        </row>
        <row r="9088">
          <cell r="H9088" t="str">
            <v xml:space="preserve">Mother And Child Health And Education Trust, The </v>
          </cell>
        </row>
        <row r="9089">
          <cell r="D9089" t="str">
            <v>http://www.motherofchristchurch.org.hk</v>
          </cell>
          <cell r="E9089" t="str">
            <v>CATHOLIC DIOCESE OF HONG KONG (Alias: Bishop of The Roman Catholic Church in Hong Kong, Inc., Catholic Mission)</v>
          </cell>
          <cell r="F9089" t="str">
            <v>天主教香港教區</v>
          </cell>
          <cell r="G9089" t="str">
            <v>http://catholic.org.hk/v2/b5/index.html</v>
          </cell>
          <cell r="H9089" t="str">
            <v>Mother Of Christ Church 基督之母堂</v>
          </cell>
        </row>
        <row r="9090">
          <cell r="D9090" t="str">
            <v>http://mother.catholic.org.hk/</v>
          </cell>
          <cell r="E9090" t="str">
            <v>CATHOLIC DIOCESE OF HONG KONG (Alias: Bishop of The Roman Catholic Church in Hong Kong, Inc., Catholic Mission)</v>
          </cell>
          <cell r="F9090" t="str">
            <v>天主教香港教區</v>
          </cell>
          <cell r="G9090" t="str">
            <v>http://catholic.org.hk/v2/b5/index.html</v>
          </cell>
          <cell r="H9090" t="str">
            <v>Mother Of Good Counsel Church 善導之母堂</v>
          </cell>
        </row>
        <row r="9091">
          <cell r="D9091" t="str">
            <v>http://www.fmacin.org.hk</v>
          </cell>
          <cell r="H9091" t="str">
            <v>Mother Provincial Of The Daughters Of Mary Help Of Christians (Hong Kong), The (Daughters Of Mary Help Of Christians) 母佑會</v>
          </cell>
        </row>
        <row r="9092">
          <cell r="H9092" t="str">
            <v xml:space="preserve">Mother Superior Of The Congregation Of Our Lady Of Charity Of The Good Shepherd Of Angers At Hong Kong, The </v>
          </cell>
        </row>
        <row r="9093">
          <cell r="H9093" t="str">
            <v xml:space="preserve">Mother Superior Of The Soeurs De Saint Paul De Chartres (Hong Kong), The (Sisters Of St. Paul De Chartres, Soeurs De Saint Paul De Chartres) </v>
          </cell>
        </row>
        <row r="9094">
          <cell r="H9094" t="str">
            <v>Mothers University Foundation 母親大學基金</v>
          </cell>
        </row>
        <row r="9095">
          <cell r="H9095" t="str">
            <v>Motion Support Organization 動力支援慈善機構</v>
          </cell>
        </row>
        <row r="9096">
          <cell r="H9096" t="str">
            <v>Mount Davis Kai-Fong Welfare Association 摩星嶺街坊福利會</v>
          </cell>
        </row>
        <row r="9097">
          <cell r="H9097" t="str">
            <v>Mount Of Olives Community Church 基督教橄欖山教會</v>
          </cell>
        </row>
        <row r="9098">
          <cell r="H9098" t="str">
            <v>Mount Olives Evangel-Grace Church 基督教橄欖山福恩教會</v>
          </cell>
        </row>
        <row r="9099">
          <cell r="H9099" t="str">
            <v>Mountain Harmonic Chorus 高山成韻合唱團</v>
          </cell>
        </row>
        <row r="9100">
          <cell r="E9100" t="str">
            <v>HONG KONG - MACAO CONFERENCE OF SEVENTH-DAY ADVENTISTS</v>
          </cell>
          <cell r="F9100" t="str">
            <v>基督復臨安息日會港澳區會</v>
          </cell>
          <cell r="G9100" t="str">
            <v>http://www.hkmcadventist.org</v>
          </cell>
          <cell r="H9100" t="str">
            <v>Mountain View Church Of Seventh-Day Adventists 基督復臨安息日會山光教會</v>
          </cell>
        </row>
        <row r="9101">
          <cell r="E9101" t="str">
            <v>LUTHERAN CHURCH - HONG KONG SYNOD LIMITED, THE</v>
          </cell>
          <cell r="F9101" t="str">
            <v>香港路德會有限公司</v>
          </cell>
          <cell r="G9101" t="str">
            <v>http://www.lutheran.org.hk/tsunami.html</v>
          </cell>
          <cell r="H9101" t="str">
            <v>Mr. &amp; Mrs. Lawrence Wong Lutheran Home For The Elderly 路德會黃鎮林伉儷安老院</v>
          </cell>
        </row>
        <row r="9102">
          <cell r="E9102" t="str">
            <v>LUTHERAN CHURCH - HONG KONG SYNOD LIMITED, THE</v>
          </cell>
          <cell r="F9102" t="str">
            <v>香港路德會有限公司</v>
          </cell>
          <cell r="G9102" t="str">
            <v>http://www.lutheran.org.hk/tsunami.html</v>
          </cell>
          <cell r="H9102" t="str">
            <v>Mr. &amp; Mrs. Lawrence Wong Lutheran Secon Home For The Elderly 路德會黃鎮林伉儷第二安老院</v>
          </cell>
        </row>
        <row r="9103">
          <cell r="H9103" t="str">
            <v>Mr. &amp; Mrs. S.H. Wong Foundation 黃少軒江文璣基金</v>
          </cell>
        </row>
        <row r="9104">
          <cell r="H9104" t="str">
            <v>Mr. Lau Kim Chai Charitable Trust, The 劉謙齋慈善基金</v>
          </cell>
        </row>
        <row r="9105">
          <cell r="H9105" t="str">
            <v>Mrs. International Charity Association 國際太太慈善會</v>
          </cell>
        </row>
        <row r="9106">
          <cell r="E9106" t="str">
            <v>LUTHERAN CHURCH - HONG KONG SYNOD LIMITED, THE</v>
          </cell>
          <cell r="F9106" t="str">
            <v>香港路德會有限公司</v>
          </cell>
          <cell r="G9106" t="str">
            <v>http://www.lutheran.org.hk/tsunami.html</v>
          </cell>
          <cell r="H9106" t="str">
            <v>Mrs. Leung Kwai Yee Lutheran Home For The Elderly 路德會梁季彝夫人安老院</v>
          </cell>
        </row>
        <row r="9107">
          <cell r="H9107" t="str">
            <v xml:space="preserve">Mrs. Lew Hardman Foundation </v>
          </cell>
        </row>
        <row r="9108">
          <cell r="D9108" t="str">
            <v>http://www.rhenish.org</v>
          </cell>
          <cell r="E9108" t="str">
            <v>CHINESE RHENISH CHURCH HONG KONG SYNOD, THE</v>
          </cell>
          <cell r="F9108" t="str">
            <v>中華基督教禮賢會香港區會</v>
          </cell>
          <cell r="G9108" t="str">
            <v>/en/donation/search/ngodetails.aspx?ID=62</v>
          </cell>
          <cell r="H9108" t="str">
            <v>Mrs. Mann Tai Po Rhenish Neighbourhood Elderly Centre 禮賢會萬隸甫夫人長者鄰舍中心</v>
          </cell>
        </row>
        <row r="9109">
          <cell r="D9109" t="str">
            <v>http://www.msips.org</v>
          </cell>
          <cell r="H9109" t="str">
            <v>Msi Professional Services 國際專業服務機構</v>
          </cell>
        </row>
        <row r="9110">
          <cell r="E9110" t="str">
            <v>MSI PROFESSIONAL SERVICES LIMITED</v>
          </cell>
          <cell r="F9110" t="str">
            <v>國際專業服務機構有限公司</v>
          </cell>
          <cell r="G9110" t="str">
            <v>http://www.msips.org</v>
          </cell>
          <cell r="H9110" t="str">
            <v>Msi Professional Services Limited - Chengdu Representative Office 國際專業服務機構成都聯絡處</v>
          </cell>
        </row>
        <row r="9111">
          <cell r="E9111" t="str">
            <v>MA TAU WAI CHRISTIAN CHURCH</v>
          </cell>
          <cell r="F9111" t="str">
            <v>馬頭圍道基督教會</v>
          </cell>
          <cell r="H9111" t="str">
            <v>Mtw Jubilee Church 馬頭圍道基督教會銀禧堂</v>
          </cell>
        </row>
        <row r="9112">
          <cell r="E9112" t="str">
            <v>MU KUANG SCHOOL, LIMITED</v>
          </cell>
          <cell r="F9112" t="str">
            <v>慕光書院有限公司</v>
          </cell>
          <cell r="G9112" t="str">
            <v>http://www.mukuang.edu.hk</v>
          </cell>
          <cell r="H9112" t="str">
            <v>Mu Kuang English School 慕光英文書院</v>
          </cell>
        </row>
        <row r="9113">
          <cell r="D9113" t="str">
            <v>http://www.mukuang.edu.hk</v>
          </cell>
          <cell r="H9113" t="str">
            <v>Mu Kuang School, 慕光書院</v>
          </cell>
        </row>
        <row r="9114">
          <cell r="E9114" t="str">
            <v>CUMBERLAND PRESBYTERIAN CHURCH HONG KONG PRESBYTERY</v>
          </cell>
          <cell r="F9114" t="str">
            <v>金巴崙長老會香港區會</v>
          </cell>
          <cell r="H9114" t="str">
            <v>Mu Min Cumberland Presbyterian Church 金巴崙長老會牧民堂</v>
          </cell>
        </row>
        <row r="9115">
          <cell r="E9115" t="str">
            <v>CUMBERLAND PRESBYTERIAN CHURCH HONG KONG PRESBYTERY</v>
          </cell>
          <cell r="F9115" t="str">
            <v>金巴崙長老會香港區會</v>
          </cell>
          <cell r="H9115" t="str">
            <v>Mu Min Network Service Centre 牧民網絡服務中心</v>
          </cell>
        </row>
        <row r="9116">
          <cell r="H9116" t="str">
            <v xml:space="preserve">Muhammadia Ghosia Islamic Cultural Association </v>
          </cell>
        </row>
        <row r="9117">
          <cell r="D9117" t="str">
            <v>http://mwc.hkcccc.org</v>
          </cell>
          <cell r="E9117" t="str">
            <v>HONG KONG COUNCIL OF THE CHURCH OF CHRIST IN CHINA, THE</v>
          </cell>
          <cell r="F9117" t="str">
            <v>中華基督教會香港區會</v>
          </cell>
          <cell r="G9117" t="str">
            <v>http://www.hkcccc.org/index.php</v>
          </cell>
          <cell r="H9117" t="str">
            <v>Mui Wo Church 梅窩堂</v>
          </cell>
        </row>
        <row r="9118">
          <cell r="E9118" t="str">
            <v>HONG KONG COUNCIL OF THE CHURCH OF CHRIST IN CHINA, THE</v>
          </cell>
          <cell r="F9118" t="str">
            <v>中華基督教會香港區會</v>
          </cell>
          <cell r="G9118" t="str">
            <v>http://www.hkcccc.org/index.php</v>
          </cell>
          <cell r="H9118" t="str">
            <v>Mui Woh Church Kindergarten 梅窩堂幼稚園</v>
          </cell>
        </row>
        <row r="9119">
          <cell r="H9119" t="str">
            <v xml:space="preserve">Multi-Ed Education Foundation </v>
          </cell>
        </row>
        <row r="9120">
          <cell r="D9120" t="str">
            <v>http://www.cat4asia.com/MMO/news.php</v>
          </cell>
          <cell r="H9120" t="str">
            <v>Multi-Media Oasis 媒體綠洲</v>
          </cell>
        </row>
        <row r="9121">
          <cell r="H9121" t="str">
            <v xml:space="preserve">Multitude Foundation, The </v>
          </cell>
        </row>
        <row r="9122">
          <cell r="E9122" t="str">
            <v>LUTHERAN CHURCH - HONG KONG SYNOD LIMITED, THE</v>
          </cell>
          <cell r="F9122" t="str">
            <v>香港路德會有限公司</v>
          </cell>
          <cell r="G9122" t="str">
            <v>http://www.lutheran.org.hk/tsunami.html</v>
          </cell>
          <cell r="H9122" t="str">
            <v>Mun Yan Lutheran Church 路德會蒙恩佈道所</v>
          </cell>
        </row>
        <row r="9123">
          <cell r="E9123" t="str">
            <v>MUNICIPAL SERVICES SCHOLARSHIP FUND COMPANY</v>
          </cell>
          <cell r="H9123" t="str">
            <v xml:space="preserve">Municipal Services Scholarship Fund </v>
          </cell>
        </row>
        <row r="9124">
          <cell r="H9124" t="str">
            <v xml:space="preserve">Municipal Services Scholarship Fund Company </v>
          </cell>
        </row>
        <row r="9125">
          <cell r="D9125" t="str">
            <v>http://munsang.edu.hk</v>
          </cell>
          <cell r="H9125" t="str">
            <v>Munsang College 民生書院</v>
          </cell>
        </row>
        <row r="9126">
          <cell r="H9126" t="str">
            <v>Munsang College (Ssb) 民生書院(辦學團體)</v>
          </cell>
        </row>
        <row r="9127">
          <cell r="H9127" t="str">
            <v>Munsang College Foundation 民生書院基金</v>
          </cell>
        </row>
        <row r="9128">
          <cell r="D9128" t="str">
            <v>http://munsang.edu.hk/kindergarten/index.html</v>
          </cell>
          <cell r="H9128" t="str">
            <v>Munsang College Kindergarten 民生書院幼稚園</v>
          </cell>
        </row>
        <row r="9129">
          <cell r="H9129" t="str">
            <v>Munsang College Primary School 民生書院小學</v>
          </cell>
        </row>
        <row r="9130">
          <cell r="H9130" t="str">
            <v>Muses Foundation For Culture And Education 美思堂文教基金</v>
          </cell>
        </row>
        <row r="9131">
          <cell r="H9131" t="str">
            <v>Museum Of Contemporary Art, Shanghai, Foundation 上海當代藝術館基金會</v>
          </cell>
        </row>
        <row r="9132">
          <cell r="H9132" t="str">
            <v>Music Academy Orchestra 音樂學院樂團</v>
          </cell>
        </row>
        <row r="9133">
          <cell r="H9133" t="str">
            <v>Music Altar Company 絃獻音樂敬拜事工</v>
          </cell>
        </row>
        <row r="9134">
          <cell r="H9134" t="str">
            <v>Music For Our Young Foundation 青年音樂訓練基金</v>
          </cell>
        </row>
        <row r="9135">
          <cell r="H9135" t="str">
            <v>Music For The Growing Mind 成長之音</v>
          </cell>
        </row>
        <row r="9136">
          <cell r="H9136" t="str">
            <v xml:space="preserve">Music Foundation </v>
          </cell>
        </row>
        <row r="9137">
          <cell r="D9137" t="str">
            <v>http://www.mlchk.jlugospel.org</v>
          </cell>
          <cell r="H9137" t="str">
            <v>Music Lover Choir Of Hong Kong 草田合唱團</v>
          </cell>
        </row>
        <row r="9138">
          <cell r="H9138" t="str">
            <v>Musica Viva 非凡美樂</v>
          </cell>
        </row>
        <row r="9139">
          <cell r="H9139" t="str">
            <v>Musketeers Education And Culture Charitable Foundation 同心教育文化慈善基金會</v>
          </cell>
        </row>
        <row r="9140">
          <cell r="E9140" t="str">
            <v>INCORPORATED TRUSTEES OF THE ISLAMIC COMMUNITY FUND OF HONG KONG, THE</v>
          </cell>
          <cell r="H9140" t="str">
            <v>Muslim Community Kindergarten 穆斯林幼稚園</v>
          </cell>
        </row>
        <row r="9141">
          <cell r="E9141" t="str">
            <v>CHINESE MUSLIM CULTURAL AND FRATERNAL ASSOCIATION, THE</v>
          </cell>
          <cell r="F9141" t="str">
            <v>中華回教博愛社</v>
          </cell>
          <cell r="G9141" t="str">
            <v>http://www.islam.org.hk/cmcfa</v>
          </cell>
          <cell r="H9141" t="str">
            <v xml:space="preserve">Muslim Secondary School Building &amp; Fund Raising Committee </v>
          </cell>
        </row>
        <row r="9142">
          <cell r="H9142" t="str">
            <v>Muslimah Of Hong Kong 香港伊斯蘭婦女總會</v>
          </cell>
        </row>
        <row r="9143">
          <cell r="H9143" t="str">
            <v>Mustard Seed Services 籽陽服務</v>
          </cell>
        </row>
        <row r="9144">
          <cell r="D9144" t="str">
            <v>http://mustardseedlings.wordpress.com/</v>
          </cell>
          <cell r="H9144" t="str">
            <v>Mustard Seedlings 芥籽堆</v>
          </cell>
        </row>
        <row r="9145">
          <cell r="H9145" t="str">
            <v>Mutual Aid Association (Hong Kong) 互勉會</v>
          </cell>
        </row>
        <row r="9146">
          <cell r="H9146" t="str">
            <v>Mutual Caring Association 關愛同行會</v>
          </cell>
        </row>
        <row r="9147">
          <cell r="H9147" t="str">
            <v>Mutual-Support Society For Tung Wah Renal Patients 東華腎友互助會</v>
          </cell>
        </row>
        <row r="9148">
          <cell r="E9148" t="str">
            <v>CHURCH OF UNITED BRETHREN IN CHRIST, HONG KONG LIMITED, THE</v>
          </cell>
          <cell r="F9148" t="str">
            <v>香港基督教協基會有限公司</v>
          </cell>
          <cell r="G9148" t="str">
            <v>http://www.cubc.org.hk</v>
          </cell>
          <cell r="H9148" t="str">
            <v>My Concept 我概念</v>
          </cell>
        </row>
        <row r="9149">
          <cell r="H9149" t="str">
            <v>My Fair Club 真善美群益會</v>
          </cell>
        </row>
        <row r="9150">
          <cell r="E9150" t="str">
            <v>MY HOME</v>
          </cell>
          <cell r="F9150" t="str">
            <v>香港雲彩之家</v>
          </cell>
          <cell r="H9150" t="str">
            <v>My Home 麗江雲彩之家孤兒院</v>
          </cell>
        </row>
        <row r="9151">
          <cell r="H9151" t="str">
            <v>My Home 香港雲彩之家</v>
          </cell>
        </row>
        <row r="9152">
          <cell r="H9152" t="str">
            <v>My Orchestra Society 香港青少年管弦協會</v>
          </cell>
        </row>
        <row r="9153">
          <cell r="H9153" t="str">
            <v>My Place 我的家</v>
          </cell>
        </row>
        <row r="9154">
          <cell r="H9154" t="str">
            <v xml:space="preserve">Myocean </v>
          </cell>
        </row>
        <row r="9155">
          <cell r="D9155" t="str">
            <v>http://www.mvs.org.hk</v>
          </cell>
          <cell r="H9155" t="str">
            <v>Myriad Virtues Society 萬德學會</v>
          </cell>
        </row>
        <row r="9156">
          <cell r="H9156" t="str">
            <v xml:space="preserve">Myskolar Hong Kong </v>
          </cell>
        </row>
        <row r="9157">
          <cell r="D9157" t="str">
            <v>http://www.elchkkg.edu.hk/nms</v>
          </cell>
          <cell r="E9157" t="str">
            <v>EVANGELICAL LUTHERAN CHURCH OF HONG KONG, THE</v>
          </cell>
          <cell r="F9157" t="str">
            <v>基督教香港信義會</v>
          </cell>
          <cell r="G9157" t="str">
            <v>http://www.elchk.org.hk</v>
          </cell>
          <cell r="H9157" t="str">
            <v>N.M.S. Lutheran Kindergarten 基督教挪威差會主辦信義中英文幼稚園</v>
          </cell>
        </row>
        <row r="9158">
          <cell r="D9158" t="str">
            <v>http://www.elchkkg.edu.hk/nms</v>
          </cell>
          <cell r="E9158" t="str">
            <v>NORWEGIAN MISSIONARY SOCIETY, THE</v>
          </cell>
          <cell r="F9158" t="str">
            <v>信義會挪威差會</v>
          </cell>
          <cell r="H9158" t="str">
            <v>N.M.S. Lutheran Kindergarten 挪威差會信義幼稚園</v>
          </cell>
        </row>
        <row r="9159">
          <cell r="E9159" t="str">
            <v>NEW TERRITORIES ASSEMBLIES OF GOD CHURCH LIMITED</v>
          </cell>
          <cell r="F9159" t="str">
            <v>新界神召會有限公司</v>
          </cell>
          <cell r="G9159" t="str">
            <v>http://www.ntagc.org.hk</v>
          </cell>
          <cell r="H9159" t="str">
            <v>N.T. Assemblies Of God Church Wai Yan Kindergarten 新界神召會懷恩幼稚園</v>
          </cell>
        </row>
        <row r="9160">
          <cell r="E9160" t="str">
            <v>KORNHILL CHRISTIAN CHURCH, THE</v>
          </cell>
          <cell r="H9160" t="str">
            <v xml:space="preserve">N.T. Tin Sum Anglo-Chinese Kindergarten </v>
          </cell>
        </row>
        <row r="9161">
          <cell r="E9161" t="str">
            <v>NEW TERRITORIES WOMEN &amp; JUVENILES WELFARE ASSOCIATION LIMITED</v>
          </cell>
          <cell r="F9161" t="str">
            <v>新界婦孺福利會有限公司</v>
          </cell>
          <cell r="G9161" t="str">
            <v>http://www.ntwjwa.org.hk</v>
          </cell>
          <cell r="H9161" t="str">
            <v>N.T. Women &amp; Juveniles Welfare Association - Cheung Fat Estate Children Garden, The 新界婦孺福利會長發邨兒童樂園</v>
          </cell>
        </row>
        <row r="9162">
          <cell r="H9162" t="str">
            <v>N.T.G.C.C. Education Foundation 新總教育基金</v>
          </cell>
        </row>
        <row r="9163">
          <cell r="H9163" t="str">
            <v>Nalandabodhi Asia 那瀾陀菩提佛學會亞洲</v>
          </cell>
        </row>
        <row r="9164">
          <cell r="D9164" t="str">
            <v>http://www.namphuongfoundation.com/Get-involved/MAKE-A-DONATION.html</v>
          </cell>
          <cell r="H9164" t="str">
            <v xml:space="preserve">Nam Phuong Foundation </v>
          </cell>
        </row>
        <row r="9165">
          <cell r="H9165" t="str">
            <v>Nam Tin Chuk Temple 南天竺寺</v>
          </cell>
        </row>
        <row r="9166">
          <cell r="D9166" t="str">
            <v>http://www.nwcss.edu.hk</v>
          </cell>
          <cell r="E9166" t="str">
            <v>CATHOLIC DIOCESE OF HONG KONG (Alias: Bishop of The Roman Catholic Church in Hong Kong, Inc., Catholic Mission)</v>
          </cell>
          <cell r="F9166" t="str">
            <v>天主教香港教區</v>
          </cell>
          <cell r="G9166" t="str">
            <v>http://catholic.org.hk/v2/b5/index.html</v>
          </cell>
          <cell r="H9166" t="str">
            <v>Nam Wah Catholic Secondary School 天主教南華中學</v>
          </cell>
        </row>
        <row r="9167">
          <cell r="E9167" t="str">
            <v>NAM YING KINDERGARTEN</v>
          </cell>
          <cell r="F9167" t="str">
            <v>南英幼稚園</v>
          </cell>
          <cell r="H9167" t="str">
            <v xml:space="preserve">Nam Ying Kindergarten </v>
          </cell>
        </row>
        <row r="9168">
          <cell r="H9168" t="str">
            <v>Nam Ying Kindergarten 南英幼稚園</v>
          </cell>
        </row>
        <row r="9169">
          <cell r="H9169" t="str">
            <v>Namchak Charity 南迦慈善</v>
          </cell>
        </row>
        <row r="9170">
          <cell r="H9170" t="str">
            <v>Nancy Chu Charitable Foundation Company 朱屏慈善基金</v>
          </cell>
        </row>
        <row r="9171">
          <cell r="H9171" t="str">
            <v>Nang Xian Ba Se Temple 囊謙巴色寺</v>
          </cell>
        </row>
        <row r="9172">
          <cell r="E9172" t="str">
            <v>UNITY CYBERCHURCH</v>
          </cell>
          <cell r="F9172" t="str">
            <v>合一網上教會</v>
          </cell>
          <cell r="H9172" t="str">
            <v>Narrow Church 基督路小教會</v>
          </cell>
        </row>
        <row r="9173">
          <cell r="H9173" t="str">
            <v>Nathan Road (Sung En) Lutheran Church ., The 彌敦道路德會頌恩堂</v>
          </cell>
        </row>
        <row r="9174">
          <cell r="D9174" t="str">
            <v>http://www.sungenchurch.org.hk/</v>
          </cell>
          <cell r="E9174" t="str">
            <v>LUTHERAN CHURCH - HONG KONG SYNOD LIMITED, THE</v>
          </cell>
          <cell r="F9174" t="str">
            <v>香港路德會有限公司</v>
          </cell>
          <cell r="G9174" t="str">
            <v>http://www.lutheran.org.hk/tsunami.html</v>
          </cell>
          <cell r="H9174" t="str">
            <v>Nathan Road Lutheran Church 路德會頌恩堂(彌敦道)</v>
          </cell>
        </row>
        <row r="9175">
          <cell r="H9175" t="str">
            <v>Nathaniel Foundation 諾業基金</v>
          </cell>
        </row>
        <row r="9176">
          <cell r="D9176" t="str">
            <v>http://www.hknec.org</v>
          </cell>
          <cell r="H9176" t="str">
            <v>National Education Centre 國民教育中心</v>
          </cell>
        </row>
        <row r="9177">
          <cell r="D9177" t="str">
            <v>http://www.nesc.org.hk</v>
          </cell>
          <cell r="H9177" t="str">
            <v>National Education Services Centre 國民教育服務中心</v>
          </cell>
        </row>
        <row r="9178">
          <cell r="H9178" t="str">
            <v>National Information Technology Innovation And Practice Education Foundation 全國信息技術創新與實踐教育基金會</v>
          </cell>
        </row>
        <row r="9179">
          <cell r="H9179" t="str">
            <v>National Kidney Foundation Of Hong Kong, China 國際中港腎病基金</v>
          </cell>
        </row>
        <row r="9180">
          <cell r="H9180" t="str">
            <v xml:space="preserve">Nature Conservancy, The </v>
          </cell>
        </row>
        <row r="9181">
          <cell r="D9181" t="str">
            <v>http://www.nav2000hk.com</v>
          </cell>
          <cell r="H9181" t="str">
            <v>Navigator Gospel Ministries , The 導航者福音協會</v>
          </cell>
        </row>
        <row r="9182">
          <cell r="D9182" t="str">
            <v>http://www.nav2000hk.com</v>
          </cell>
          <cell r="H9182" t="str">
            <v>Navigator Gospel Ministries , The 導航者福音協會</v>
          </cell>
        </row>
        <row r="9183">
          <cell r="D9183" t="str">
            <v>http://www.navtifhk.org</v>
          </cell>
          <cell r="H9183" t="str">
            <v xml:space="preserve">Navti Foundation Hong Kong </v>
          </cell>
        </row>
        <row r="9184">
          <cell r="H9184" t="str">
            <v xml:space="preserve">Naxos Foundation </v>
          </cell>
        </row>
        <row r="9185">
          <cell r="H9185" t="str">
            <v xml:space="preserve">Nehru Memorial Fund </v>
          </cell>
        </row>
        <row r="9186">
          <cell r="E9186" t="str">
            <v>PAK TIN BAPTIST CHURCH LIMITED</v>
          </cell>
          <cell r="F9186" t="str">
            <v>白田浸信會有限公司</v>
          </cell>
          <cell r="G9186" t="str">
            <v>http://ptbch.com/ptbchurch.htm</v>
          </cell>
          <cell r="H9186" t="str">
            <v>Neighborhood Centre 愛鄰中心</v>
          </cell>
        </row>
        <row r="9187">
          <cell r="D9187" t="str">
            <v>http://www.loveneighbourhood.com</v>
          </cell>
          <cell r="E9187" t="str">
            <v>NETWORK J INTERNATIONAL LIMITED</v>
          </cell>
          <cell r="F9187" t="str">
            <v>飛躍網絡國際有限公司</v>
          </cell>
          <cell r="G9187" t="str">
            <v>http://www.networkj.org/</v>
          </cell>
          <cell r="H9187" t="str">
            <v>Neighbourhood 梨巴村</v>
          </cell>
        </row>
        <row r="9188">
          <cell r="D9188" t="str">
            <v>http://www.nwsc.org.hk</v>
          </cell>
          <cell r="H9188" t="str">
            <v>Neighbourhood &amp; Workers Education Centre 街坊工友服務處教育中心</v>
          </cell>
        </row>
        <row r="9189">
          <cell r="H9189" t="str">
            <v>Neighbourhood &amp; Workers Service Centre Kwai Fong Integrated Service Mutual Help Child Care Centre 街坊工友服務處葵芳綜合服務互助幼兒中心</v>
          </cell>
        </row>
        <row r="9190">
          <cell r="D9190" t="str">
            <v>http://www.nwsc.org.hk</v>
          </cell>
          <cell r="H9190" t="str">
            <v>Neighbourhood &amp; Workers Service Centre 街坊工友服務處</v>
          </cell>
        </row>
        <row r="9191">
          <cell r="E9191" t="str">
            <v>NEIGHBOURHOOD &amp; WORKERS SERVICE CENTRE KWAI FONG INTEGRATED SERVICE MUTUAL HELP CHILD CARE CENTRE</v>
          </cell>
          <cell r="F9191" t="str">
            <v>街坊工友服務處葵芳綜合服務互助幼兒中心</v>
          </cell>
          <cell r="H9191" t="str">
            <v>Neighbourhood &amp; Workers Service Centre Tsing Yi Mutual Help Child Care Centre 街坊工友服務處青衣互助幼兒中心</v>
          </cell>
        </row>
        <row r="9192">
          <cell r="E9192" t="str">
            <v>NEIGHBOURHOOD ADVICE-ACTION COUNCIL, THE</v>
          </cell>
          <cell r="F9192" t="str">
            <v>鄰舍輔導會</v>
          </cell>
          <cell r="G9192" t="str">
            <v>http://www.naac.org.hk</v>
          </cell>
          <cell r="H9192" t="str">
            <v>Neighbourhood Advice-Action Council Fanling Day Nursery, The 鄰舍輔導會粉嶺幼兒園</v>
          </cell>
        </row>
        <row r="9193">
          <cell r="E9193" t="str">
            <v>NEIGHBOURHOOD ADVICE-ACTION COUNCIL, THE</v>
          </cell>
          <cell r="F9193" t="str">
            <v>鄰舍輔導會</v>
          </cell>
          <cell r="G9193" t="str">
            <v>http://www.naac.org.hk</v>
          </cell>
          <cell r="H9193" t="str">
            <v>Neighbourhood Advice-Action Council Tung Chung Day Nursery, The 鄰舍輔導會東涌幼兒園</v>
          </cell>
        </row>
        <row r="9194">
          <cell r="E9194" t="str">
            <v>NEIGHBOURHOOD ADVICE-ACTION COUNCIL, THE</v>
          </cell>
          <cell r="F9194" t="str">
            <v>鄰舍輔導會</v>
          </cell>
          <cell r="G9194" t="str">
            <v>http://www.naac.org.hk</v>
          </cell>
          <cell r="H9194" t="str">
            <v>Neighbourhood Advice-Action Council Tung Yan Day Nursery, The 鄰舍輔導會東欣幼兒園</v>
          </cell>
        </row>
        <row r="9195">
          <cell r="E9195" t="str">
            <v>NEIGHBOURHOOD ADVICE-ACTION COUNCIL, THE</v>
          </cell>
          <cell r="F9195" t="str">
            <v>鄰舍輔導會</v>
          </cell>
          <cell r="G9195" t="str">
            <v>http://www.naac.org.hk</v>
          </cell>
          <cell r="H9195" t="str">
            <v>Neighbourhood Advice-Action Council Yuen Long Day Nursery, The 鄰舍輔導會元朗幼兒園</v>
          </cell>
        </row>
        <row r="9196">
          <cell r="D9196" t="str">
            <v>http://www.naac.org.hk</v>
          </cell>
          <cell r="H9196" t="str">
            <v>Neighbourhood Advice-Action Council, The 鄰舍輔導會</v>
          </cell>
        </row>
        <row r="9197">
          <cell r="E9197" t="str">
            <v>NEIGHBOURHOOD &amp; WORKERS EDUCATION CENTRE LIMITED</v>
          </cell>
          <cell r="F9197" t="str">
            <v>街坊工友服務處教育中心有限公司</v>
          </cell>
          <cell r="G9197" t="str">
            <v>http://www.nwsc.org.hk</v>
          </cell>
          <cell r="H9197" t="str">
            <v>Neighbourhood And Workers Education Centre Tin Shui Wai Women Integrated Service Centre 街坊工友服務處教育中心天水圍婦女綜合服務中心</v>
          </cell>
        </row>
        <row r="9198">
          <cell r="H9198" t="str">
            <v>Neighbourhood Care Foundation 睦鄰關愛基金</v>
          </cell>
        </row>
        <row r="9199">
          <cell r="E9199" t="str">
            <v>INDUSTRIAL EVANGELISTIC FELLOWSHIP LIMITED, THE</v>
          </cell>
          <cell r="F9199" t="str">
            <v>工業福音團契有限公司</v>
          </cell>
          <cell r="G9199" t="str">
            <v>/en/donation/search/ngodetails.aspx?ID=160</v>
          </cell>
          <cell r="H9199" t="str">
            <v>Neighbourhood Caring Centre 鄰舍關懷中心</v>
          </cell>
        </row>
        <row r="9200">
          <cell r="E9200" t="str">
            <v>BAPTIST OI KWAN SOCIAL SERVICE</v>
          </cell>
          <cell r="F9200" t="str">
            <v>浸信會愛羣社會服務處</v>
          </cell>
          <cell r="G9200" t="str">
            <v>/en/donation/search/ngodetails.aspx?ID=204</v>
          </cell>
          <cell r="H9200" t="str">
            <v>Neighbourhood Support Child Care Project 「愛里寶寶」鄰里支援幼兒照顧計劃</v>
          </cell>
        </row>
        <row r="9201">
          <cell r="H9201" t="str">
            <v>Neo-Youngster Charity Education Foundation 新少年慈善教育基金</v>
          </cell>
        </row>
        <row r="9202">
          <cell r="H9202" t="str">
            <v xml:space="preserve">Nepal Youth Foundation Hong Kong </v>
          </cell>
        </row>
        <row r="9203">
          <cell r="H9203" t="str">
            <v xml:space="preserve">Nepalese Mount Hermon House Of Prayer In Hong Kong </v>
          </cell>
        </row>
        <row r="9204">
          <cell r="D9204" t="str">
            <v>http://nesbittcentre.org.hk/</v>
          </cell>
          <cell r="H9204" t="str">
            <v>Nesbitt Centre , The 思拔中心</v>
          </cell>
        </row>
        <row r="9205">
          <cell r="E9205" t="str">
            <v>UNITED CHRISTIAN MEDICAL SERVICE</v>
          </cell>
          <cell r="F9205" t="str">
            <v>基督教聯合醫務協會</v>
          </cell>
          <cell r="H9205" t="str">
            <v>Nethersole School Of Nursing, The 那打素護士學校</v>
          </cell>
        </row>
        <row r="9206">
          <cell r="D9206" t="str">
            <v>http://www.networkj.org/</v>
          </cell>
          <cell r="H9206" t="str">
            <v>Network J International 飛躍網絡國際</v>
          </cell>
        </row>
        <row r="9207">
          <cell r="D9207" t="str">
            <v>http://www.nuhk.org/index.html</v>
          </cell>
          <cell r="H9207" t="str">
            <v>Neuro United 腦同盟</v>
          </cell>
        </row>
        <row r="9208">
          <cell r="H9208" t="str">
            <v xml:space="preserve">Neuroscience Foundation Charitable Trust, The </v>
          </cell>
        </row>
        <row r="9209">
          <cell r="H9209" t="str">
            <v>New Apostolic Church Hong Kong 新使徒教會</v>
          </cell>
        </row>
        <row r="9210">
          <cell r="H9210" t="str">
            <v>New Asia Educational &amp; Cultural Association 新亞教育文化</v>
          </cell>
        </row>
        <row r="9211">
          <cell r="E9211" t="str">
            <v>NEW ASIA EDUCATIONAL &amp; CULTURAL ASSOCIATION</v>
          </cell>
          <cell r="F9211" t="str">
            <v>新亞教育文化</v>
          </cell>
          <cell r="H9211" t="str">
            <v>New Asia Institute Of Advanced Chinese Studies 新亞研究所</v>
          </cell>
        </row>
        <row r="9212">
          <cell r="E9212" t="str">
            <v>NEW ASIA EDUCATIONAL &amp; CULTURAL ASSOCIATION</v>
          </cell>
          <cell r="F9212" t="str">
            <v>新亞教育文化</v>
          </cell>
          <cell r="H9212" t="str">
            <v>New Asia Middle School 新亞中學</v>
          </cell>
        </row>
        <row r="9213">
          <cell r="H9213" t="str">
            <v xml:space="preserve">New Beginnings Christian Fellowship (Hong Kong) </v>
          </cell>
        </row>
        <row r="9214">
          <cell r="H9214" t="str">
            <v>New Bridge Publishing Company 新橋出版社</v>
          </cell>
        </row>
        <row r="9215">
          <cell r="H9215" t="str">
            <v>New Century (Huangs) Foundation 新世紀(黃氏)慈善基金</v>
          </cell>
        </row>
        <row r="9216">
          <cell r="H9216" t="str">
            <v>New Century Forum Foundation 新世紀論壇基金</v>
          </cell>
        </row>
        <row r="9217">
          <cell r="D9217" t="str">
            <v>http://www.newcentury.org.hk</v>
          </cell>
          <cell r="H9217" t="str">
            <v>New Century Society 新世紀協會</v>
          </cell>
        </row>
        <row r="9218">
          <cell r="H9218" t="str">
            <v>New China Taoism Society 新中華道教學會</v>
          </cell>
        </row>
        <row r="9219">
          <cell r="H9219" t="str">
            <v xml:space="preserve">New City Church </v>
          </cell>
        </row>
        <row r="9220">
          <cell r="H9220" t="str">
            <v>New Concept Beverly Education Institute 新思維比華利教育機構</v>
          </cell>
        </row>
        <row r="9221">
          <cell r="H9221" t="str">
            <v>New Concept Deborah Education Institute 新思維德寶教育機構</v>
          </cell>
        </row>
        <row r="9222">
          <cell r="H9222" t="str">
            <v>New Concept Education Institute 新思維教育服務</v>
          </cell>
        </row>
        <row r="9223">
          <cell r="H9223" t="str">
            <v>New Concept Educational Services 新思維文化教育</v>
          </cell>
        </row>
        <row r="9224">
          <cell r="D9224" t="str">
            <v>http://www.ncmi.net</v>
          </cell>
          <cell r="H9224" t="str">
            <v xml:space="preserve">New Covenant Ministries International </v>
          </cell>
        </row>
        <row r="9225">
          <cell r="H9225" t="str">
            <v>New Creation Association 新造的人協會</v>
          </cell>
        </row>
        <row r="9226">
          <cell r="H9226" t="str">
            <v>New Day Charities Foundation 新日希望之家基金會</v>
          </cell>
        </row>
        <row r="9227">
          <cell r="H9227" t="str">
            <v xml:space="preserve">New Day </v>
          </cell>
        </row>
        <row r="9228">
          <cell r="H9228" t="str">
            <v>New Energy Association For People S Livelihood 新民生原動力</v>
          </cell>
        </row>
        <row r="9229">
          <cell r="H9229" t="str">
            <v xml:space="preserve">New Gate Foundation Hk, </v>
          </cell>
        </row>
        <row r="9230">
          <cell r="E9230" t="str">
            <v>CENTRE FOR THE RE-SEARCH OF FAITH</v>
          </cell>
          <cell r="F9230" t="str">
            <v>信仰探討中心</v>
          </cell>
          <cell r="H9230" t="str">
            <v>New Heaven And Earth Publisher 新天地出版社</v>
          </cell>
        </row>
        <row r="9231">
          <cell r="D9231" t="str">
            <v>http://www.nha-fuqiao.hk/index.html</v>
          </cell>
          <cell r="E9231" t="str">
            <v>NEW HOME ASSOCIATION LIMITED</v>
          </cell>
          <cell r="F9231" t="str">
            <v>新家園協會有限公司</v>
          </cell>
          <cell r="G9231" t="str">
            <v>http://www.nha.org.hk/</v>
          </cell>
          <cell r="H9231" t="str">
            <v>New Home (Fuqiao) Healthcare Centre 新家園(富僑)養生服務中心</v>
          </cell>
        </row>
        <row r="9232">
          <cell r="D9232" t="str">
            <v>http://www.nha.org.hk/</v>
          </cell>
          <cell r="H9232" t="str">
            <v>New Home Association 新家園協會</v>
          </cell>
        </row>
        <row r="9233">
          <cell r="D9233" t="str">
            <v>http://www.newhope.org.hk</v>
          </cell>
          <cell r="H9233" t="str">
            <v>New Hope Baptist Church 新希望浸信會</v>
          </cell>
        </row>
        <row r="9234">
          <cell r="H9234" t="str">
            <v xml:space="preserve">New Hope Foundation </v>
          </cell>
        </row>
        <row r="9235">
          <cell r="H9235" t="str">
            <v>New Horizon Buddhist Association 妙境佛學會</v>
          </cell>
        </row>
        <row r="9236">
          <cell r="H9236" t="str">
            <v>New Horizon International 國際新天</v>
          </cell>
        </row>
        <row r="9237">
          <cell r="E9237" t="str">
            <v>ELEMENTI EDUCATION ORGANIZATION NON- PROFIT MAKING</v>
          </cell>
          <cell r="F9237" t="str">
            <v>培元教育機構</v>
          </cell>
          <cell r="H9237" t="str">
            <v xml:space="preserve">New Jade Elementi International Nursery </v>
          </cell>
        </row>
        <row r="9238">
          <cell r="E9238" t="str">
            <v>ELEMENTI EDUCATION ORGANIZATION NON- PROFIT MAKING</v>
          </cell>
          <cell r="F9238" t="str">
            <v>培元教育機構</v>
          </cell>
          <cell r="H9238" t="str">
            <v xml:space="preserve">New Jade Elementi Kindergarten </v>
          </cell>
        </row>
        <row r="9239">
          <cell r="H9239" t="str">
            <v>New Kowloon Women Association 新九龍婦女會</v>
          </cell>
        </row>
        <row r="9240">
          <cell r="E9240" t="str">
            <v>NEW KOWLOON WOMEN ASSOCIATION</v>
          </cell>
          <cell r="F9240" t="str">
            <v>新九龍婦女會</v>
          </cell>
          <cell r="H9240" t="str">
            <v>New Kowloon Women Association Lok Wah Nursery 新九龍婦女會樂華幼兒園</v>
          </cell>
        </row>
        <row r="9241">
          <cell r="E9241" t="str">
            <v>NEW KOWLOON WOMEN ASSOCIATION</v>
          </cell>
          <cell r="F9241" t="str">
            <v>新九龍婦女會</v>
          </cell>
          <cell r="H9241" t="str">
            <v>New Kowloon Women Association Sha Kok Nursery 新九龍婦女會沙角幼兒園</v>
          </cell>
        </row>
        <row r="9242">
          <cell r="E9242" t="str">
            <v>NEW KOWLOON WOMEN ASSOCIATION</v>
          </cell>
          <cell r="F9242" t="str">
            <v>新九龍婦女會</v>
          </cell>
          <cell r="H9242" t="str">
            <v>New Kowloon Women Association Sun Chui Nursery 新九龍婦女會新翠幼兒園</v>
          </cell>
        </row>
        <row r="9243">
          <cell r="E9243" t="str">
            <v>NEW KOWLOON WOMEN ASSOCIATION</v>
          </cell>
          <cell r="F9243" t="str">
            <v>新九龍婦女會</v>
          </cell>
          <cell r="H9243" t="str">
            <v>New Kowloon Women Association Tsz Wan Shan Nursery 新九龍婦女會慈雲山幼兒園</v>
          </cell>
        </row>
        <row r="9244">
          <cell r="D9244" t="str">
            <v>http://www.newlifechurch.org.hk</v>
          </cell>
          <cell r="H9244" t="str">
            <v>New Life Baptist Church 新生命浸信會</v>
          </cell>
        </row>
        <row r="9245">
          <cell r="E9245" t="str">
            <v>NEW LIFE PSYCHIATRIC REHABILITATION ASSOCIATION</v>
          </cell>
          <cell r="F9245" t="str">
            <v>新生精神康復會</v>
          </cell>
          <cell r="G9245" t="str">
            <v>/en/donation/search/ngodetails.aspx?ID=223</v>
          </cell>
          <cell r="H9245" t="str">
            <v>New Life Building Halfway House (I) 新生會大樓宿舍(I)</v>
          </cell>
        </row>
        <row r="9246">
          <cell r="E9246" t="str">
            <v>NEW LIFE PSYCHIATRIC REHABILITATION ASSOCIATION</v>
          </cell>
          <cell r="F9246" t="str">
            <v>新生精神康復會</v>
          </cell>
          <cell r="G9246" t="str">
            <v>/en/donation/search/ngodetails.aspx?ID=223</v>
          </cell>
          <cell r="H9246" t="str">
            <v>New Life Building Halfway House (Ii) 新生會大樓宿舍(II)</v>
          </cell>
        </row>
        <row r="9247">
          <cell r="E9247" t="str">
            <v>NEW LIFE PSYCHIATRIC REHABILITATION ASSOCIATION</v>
          </cell>
          <cell r="F9247" t="str">
            <v>新生精神康復會</v>
          </cell>
          <cell r="G9247" t="str">
            <v>/en/donation/search/ngodetails.aspx?ID=223</v>
          </cell>
          <cell r="H9247" t="str">
            <v>New Life Building Halfway House (Iii) 新生會大樓宿舍(III)</v>
          </cell>
        </row>
        <row r="9248">
          <cell r="D9248" t="str">
            <v>http://www.nlpra.org.hk/units/lsch/NLBLSCH.HTM</v>
          </cell>
          <cell r="E9248" t="str">
            <v>NEW LIFE PSYCHIATRIC REHABILITATION ASSOCIATION</v>
          </cell>
          <cell r="F9248" t="str">
            <v>新生精神康復會</v>
          </cell>
          <cell r="G9248" t="str">
            <v>/en/donation/search/ngodetails.aspx?ID=223</v>
          </cell>
          <cell r="H9248" t="str">
            <v>New Life Building Long Stay Care Home 新生會大樓長期護理院</v>
          </cell>
        </row>
        <row r="9249">
          <cell r="E9249" t="str">
            <v>NEW LIFE PSYCHIATRIC REHABILITATION ASSOCIATION</v>
          </cell>
          <cell r="F9249" t="str">
            <v>新生精神康復會</v>
          </cell>
          <cell r="G9249" t="str">
            <v>/en/donation/search/ngodetails.aspx?ID=223</v>
          </cell>
          <cell r="H9249" t="str">
            <v>New Life Building Sheltered Workshop 新生會大樓庇護工場</v>
          </cell>
        </row>
        <row r="9250">
          <cell r="H9250" t="str">
            <v xml:space="preserve">New Life Church </v>
          </cell>
        </row>
        <row r="9251">
          <cell r="E9251" t="str">
            <v>NEW LIFE CHURCH OF CHRIST HONG KONG</v>
          </cell>
          <cell r="F9251" t="str">
            <v>香港基督教新生會堂</v>
          </cell>
          <cell r="H9251" t="str">
            <v xml:space="preserve">New Life Church Of Christ Homantin </v>
          </cell>
        </row>
        <row r="9252">
          <cell r="H9252" t="str">
            <v>New Life Church Of Christ Hong Kong 香港基督教新生會堂</v>
          </cell>
        </row>
        <row r="9253">
          <cell r="E9253" t="str">
            <v>NEW LIFE CHURCH OF CHRIST HONG KONG</v>
          </cell>
          <cell r="F9253" t="str">
            <v>香港基督教新生會堂</v>
          </cell>
          <cell r="H9253" t="str">
            <v xml:space="preserve">New Life Church Of Christ, Sun Tin Wai </v>
          </cell>
        </row>
        <row r="9254">
          <cell r="E9254" t="str">
            <v>NEW LIFE PSYCHIATRIC REHABILITATION ASSOCIATION</v>
          </cell>
          <cell r="F9254" t="str">
            <v>新生精神康復會</v>
          </cell>
          <cell r="G9254" t="str">
            <v>/en/donation/search/ngodetails.aspx?ID=223</v>
          </cell>
          <cell r="H9254" t="str">
            <v>New Life Convenience Store 新生便利店</v>
          </cell>
        </row>
        <row r="9255">
          <cell r="E9255" t="str">
            <v>NEW LIFE PSYCHIATRIC REHABILITATION ASSOCIATION</v>
          </cell>
          <cell r="F9255" t="str">
            <v>新生精神康復會</v>
          </cell>
          <cell r="G9255" t="str">
            <v>/en/donation/search/ngodetails.aspx?ID=223</v>
          </cell>
          <cell r="H9255" t="str">
            <v>New Life Farm 新生農場</v>
          </cell>
        </row>
        <row r="9256">
          <cell r="E9256" t="str">
            <v>NEW LIFE PSYCHIATRIC REHABILITATION ASSOCIATION</v>
          </cell>
          <cell r="F9256" t="str">
            <v>新生精神康復會</v>
          </cell>
          <cell r="G9256" t="str">
            <v>/en/donation/search/ngodetails.aspx?ID=223</v>
          </cell>
          <cell r="H9256" t="str">
            <v>New Life Gourmet (Shek Pai Wan) 新生糕美(石排灣)</v>
          </cell>
        </row>
        <row r="9257">
          <cell r="E9257" t="str">
            <v>NEW LIFE PSYCHIATRIC REHABILITATION ASSOCIATION</v>
          </cell>
          <cell r="F9257" t="str">
            <v>新生精神康復會</v>
          </cell>
          <cell r="G9257" t="str">
            <v>/en/donation/search/ngodetails.aspx?ID=223</v>
          </cell>
          <cell r="H9257" t="str">
            <v>New Life Jubilee Hostel 新生銀禧宿舍</v>
          </cell>
        </row>
        <row r="9258">
          <cell r="H9258" t="str">
            <v>New Life Literature 新生文藝</v>
          </cell>
        </row>
        <row r="9259">
          <cell r="D9259" t="str">
            <v>http://www.newlife.org.tw</v>
          </cell>
          <cell r="H9259" t="str">
            <v>New Life Mission Church 新生命宣教教會</v>
          </cell>
        </row>
        <row r="9260">
          <cell r="E9260" t="str">
            <v>NEW LIFE PSYCHIATRIC REHABILITATION ASSOCIATION</v>
          </cell>
          <cell r="F9260" t="str">
            <v>新生精神康復會</v>
          </cell>
          <cell r="G9260" t="str">
            <v>/en/donation/search/ngodetails.aspx?ID=223</v>
          </cell>
          <cell r="H9260" t="str">
            <v>New Life Restaurant 新生餐廳</v>
          </cell>
        </row>
        <row r="9261">
          <cell r="E9261" t="str">
            <v>NEW LIFE SCHOOLS INCORPORATION</v>
          </cell>
          <cell r="F9261" t="str">
            <v>新生命教育協會</v>
          </cell>
          <cell r="H9261" t="str">
            <v>New Life Schools Incorporation - New Life Church 新生命教育協會新生命福音堂</v>
          </cell>
        </row>
        <row r="9262">
          <cell r="H9262" t="str">
            <v>New Life Schools Incorporation 新生命教育協會</v>
          </cell>
        </row>
        <row r="9263">
          <cell r="E9263" t="str">
            <v>NEW LIFE TEMPLE, THE</v>
          </cell>
          <cell r="F9263" t="str">
            <v>新生命堂</v>
          </cell>
          <cell r="G9263" t="str">
            <v>http://www.nlt.org.hk</v>
          </cell>
          <cell r="H9263" t="str">
            <v>New Life Temple Education Centre, The 新生命堂教育中心</v>
          </cell>
        </row>
        <row r="9264">
          <cell r="D9264" t="str">
            <v>http://www.nlt.org.hk</v>
          </cell>
          <cell r="H9264" t="str">
            <v>New Life Temple, The 新生命堂</v>
          </cell>
        </row>
        <row r="9265">
          <cell r="E9265" t="str">
            <v>INTERNATIONAL MISSIONS, INC.</v>
          </cell>
          <cell r="H9265" t="str">
            <v>New Light Chapel And Camp/Conference Grounds 新光營地</v>
          </cell>
        </row>
        <row r="9266">
          <cell r="E9266" t="str">
            <v>HONG KONG CHORUS SOCIETY</v>
          </cell>
          <cell r="F9266" t="str">
            <v>香港合唱團</v>
          </cell>
          <cell r="H9266" t="str">
            <v>New Philharmonia Of Hong Kong, The 香港新愛樂交響樂團</v>
          </cell>
        </row>
        <row r="9267">
          <cell r="E9267" t="str">
            <v>HONG KONG CHORUS SOCIETY</v>
          </cell>
          <cell r="F9267" t="str">
            <v>香港合唱團</v>
          </cell>
          <cell r="H9267" t="str">
            <v>New Philharmonia Youth Orchestra Of Hong Kong, The 香港新愛樂青年樂團</v>
          </cell>
        </row>
        <row r="9268">
          <cell r="D9268" t="str">
            <v>http://www.nrmrc.org.hk</v>
          </cell>
          <cell r="H9268" t="str">
            <v>New Religious Movement Research Centre (H.K.) 香港新興教派研究中心</v>
          </cell>
        </row>
        <row r="9269">
          <cell r="D9269" t="str">
            <v>http://www.nrmac.org</v>
          </cell>
          <cell r="E9269" t="str">
            <v>CHRISTIAN &amp; MISSIONARY ALLIANCE CHURCH UNION HONG KONG LIMITED</v>
          </cell>
          <cell r="F9269" t="str">
            <v>基督教宣道會香港區聯會有限公司</v>
          </cell>
          <cell r="G9269" t="str">
            <v>/en/donation/search/ngodetails.aspx?ID=191</v>
          </cell>
          <cell r="H9269" t="str">
            <v>New Rennies Mill Alliance Church 基督教宣道會調景嶺新堂</v>
          </cell>
        </row>
        <row r="9270">
          <cell r="D9270" t="str">
            <v>http://newsighteyecenter.yolasite.com</v>
          </cell>
          <cell r="H9270" t="str">
            <v>New Sight Eye Care 目養計劃</v>
          </cell>
        </row>
        <row r="9271">
          <cell r="D9271" t="str">
            <v>http://lifeontarget.blogspot.com</v>
          </cell>
          <cell r="H9271" t="str">
            <v>New Soho New Life Association 新甦豪新生活協會</v>
          </cell>
        </row>
        <row r="9272">
          <cell r="D9272" t="str">
            <v>http://www.newsonghk.com</v>
          </cell>
          <cell r="H9272" t="str">
            <v xml:space="preserve">New Song Christian Kindergarten </v>
          </cell>
        </row>
        <row r="9273">
          <cell r="H9273" t="str">
            <v xml:space="preserve">New Technology Training Fund </v>
          </cell>
        </row>
        <row r="9274">
          <cell r="E9274" t="str">
            <v>NEW TERRITORIES ASSEMBLIES OF GOD CHURCH LIMITED</v>
          </cell>
          <cell r="F9274" t="str">
            <v>新界神召會有限公司</v>
          </cell>
          <cell r="G9274" t="str">
            <v>http://www.ntagc.org.hk</v>
          </cell>
          <cell r="H9274" t="str">
            <v xml:space="preserve">New Territories Assemblies Of God Church (Ping Shan) Learning Centre </v>
          </cell>
        </row>
        <row r="9275">
          <cell r="D9275" t="str">
            <v>http://www.ntagc.org.hk</v>
          </cell>
          <cell r="H9275" t="str">
            <v>New Territories Assemblies Of God Church 新界神召會</v>
          </cell>
        </row>
        <row r="9276">
          <cell r="E9276" t="str">
            <v>NEW TERRITORIES ASSEMBLIES OF GOD CHURCH LIMITED</v>
          </cell>
          <cell r="F9276" t="str">
            <v>新界神召會有限公司</v>
          </cell>
          <cell r="G9276" t="str">
            <v>http://www.ntagc.org.hk</v>
          </cell>
          <cell r="H9276" t="str">
            <v>New Territories Assemblies Of God Church Wai Man Kindergarten 新界神召會惠民幼稚園</v>
          </cell>
        </row>
        <row r="9277">
          <cell r="E9277" t="str">
            <v>NEW TERRITORIES ASSEMBLIES OF GOD CHURCH LIMITED</v>
          </cell>
          <cell r="F9277" t="str">
            <v>新界神召會有限公司</v>
          </cell>
          <cell r="G9277" t="str">
            <v>http://www.ntagc.org.hk</v>
          </cell>
          <cell r="H9277" t="str">
            <v>New Territories Assemblies Of God Church Wai Yan Kindergarten 新界神召會元懷恩幼稚園</v>
          </cell>
        </row>
        <row r="9278">
          <cell r="D9278" t="str">
            <v>http://www.sealandmarket.org/aboutus.asp</v>
          </cell>
          <cell r="H9278" t="str">
            <v>New Territories Association Of Societies (Community Services) Foundation 新界社團聯會社會服務基金</v>
          </cell>
        </row>
        <row r="9279">
          <cell r="H9279" t="str">
            <v>New Territories Association Of Societies (Yuen Long) 新社聯(元朗)</v>
          </cell>
        </row>
        <row r="9280">
          <cell r="H9280" t="str">
            <v>New Territories Association Of Societies Womens Centre 新界社團聯會婦女中心</v>
          </cell>
        </row>
        <row r="9281">
          <cell r="D9281" t="str">
            <v>http://www.ntarc.org</v>
          </cell>
          <cell r="H9281" t="str">
            <v>New Territories Association Retraining Centre 新界社團聯會再培訓中心</v>
          </cell>
        </row>
        <row r="9282">
          <cell r="E9282" t="str">
            <v>SAHK</v>
          </cell>
          <cell r="F9282" t="str">
            <v>香港耀能協會</v>
          </cell>
          <cell r="G9282" t="str">
            <v>/en/donation/search/ngodetails.aspx?ID=115</v>
          </cell>
          <cell r="H9282" t="str">
            <v>New Territories East Community Rehabilitation Day Centre 新界東日間社區康復中心</v>
          </cell>
        </row>
        <row r="9283">
          <cell r="E9283" t="str">
            <v>HONG KONG SOCIETY FOR THE DEAF, THE</v>
          </cell>
          <cell r="F9283" t="str">
            <v>香港聾人福利促進會</v>
          </cell>
          <cell r="G9283" t="str">
            <v>http://www.deaf.org.hk/news.php</v>
          </cell>
          <cell r="H9283" t="str">
            <v>New Territories Multi-Services Centre 新界綜合服務中心</v>
          </cell>
        </row>
        <row r="9284">
          <cell r="H9284" t="str">
            <v>New Territories North District Culture &amp; Recreation Promotion Association 新界北區文娛康樂促進會</v>
          </cell>
        </row>
        <row r="9285">
          <cell r="E9285" t="str">
            <v>HONG KONG PHAB ASSOCIATION</v>
          </cell>
          <cell r="F9285" t="str">
            <v>香港傷健協會</v>
          </cell>
          <cell r="G9285" t="str">
            <v>/en/donation/search/ngodetails.aspx?ID=87</v>
          </cell>
          <cell r="H9285" t="str">
            <v>New Territories Phab Centre 新界傷健中心</v>
          </cell>
        </row>
        <row r="9286">
          <cell r="H9286" t="str">
            <v>New Territories Regional Sports Association, The 新界區體育總會</v>
          </cell>
        </row>
        <row r="9287">
          <cell r="H9287" t="str">
            <v>New Territories West Power 新西動力</v>
          </cell>
        </row>
        <row r="9288">
          <cell r="H9288" t="str">
            <v>New Territories West Residents Association 新界西居民聯會</v>
          </cell>
        </row>
        <row r="9289">
          <cell r="E9289" t="str">
            <v>NEW TERRITORIES WOMEN &amp; JUVENILES WELFARE ASSOCIATION LIMITED</v>
          </cell>
          <cell r="F9289" t="str">
            <v>新界婦孺福利會有限公司</v>
          </cell>
          <cell r="G9289" t="str">
            <v>http://www.ntwjwa.org.hk</v>
          </cell>
          <cell r="H9289" t="str">
            <v>New Territories Women &amp; Juveniles Welfare Association Fanling Children Garden 新界婦孺福利會粉嶺兒童樂園</v>
          </cell>
        </row>
        <row r="9290">
          <cell r="D9290" t="str">
            <v>http://www.ntwjwa.org.hk</v>
          </cell>
          <cell r="H9290" t="str">
            <v>New Territories Women &amp; Juveniles Welfare Association 新界婦孺福利會</v>
          </cell>
        </row>
        <row r="9291">
          <cell r="E9291" t="str">
            <v>NEW TERRITORIES WOMEN &amp; JUVENILES WELFARE ASSOCIATION LIMITED</v>
          </cell>
          <cell r="F9291" t="str">
            <v>新界婦孺福利會有限公司</v>
          </cell>
          <cell r="G9291" t="str">
            <v>http://www.ntwjwa.org.hk</v>
          </cell>
          <cell r="H9291" t="str">
            <v>New Territories Women &amp; Juveniles Welfare Association Limited Sheung Shui Children Garden, The 新界婦孺福利會上水兒童樂園</v>
          </cell>
        </row>
        <row r="9292">
          <cell r="E9292" t="str">
            <v>NEW TERRITORIES WOMEN &amp; JUVENILES WELFARE ASSOCIATION LIMITED</v>
          </cell>
          <cell r="F9292" t="str">
            <v>新界婦孺福利會有限公司</v>
          </cell>
          <cell r="G9292" t="str">
            <v>http://www.ntwjwa.org.hk</v>
          </cell>
          <cell r="H9292" t="str">
            <v>New Territories Women &amp; Juveniles Welfare Association Limited Yuen Long Children Garden 新界婦孺福利會元朗兒童樂園</v>
          </cell>
        </row>
        <row r="9293">
          <cell r="E9293" t="str">
            <v>NEW TERRITORIES WOMEN &amp; JUVENILES WELFARE ASSOCIATION LIMITED</v>
          </cell>
          <cell r="F9293" t="str">
            <v>新界婦孺福利會有限公司</v>
          </cell>
          <cell r="G9293" t="str">
            <v>http://www.ntwjwa.org.hk</v>
          </cell>
          <cell r="H9293" t="str">
            <v>New Territories Women &amp; Juveniles Welfare Association Ltd. Pok Hong Estate Children Garden 新界婦孺福利會博康邨兒童樂園</v>
          </cell>
        </row>
        <row r="9294">
          <cell r="H9294" t="str">
            <v>New Territories Yuen Long District Residents Fraternity Association 新界元朗區坊眾互助會</v>
          </cell>
        </row>
        <row r="9295">
          <cell r="H9295" t="str">
            <v>New Tune Music Association 新聲音樂協會</v>
          </cell>
        </row>
        <row r="9296">
          <cell r="E9296" t="str">
            <v>NEW VOICE CLUB OF HONG KONG, THE</v>
          </cell>
          <cell r="F9296" t="str">
            <v>香港新聲會</v>
          </cell>
          <cell r="G9296" t="str">
            <v>http://www.newvoice.org.hk</v>
          </cell>
          <cell r="H9296" t="str">
            <v>New Voice Club Of Hong Kong Limited Hardship Fund, The 香港新聲會福利援助金</v>
          </cell>
        </row>
        <row r="9297">
          <cell r="D9297" t="str">
            <v>http://www.newvoice.org.hk</v>
          </cell>
          <cell r="H9297" t="str">
            <v>New Voice Club Of Hong Kong, The 香港新聲會</v>
          </cell>
        </row>
        <row r="9298">
          <cell r="H9298" t="str">
            <v xml:space="preserve">New World Education Foundation </v>
          </cell>
        </row>
        <row r="9299">
          <cell r="H9299" t="str">
            <v>New World Group Charity Foundation 新世界集團慈善基金</v>
          </cell>
        </row>
        <row r="9300">
          <cell r="H9300" t="str">
            <v>New York Theological Education (Hong Kong) Center , The 紐約神學教育中心</v>
          </cell>
        </row>
        <row r="9301">
          <cell r="D9301" t="str">
            <v>http://www.newman.edu.hk</v>
          </cell>
          <cell r="E9301" t="str">
            <v>CATHOLIC DIOCESE OF HONG KONG (Alias: Bishop of The Roman Catholic Church in Hong Kong, Inc., Catholic Mission)</v>
          </cell>
          <cell r="F9301" t="str">
            <v>天主教香港教區</v>
          </cell>
          <cell r="G9301" t="str">
            <v>http://catholic.org.hk/v2/b5/index.html</v>
          </cell>
          <cell r="H9301" t="str">
            <v>Newman Catholic College 天主教新民書院</v>
          </cell>
        </row>
        <row r="9302">
          <cell r="H9302" t="str">
            <v>Newtech Charity Fund 創建大同基金</v>
          </cell>
        </row>
        <row r="9303">
          <cell r="H9303" t="str">
            <v>Nexus Mission 橋樑事工</v>
          </cell>
        </row>
        <row r="9304">
          <cell r="D9304" t="str">
            <v>http://neydo.net</v>
          </cell>
          <cell r="H9304" t="str">
            <v>Neydo Foundation , The 聶多基金會</v>
          </cell>
        </row>
        <row r="9305">
          <cell r="H9305" t="str">
            <v>Neydo Kagyu Buddhist Center (H.K.) 香港內多噶舉佛教中心</v>
          </cell>
        </row>
        <row r="9306">
          <cell r="H9306" t="str">
            <v>Ng Hong Mun Educational Foundation 吳康民教育基金</v>
          </cell>
        </row>
        <row r="9307">
          <cell r="H9307" t="str">
            <v>Ng Siu Mui Charitable Foundation 伍少梅慈善基金</v>
          </cell>
        </row>
        <row r="9308">
          <cell r="E9308" t="str">
            <v>WOMENS WELFARE CLUB (EASTERN DISTRICT) HONG KONG, THE</v>
          </cell>
          <cell r="F9308" t="str">
            <v>香港東區婦女福利會</v>
          </cell>
          <cell r="H9308" t="str">
            <v>Ng Siu Mui Home Cum Care &amp; Attention Unit For The Elderly 伍少梅安老護理院</v>
          </cell>
        </row>
        <row r="9309">
          <cell r="H9309" t="str">
            <v>Ng Teng Fong Charitable Foundation 黃廷方慈善基金</v>
          </cell>
        </row>
        <row r="9310">
          <cell r="D9310" t="str">
            <v>http://www.nwcps.edu.hk</v>
          </cell>
          <cell r="E9310" t="str">
            <v>CATHOLIC DIOCESE OF HONG KONG (Alias: Bishop of The Roman Catholic Church in Hong Kong, Inc., Catholic Mission)</v>
          </cell>
          <cell r="F9310" t="str">
            <v>天主教香港教區</v>
          </cell>
          <cell r="G9310" t="str">
            <v>http://catholic.org.hk/v2/b5/index.html</v>
          </cell>
          <cell r="H9310" t="str">
            <v>Ng Wah Catholic Primary School 天主教伍華小學</v>
          </cell>
        </row>
        <row r="9311">
          <cell r="D9311" t="str">
            <v>http://www.ngwahsec.edu.hk</v>
          </cell>
          <cell r="E9311" t="str">
            <v>CATHOLIC DIOCESE OF HONG KONG (Alias: Bishop of The Roman Catholic Church in Hong Kong, Inc., Catholic Mission)</v>
          </cell>
          <cell r="F9311" t="str">
            <v>天主教香港教區</v>
          </cell>
          <cell r="G9311" t="str">
            <v>http://catholic.org.hk/v2/b5/index.html</v>
          </cell>
          <cell r="H9311" t="str">
            <v>Ng Wah Catholic Secondary School 天主教伍華中學</v>
          </cell>
        </row>
        <row r="9312">
          <cell r="D9312" t="str">
            <v>http://www.nyss.edu.hk</v>
          </cell>
          <cell r="H9312" t="str">
            <v>Ng Yuk Secondary School 五育中學</v>
          </cell>
        </row>
        <row r="9313">
          <cell r="E9313" t="str">
            <v>HONG KONG COUNCIL OF THE CHURCH OF CHRIST IN CHINA, THE</v>
          </cell>
          <cell r="F9313" t="str">
            <v>中華基督教會香港區會</v>
          </cell>
          <cell r="G9313" t="str">
            <v>http://www.hkcccc.org/index.php</v>
          </cell>
          <cell r="H9313" t="str">
            <v>Nga Kok Church 雅各堂</v>
          </cell>
        </row>
        <row r="9314">
          <cell r="H9314" t="str">
            <v>Ngagyur Dzogchen Shri Singha Buddhist Centre 卓千室利僧哈佛學中心</v>
          </cell>
        </row>
        <row r="9315">
          <cell r="H9315" t="str">
            <v>Ngai Sin Sing Operatic Club 藝先聲曲藝社</v>
          </cell>
        </row>
        <row r="9316">
          <cell r="H9316" t="str">
            <v>Ngai Yuen Service 藝源服務社</v>
          </cell>
        </row>
        <row r="9317">
          <cell r="H9317" t="str">
            <v xml:space="preserve">Ngans Clan Charity Trust, The </v>
          </cell>
        </row>
        <row r="9318">
          <cell r="D9318" t="str">
            <v>http://www.ncwcysbc.org.hk</v>
          </cell>
          <cell r="H9318" t="str">
            <v>Ngau Chi Wan Chuk Yuen Swatow Baptist Church 牛池灣竹園潮語浸信會</v>
          </cell>
        </row>
        <row r="9319">
          <cell r="D9319" t="str">
            <v>http://www.ntkbc.com.hk</v>
          </cell>
          <cell r="H9319" t="str">
            <v>Ngau Tau Kok Baptist Church 牛頭角浸信會</v>
          </cell>
        </row>
        <row r="9320">
          <cell r="D9320" t="str">
            <v>http://www.cmacuhk.org.hk</v>
          </cell>
          <cell r="E9320" t="str">
            <v>CHRISTIAN &amp; MISSIONARY ALLIANCE CHURCH UNION HONG KONG LIMITED</v>
          </cell>
          <cell r="F9320" t="str">
            <v>基督教宣道會香港區聯會有限公司</v>
          </cell>
          <cell r="G9320" t="str">
            <v>/en/donation/search/ngodetails.aspx?ID=191</v>
          </cell>
          <cell r="H9320" t="str">
            <v>Ngau Tau Kok Church Of The C &amp; Ma 宣道會牛頭角堂</v>
          </cell>
        </row>
        <row r="9321">
          <cell r="H9321" t="str">
            <v>Ngau Tau Kok Commercial &amp; Industrial Association Sing Yan Kung Ma Temple 牛頭角工商聯誼會聖人公媽廟</v>
          </cell>
        </row>
        <row r="9322">
          <cell r="H9322" t="str">
            <v>Ngau Tau Kok Emmanuel Church 牛頭角靈光堂</v>
          </cell>
        </row>
        <row r="9323">
          <cell r="E9323" t="str">
            <v>NGAU TAU KOK EMMANUEL CHURCH</v>
          </cell>
          <cell r="F9323" t="str">
            <v>牛頭角靈光堂</v>
          </cell>
          <cell r="H9323" t="str">
            <v>Ngau Tau Kok Emmanuel Education Centre 牛頭角靈光教育中心</v>
          </cell>
        </row>
        <row r="9324">
          <cell r="H9324" t="str">
            <v>Ngau Tau Kok Kaifong Welfare Association 牛頭角區街坊福利會</v>
          </cell>
        </row>
        <row r="9325">
          <cell r="E9325" t="str">
            <v>KINGSLAND KINDERGARTEN</v>
          </cell>
          <cell r="F9325" t="str">
            <v>英皇幼稚園</v>
          </cell>
          <cell r="H9325" t="str">
            <v>Ngau Tau Kok Kingsland Kindergarten (Ii) 牛頭角英皇幼稚園第二分校</v>
          </cell>
        </row>
        <row r="9326">
          <cell r="D9326" t="str">
            <v>http://www.hkpec.org/ntk</v>
          </cell>
          <cell r="H9326" t="str">
            <v>Ngau Tau Kok Peace Evangelical Centre 牛頭角平安福音堂</v>
          </cell>
        </row>
        <row r="9327">
          <cell r="D9327" t="str">
            <v>http://www.ntksbc.org</v>
          </cell>
          <cell r="H9327" t="str">
            <v>Ngau Tau Kok Swatow Baptist Church 牛頭角潮語浸信會</v>
          </cell>
        </row>
        <row r="9328">
          <cell r="H9328" t="str">
            <v xml:space="preserve">Nicholas Moalle Scholarships Fund </v>
          </cell>
        </row>
        <row r="9329">
          <cell r="H9329" t="str">
            <v xml:space="preserve">Nicola Myers And Kenneth Mcbride Memorial Fund, The </v>
          </cell>
        </row>
        <row r="9330">
          <cell r="D9330" t="str">
            <v>http://www.npc.edu.hk</v>
          </cell>
          <cell r="H9330" t="str">
            <v>Ning Po College 寧波公學</v>
          </cell>
        </row>
        <row r="9331">
          <cell r="H9331" t="str">
            <v>Ning Po College Alumni Association Education Fund 寧波公學校友會教育基金</v>
          </cell>
        </row>
        <row r="9332">
          <cell r="E9332" t="str">
            <v>NING PO RESIDENTS ASSOCIATION (HONG KONG) LTD</v>
          </cell>
          <cell r="F9332" t="str">
            <v>香港寧波同鄉會有限公司</v>
          </cell>
          <cell r="H9332" t="str">
            <v xml:space="preserve">Ning Po No.2 College </v>
          </cell>
        </row>
        <row r="9333">
          <cell r="H9333" t="str">
            <v>Ning Po Residents Association (Hong Kong) Ltd 香港寧波同鄉會</v>
          </cell>
        </row>
        <row r="9334">
          <cell r="E9334" t="str">
            <v>K.C. WONG EDUCATION FOUNDATION</v>
          </cell>
          <cell r="F9334" t="str">
            <v>王寬誠教育基金會</v>
          </cell>
          <cell r="H9334" t="str">
            <v>Ningbo University K.C. Wong Fellowships 寧波大學王寬誠獎學金</v>
          </cell>
        </row>
        <row r="9335">
          <cell r="H9335" t="str">
            <v>Nissi Evangelistic Chorus 尼西音樂佈道團</v>
          </cell>
        </row>
        <row r="9336">
          <cell r="H9336" t="str">
            <v>Nissi Foundation 尼西基金會</v>
          </cell>
        </row>
        <row r="9337">
          <cell r="H9337" t="str">
            <v>Nissi Life Project 尼西生命工程</v>
          </cell>
        </row>
        <row r="9338">
          <cell r="E9338" t="str">
            <v>NEW LIFE SCHOOLS INCORPORATION</v>
          </cell>
          <cell r="F9338" t="str">
            <v>新生命教育協會</v>
          </cell>
          <cell r="H9338" t="str">
            <v>Nlsi Lui Kwok Pat Fong College 新生命教育協會呂郭碧鳳中學</v>
          </cell>
        </row>
        <row r="9339">
          <cell r="E9339" t="str">
            <v>NEW LIFE SCHOOLS INCORPORATION</v>
          </cell>
          <cell r="F9339" t="str">
            <v>新生命教育協會</v>
          </cell>
          <cell r="H9339" t="str">
            <v>Nlsi Peace Evangelical Secondary School 新生命教育協會平安福音中學</v>
          </cell>
        </row>
        <row r="9340">
          <cell r="H9340" t="str">
            <v>No Boundary Community For Mental Health 無界限 - 精神健康社區融合會</v>
          </cell>
        </row>
        <row r="9341">
          <cell r="D9341" t="str">
            <v>http://www.thenoahark.com</v>
          </cell>
          <cell r="H9341" t="str">
            <v>Noahs Ark Ministries International 挪亞方舟國際事工</v>
          </cell>
        </row>
        <row r="9342">
          <cell r="D9342" t="str">
            <v>http://www.freewebs.com/narfschwartz</v>
          </cell>
          <cell r="E9342" t="str">
            <v>NOAHS ARK MINISTRIES INTERNATIONAL LIMITED</v>
          </cell>
          <cell r="F9342" t="str">
            <v>挪亞方舟國際事工有限公司</v>
          </cell>
          <cell r="G9342" t="str">
            <v>http://www.thenoahark.com</v>
          </cell>
          <cell r="H9342" t="str">
            <v>Noahs Ark Research Foundation 挪亞方舟科研探索基金</v>
          </cell>
        </row>
        <row r="9343">
          <cell r="H9343" t="str">
            <v xml:space="preserve">Noble Foundation </v>
          </cell>
        </row>
        <row r="9344">
          <cell r="H9344" t="str">
            <v xml:space="preserve">Noel Croucher Foundation, The </v>
          </cell>
        </row>
        <row r="9345">
          <cell r="D9345" t="str">
            <v>http://www.npv.org.hk</v>
          </cell>
          <cell r="H9345" t="str">
            <v>Non-Profit Making Veterinary Services Society 非牟利獸醫服務協會</v>
          </cell>
        </row>
        <row r="9346">
          <cell r="D9346" t="str">
            <v>http://www.nonsensemakers.com</v>
          </cell>
          <cell r="H9346" t="str">
            <v>Nonsensemakers , The 糊塗戲班</v>
          </cell>
        </row>
        <row r="9347">
          <cell r="H9347" t="str">
            <v xml:space="preserve">Nord Anglia International School, Hong Kong </v>
          </cell>
        </row>
        <row r="9348">
          <cell r="H9348" t="str">
            <v xml:space="preserve">Nord Anglia School (Hong Kong) </v>
          </cell>
        </row>
        <row r="9349">
          <cell r="H9349" t="str">
            <v>Norla Esoteric Temple 諾那密院</v>
          </cell>
        </row>
        <row r="9350">
          <cell r="H9350" t="str">
            <v>Norman So Wyk Development Fund 蘇中平九華發展基金</v>
          </cell>
        </row>
        <row r="9351">
          <cell r="H9351" t="str">
            <v xml:space="preserve">North American Medical Association Foundation </v>
          </cell>
        </row>
        <row r="9352">
          <cell r="H9352" t="str">
            <v>North District Arts Advancement Association 新界北區文藝協進會</v>
          </cell>
        </row>
        <row r="9353">
          <cell r="H9353" t="str">
            <v>North District Christian Chaplaincy 基督教北區院牧事工</v>
          </cell>
        </row>
        <row r="9354">
          <cell r="D9354" t="str">
            <v>http://www.fbifshownd.org</v>
          </cell>
          <cell r="H9354" t="str">
            <v>North District Flower, Bird, Insect And Fish Show Association 北區花鳥蟲魚展覽會</v>
          </cell>
        </row>
        <row r="9355">
          <cell r="E9355" t="str">
            <v>HOSPITAL AUTHORITY</v>
          </cell>
          <cell r="F9355" t="str">
            <v>醫院管理局</v>
          </cell>
          <cell r="G9355" t="str">
            <v>http://www.ha.org.hk</v>
          </cell>
          <cell r="H9355" t="str">
            <v>North District Hospital 北區醫院</v>
          </cell>
        </row>
        <row r="9356">
          <cell r="D9356" t="str">
            <v>http://www3.ha.org.hk/ndh/ndhcharity/main_c.htm</v>
          </cell>
          <cell r="H9356" t="str">
            <v>North District Hospital Charitable Foundation 北區醫院慈善信託基金</v>
          </cell>
        </row>
        <row r="9357">
          <cell r="D9357" t="str">
            <v>http://www.ndja.org.hk</v>
          </cell>
          <cell r="H9357" t="str">
            <v>North District Juvenile Association 北區青年協會</v>
          </cell>
        </row>
        <row r="9358">
          <cell r="H9358" t="str">
            <v>North District Population Association 北區居民協會</v>
          </cell>
        </row>
        <row r="9359">
          <cell r="H9359" t="str">
            <v>North District Residents Association, 北區居民聯會</v>
          </cell>
        </row>
        <row r="9360">
          <cell r="H9360" t="str">
            <v>North District Sports Association 北區體育會</v>
          </cell>
        </row>
        <row r="9361">
          <cell r="D9361" t="str">
            <v>http://www.npac.org.hk</v>
          </cell>
          <cell r="E9361" t="str">
            <v>CHRISTIAN &amp; MISSIONARY ALLIANCE CHURCH UNION HONG KONG LIMITED</v>
          </cell>
          <cell r="F9361" t="str">
            <v>基督教宣道會香港區聯會有限公司</v>
          </cell>
          <cell r="G9361" t="str">
            <v>/en/donation/search/ngodetails.aspx?ID=191</v>
          </cell>
          <cell r="H9361" t="str">
            <v>North Point Alliance Church 宣道會北角堂</v>
          </cell>
        </row>
        <row r="9362">
          <cell r="H9362" t="str">
            <v>North Point Baptist Church 北角浸信會</v>
          </cell>
        </row>
        <row r="9363">
          <cell r="E9363" t="str">
            <v>HONG KONG - MACAO CONFERENCE OF SEVENTH-DAY ADVENTISTS</v>
          </cell>
          <cell r="F9363" t="str">
            <v>基督復臨安息日會港澳區會</v>
          </cell>
          <cell r="G9363" t="str">
            <v>http://www.hkmcadventist.org</v>
          </cell>
          <cell r="H9363" t="str">
            <v>North Point Church Of Seventh-Day Adventists 基督復臨安息日會北角教會</v>
          </cell>
        </row>
        <row r="9364">
          <cell r="E9364" t="str">
            <v>CUMBERLAND PRESBYTERIAN CHURCH HONG KONG PRESBYTERY</v>
          </cell>
          <cell r="F9364" t="str">
            <v>金巴崙長老會香港區會</v>
          </cell>
          <cell r="H9364" t="str">
            <v>North Point Cumberland Presbyterian Church 金巴崙長老會北角堂</v>
          </cell>
        </row>
        <row r="9365">
          <cell r="D9365" t="str">
            <v>http://www.npgc.hk/</v>
          </cell>
          <cell r="E9365" t="str">
            <v>NORTH POINT GOSPEL CHURCH LIMITED</v>
          </cell>
          <cell r="F9365" t="str">
            <v>北角福音堂有限公司</v>
          </cell>
          <cell r="G9365" t="str">
            <v>http://www.npgc.hk/</v>
          </cell>
          <cell r="H9365" t="str">
            <v>North Point Gospel Church 北角福音堂</v>
          </cell>
        </row>
        <row r="9366">
          <cell r="D9366" t="str">
            <v>http://www.npgc.hk/</v>
          </cell>
          <cell r="H9366" t="str">
            <v>North Point Gospel Church 北角福音堂</v>
          </cell>
        </row>
        <row r="9367">
          <cell r="H9367" t="str">
            <v>North Point Government Primary School (Cloud View Road) Parent-Teacher Association 北角官立小學(雲景道)家長教師會</v>
          </cell>
        </row>
        <row r="9368">
          <cell r="E9368" t="str">
            <v>HONG KONG - MACAO CONFERENCE OF SEVENTH-DAY ADVENTISTS</v>
          </cell>
          <cell r="F9368" t="str">
            <v>基督復臨安息日會港澳區會</v>
          </cell>
          <cell r="G9368" t="str">
            <v>http://www.hkmcadventist.org</v>
          </cell>
          <cell r="H9368" t="str">
            <v>North Point Health Education Center Of Seventh-Day Adventists 基督復臨安息日會北角健康教育中心</v>
          </cell>
        </row>
        <row r="9369">
          <cell r="D9369" t="str">
            <v>http://www.ced.edu.hk/FCC.html</v>
          </cell>
          <cell r="H9369" t="str">
            <v>North Point Kai-Fong Welfare Advancement Association, The 北角區街坊福利事務促進會</v>
          </cell>
        </row>
        <row r="9370">
          <cell r="E9370" t="str">
            <v>METHODIST CHURCH, HONG KONG, THE</v>
          </cell>
          <cell r="F9370" t="str">
            <v>香港基督教循道衛理聯合教會</v>
          </cell>
          <cell r="G9370" t="str">
            <v>http://www.methodist.org.hk</v>
          </cell>
          <cell r="H9370" t="str">
            <v>North Point Methodist Childrens Choir 北角衛理兒童合唱團</v>
          </cell>
        </row>
        <row r="9371">
          <cell r="E9371" t="str">
            <v>METHODIST CHURCH, HONG KONG, THE</v>
          </cell>
          <cell r="F9371" t="str">
            <v>香港基督教循道衛理聯合教會</v>
          </cell>
          <cell r="G9371" t="str">
            <v>http://www.methodist.org.hk</v>
          </cell>
          <cell r="H9371" t="str">
            <v>North Point Methodist Church 循道衛理聯合教會北角衛理堂</v>
          </cell>
        </row>
        <row r="9372">
          <cell r="D9372" t="str">
            <v>http://www.npmc.edu.hk</v>
          </cell>
          <cell r="E9372" t="str">
            <v>METHODIST CHURCH, HONG KONG, THE</v>
          </cell>
          <cell r="F9372" t="str">
            <v>香港基督教循道衛理聯合教會</v>
          </cell>
          <cell r="G9372" t="str">
            <v>http://www.methodist.org.hk</v>
          </cell>
          <cell r="H9372" t="str">
            <v>North Point Methodist Church Day Nursery 北角衛理堂幼兒園</v>
          </cell>
        </row>
        <row r="9373">
          <cell r="D9373" t="str">
            <v>http://www.npmc.edu.hk</v>
          </cell>
          <cell r="E9373" t="str">
            <v>METHODIST CHURCH, HONG KONG, THE</v>
          </cell>
          <cell r="F9373" t="str">
            <v>香港基督教循道衛理聯合教會</v>
          </cell>
          <cell r="G9373" t="str">
            <v>http://www.methodist.org.hk</v>
          </cell>
          <cell r="H9373" t="str">
            <v>North Point Methodist Church Kindergarten 北角衛理堂幼稚園</v>
          </cell>
        </row>
        <row r="9374">
          <cell r="D9374" t="str">
            <v>http://www.npmps.edu.hk</v>
          </cell>
          <cell r="E9374" t="str">
            <v>METHODIST CHURCH, HONG KONG, THE</v>
          </cell>
          <cell r="F9374" t="str">
            <v>香港基督教循道衛理聯合教會</v>
          </cell>
          <cell r="G9374" t="str">
            <v>http://www.methodist.org.hk</v>
          </cell>
          <cell r="H9374" t="str">
            <v>North Point Methodist Primary School 北角衛理小學</v>
          </cell>
        </row>
        <row r="9375">
          <cell r="H9375" t="str">
            <v>North Point Methodist Trust 北角衛理信託基金</v>
          </cell>
        </row>
        <row r="9376">
          <cell r="H9376" t="str">
            <v>North Sea Education 北海教育</v>
          </cell>
        </row>
        <row r="9377">
          <cell r="E9377" t="str">
            <v>KINGDOM HARVEST MINISTRIES LIMITED</v>
          </cell>
          <cell r="F9377" t="str">
            <v>國度禾場事工有限公司</v>
          </cell>
          <cell r="G9377" t="str">
            <v>http://www.grace-churchhk.org/</v>
          </cell>
          <cell r="H9377" t="str">
            <v>North West House Of Prayer 西北祈禱院</v>
          </cell>
        </row>
        <row r="9378">
          <cell r="D9378" t="str">
            <v>http://www.ncepsas.edu.hk</v>
          </cell>
          <cell r="H9378" t="str">
            <v>Northcote College Of Education Past Students Association School 羅富國校友會學校</v>
          </cell>
        </row>
        <row r="9379">
          <cell r="H9379" t="str">
            <v xml:space="preserve">Northeast Asia Foundation For Education &amp; Culture </v>
          </cell>
        </row>
        <row r="9380">
          <cell r="D9380" t="str">
            <v>http://www.northeastchurch.com</v>
          </cell>
          <cell r="H9380" t="str">
            <v xml:space="preserve">Northeast Church Of Christ </v>
          </cell>
        </row>
        <row r="9381">
          <cell r="H9381" t="str">
            <v>Northern Star Foundation 北極星慈善基金會</v>
          </cell>
        </row>
        <row r="9382">
          <cell r="E9382" t="str">
            <v>GENERATIONS CHRISTIAN EDUCATION</v>
          </cell>
          <cell r="H9382" t="str">
            <v xml:space="preserve">Norwegian International School </v>
          </cell>
        </row>
        <row r="9383">
          <cell r="H9383" t="str">
            <v>Norwegian Lutheran Mission 香港挪威信義差會</v>
          </cell>
        </row>
        <row r="9384">
          <cell r="H9384" t="str">
            <v>Norwegian Missionary Society, The 信義會挪威差會</v>
          </cell>
        </row>
        <row r="9385">
          <cell r="E9385" t="str">
            <v>OBLATES OF MARY IMMACULATE</v>
          </cell>
          <cell r="H9385" t="str">
            <v>Notre Dame College 聖母院書院</v>
          </cell>
        </row>
        <row r="9386">
          <cell r="E9386" t="str">
            <v>OBLATES OF MARY IMMACULATE</v>
          </cell>
          <cell r="H9386" t="str">
            <v>Notre Dame Parish 聖母院堂區</v>
          </cell>
        </row>
        <row r="9387">
          <cell r="H9387" t="str">
            <v>Notting Hill (Hong Kong) Education 諾丁山教育</v>
          </cell>
        </row>
        <row r="9388">
          <cell r="H9388" t="str">
            <v xml:space="preserve">Nrdc </v>
          </cell>
        </row>
        <row r="9389">
          <cell r="H9389" t="str">
            <v>Nt West Hospital Chaplaincy , The 新界西院牧事工</v>
          </cell>
        </row>
        <row r="9390">
          <cell r="H9390" t="str">
            <v>Nt West Hospital Chaplaincy , The 新界西院牧事工</v>
          </cell>
        </row>
        <row r="9391">
          <cell r="H9391" t="str">
            <v>Ntgcc Community Service Foundation 新總社會服務基金</v>
          </cell>
        </row>
        <row r="9392">
          <cell r="H9392" t="str">
            <v>Ntwppn Research &amp; Health Education Foundation 新界西社區研究及健康教育發展基金</v>
          </cell>
        </row>
        <row r="9393">
          <cell r="H9393" t="str">
            <v>Nu Skin Force For Good Foundation Hong Kong Chapter 如新善的力量基金會香港分會</v>
          </cell>
        </row>
        <row r="9394">
          <cell r="H9394" t="str">
            <v>Nursing Centre For Rescue Of Abandoned Pets 拯救遺棄寵物護理中心</v>
          </cell>
        </row>
        <row r="9395">
          <cell r="H9395" t="str">
            <v>Nurture Education Association 善真會教育</v>
          </cell>
        </row>
        <row r="9396">
          <cell r="E9396" t="str">
            <v>ASSOCIATION OF CHINESE EVANGELICAL MINISTRY LIMITED, THE</v>
          </cell>
          <cell r="F9396" t="str">
            <v>中國福音事工促進會有限公司</v>
          </cell>
          <cell r="G9396" t="str">
            <v>/en/donation/search/ngodetails.aspx?ID=58</v>
          </cell>
          <cell r="H9396" t="str">
            <v>Nurturing Scheme 培育工程</v>
          </cell>
        </row>
        <row r="9397">
          <cell r="H9397" t="str">
            <v>Nurturing The Young Association 育苗行動</v>
          </cell>
        </row>
        <row r="9398">
          <cell r="D9398" t="str">
            <v>http://www.nwsfoundation.com.hk</v>
          </cell>
          <cell r="H9398" t="str">
            <v>Nws Holdings Charities Foundation 新創建集團慈善基金</v>
          </cell>
        </row>
        <row r="9399">
          <cell r="H9399" t="str">
            <v>Nyema (Hong Kong) Association 太陽協會</v>
          </cell>
        </row>
        <row r="9400">
          <cell r="D9400" t="str">
            <v>http://www.brucema.net</v>
          </cell>
          <cell r="H9400" t="str">
            <v>Nyingma Tshophu Buddhist Center (Hong Kong) 寧瑪措普佛學會</v>
          </cell>
        </row>
        <row r="9401">
          <cell r="H9401" t="str">
            <v xml:space="preserve">O &amp; S Mark Charity </v>
          </cell>
        </row>
        <row r="9402">
          <cell r="H9402" t="str">
            <v>Oaks , The 公義樹</v>
          </cell>
        </row>
        <row r="9403">
          <cell r="H9403" t="str">
            <v>Oaktree Charitable Trust, The 橡樹慈善信託教育基金</v>
          </cell>
        </row>
        <row r="9404">
          <cell r="H9404" t="str">
            <v>Oasis Learning Centre 欣溢教育中心</v>
          </cell>
        </row>
        <row r="9405">
          <cell r="D9405" t="str">
            <v>http://www.oasisministry.org/index_new.htm</v>
          </cell>
          <cell r="H9405" t="str">
            <v>Oasis Ministry 綠洲事工</v>
          </cell>
        </row>
        <row r="9406">
          <cell r="H9406" t="str">
            <v>Oasis Services Company , The 恩澤服務</v>
          </cell>
        </row>
        <row r="9407">
          <cell r="E9407" t="str">
            <v>OBLATES OF MARY IMMACULATE</v>
          </cell>
          <cell r="H9407" t="str">
            <v>Oblate Fathers Chapel 獻主會小堂</v>
          </cell>
        </row>
        <row r="9408">
          <cell r="E9408" t="str">
            <v>OBLATES OF MARY IMMACULATE</v>
          </cell>
          <cell r="H9408" t="str">
            <v xml:space="preserve">Oblate Primary School </v>
          </cell>
        </row>
        <row r="9409">
          <cell r="H9409" t="str">
            <v xml:space="preserve">Oblates Of Mary Immaculate </v>
          </cell>
        </row>
        <row r="9410">
          <cell r="H9410" t="str">
            <v>Oblige &amp; Self-Help (Tsw) Association 天水圍助人自助聯會</v>
          </cell>
        </row>
        <row r="9411">
          <cell r="D9411" t="str">
            <v>http://www.odcb.org.hk</v>
          </cell>
          <cell r="H9411" t="str">
            <v>Occupational Deafness Compensation Board 職業性失聰補償管理局</v>
          </cell>
        </row>
        <row r="9412">
          <cell r="D9412" t="str">
            <v>http://www.oshc.org.hk</v>
          </cell>
          <cell r="H9412" t="str">
            <v>Occupational Safety And Health Council 職業安全健康局</v>
          </cell>
        </row>
        <row r="9413">
          <cell r="E9413" t="str">
            <v>HONG CHI ASSOCIATION</v>
          </cell>
          <cell r="F9413" t="str">
            <v>匡智會</v>
          </cell>
          <cell r="G9413" t="str">
            <v>/en/donation/search/ngodetails.aspx?ID=11</v>
          </cell>
          <cell r="H9413" t="str">
            <v>Occupational Therapy Unit 職業治療部</v>
          </cell>
        </row>
        <row r="9414">
          <cell r="D9414" t="str">
            <v>http://www.oceanpark.com.hk</v>
          </cell>
          <cell r="H9414" t="str">
            <v>Ocean Park Corporation 海洋公園公司</v>
          </cell>
        </row>
        <row r="9415">
          <cell r="H9415" t="str">
            <v xml:space="preserve">Ocean Recovery Alliance </v>
          </cell>
        </row>
        <row r="9416">
          <cell r="H9416" t="str">
            <v xml:space="preserve">Octavian Society , The </v>
          </cell>
        </row>
        <row r="9417">
          <cell r="D9417" t="str">
            <v>http://www.unhcr.org.hk</v>
          </cell>
          <cell r="H9417" t="str">
            <v>Office Of The United Nations High Commissioner For Refugees, The 聯合國難民事務高級專員署</v>
          </cell>
        </row>
        <row r="9418">
          <cell r="H9418" t="str">
            <v xml:space="preserve">Ohel Leah Synagogue Charity, The </v>
          </cell>
        </row>
        <row r="9419">
          <cell r="E9419" t="str">
            <v>BAPTIST CONVENTION OF HONG KONG, THE</v>
          </cell>
          <cell r="F9419" t="str">
            <v>香港浸信會聯會</v>
          </cell>
          <cell r="G9419" t="str">
            <v>http://www.hkbaptist.org.hk</v>
          </cell>
          <cell r="H9419" t="str">
            <v>Oi Kwan Catering Services 愛群到會</v>
          </cell>
        </row>
        <row r="9420">
          <cell r="E9420" t="str">
            <v>BAPTIST OI KWAN SOCIAL SERVICE</v>
          </cell>
          <cell r="F9420" t="str">
            <v>浸信會愛羣社會服務處</v>
          </cell>
          <cell r="G9420" t="str">
            <v>/en/donation/search/ngodetails.aspx?ID=204</v>
          </cell>
          <cell r="H9420" t="str">
            <v>Oi Kwan College 愛缌學院</v>
          </cell>
        </row>
        <row r="9421">
          <cell r="D9421" t="str">
            <v>http://www.oikwan.org.hk</v>
          </cell>
          <cell r="H9421" t="str">
            <v>Oi Kwan Road Baptist Church 愛群道浸信會</v>
          </cell>
        </row>
        <row r="9422">
          <cell r="E9422" t="str">
            <v>OI KWAN ROAD BAPTIST CHURCH LIMITED</v>
          </cell>
          <cell r="F9422" t="str">
            <v>愛群道浸信會有限公司</v>
          </cell>
          <cell r="G9422" t="str">
            <v>http://www.oikwan.org.hk</v>
          </cell>
          <cell r="H9422" t="str">
            <v>Oi Kwan Road Baptist Church Lui Kwok Pat Fong Kindergarten 愛群道呂郭碧鳳幼稚園</v>
          </cell>
        </row>
        <row r="9423">
          <cell r="E9423" t="str">
            <v>OI KWAN ROAD BAPTIST CHURCH LIMITED</v>
          </cell>
          <cell r="F9423" t="str">
            <v>愛群道浸信會有限公司</v>
          </cell>
          <cell r="G9423" t="str">
            <v>http://www.oikwan.org.hk</v>
          </cell>
          <cell r="H9423" t="str">
            <v>Oi Kwan Road Baptist Church Lui Kwok Pat Fong Kindergarten 愛群道浸信會呂郭碧鳳幼稚園</v>
          </cell>
        </row>
        <row r="9424">
          <cell r="H9424" t="str">
            <v>Oi Kwan Volunteer Group 愛羣義工團</v>
          </cell>
        </row>
        <row r="9425">
          <cell r="D9425" t="str">
            <v>http://www.cmacuhk.org.hk</v>
          </cell>
          <cell r="E9425" t="str">
            <v>CHRISTIAN &amp; MISSIONARY ALLIANCE CHURCH UNION HONG KONG LIMITED</v>
          </cell>
          <cell r="F9425" t="str">
            <v>基督教宣道會香港區聯會有限公司</v>
          </cell>
          <cell r="G9425" t="str">
            <v>/en/donation/search/ngodetails.aspx?ID=191</v>
          </cell>
          <cell r="H9425" t="str">
            <v>Oi Man Alliance Church &amp; Study Centre 宣道會愛民堂暨自修中心</v>
          </cell>
        </row>
        <row r="9426">
          <cell r="E9426" t="str">
            <v>MAN OI COMPANY</v>
          </cell>
          <cell r="F9426" t="str">
            <v>民愛</v>
          </cell>
          <cell r="H9426" t="str">
            <v>Oi Man Cannan Anglo-Chinese Kindergarten 愛民迦南中英文幼稚園</v>
          </cell>
        </row>
        <row r="9427">
          <cell r="H9427" t="str">
            <v>Oiktos 愛羔</v>
          </cell>
        </row>
        <row r="9428">
          <cell r="E9428" t="str">
            <v>BAPTIST OI KWAN SOCIAL SERVICE</v>
          </cell>
          <cell r="F9428" t="str">
            <v>浸信會愛羣社會服務處</v>
          </cell>
          <cell r="G9428" t="str">
            <v>/en/donation/search/ngodetails.aspx?ID=204</v>
          </cell>
          <cell r="H9428" t="str">
            <v>Ok Link 關愛鈴社區支援服務</v>
          </cell>
        </row>
        <row r="9429">
          <cell r="E9429" t="str">
            <v>BAPTIST OI KWAN SOCIAL SERVICE</v>
          </cell>
          <cell r="F9429" t="str">
            <v>浸信會愛羣社會服務處</v>
          </cell>
          <cell r="G9429" t="str">
            <v>/en/donation/search/ngodetails.aspx?ID=204</v>
          </cell>
          <cell r="H9429" t="str">
            <v>Ok Link-Rehabilitation 關愛鈴精神康復者支援服務</v>
          </cell>
        </row>
        <row r="9430">
          <cell r="H9430" t="str">
            <v>Okia Charitable Foundation 澳加慈善基金</v>
          </cell>
        </row>
        <row r="9431">
          <cell r="E9431" t="str">
            <v>HONG KONG SHENG KUNG HUI FOUNDATION, THE</v>
          </cell>
          <cell r="F9431" t="str">
            <v>香港聖公會基金</v>
          </cell>
          <cell r="H9431" t="str">
            <v xml:space="preserve">Old Peoples Assistance Trust Fund </v>
          </cell>
        </row>
        <row r="9432">
          <cell r="H9432" t="str">
            <v>Olive Capital Fund 愛澤基金會</v>
          </cell>
        </row>
        <row r="9433">
          <cell r="D9433" t="str">
            <v>http://www.olive.org.hk/index.php</v>
          </cell>
          <cell r="H9433" t="str">
            <v>Olive Full Gospel Ministry 橄欖全備福音事工</v>
          </cell>
        </row>
        <row r="9434">
          <cell r="H9434" t="str">
            <v>Olpc Asia Pacific 每童一電腦</v>
          </cell>
        </row>
        <row r="9435">
          <cell r="H9435" t="str">
            <v>Olympiad Education Association 奧林匹克教育協會</v>
          </cell>
        </row>
        <row r="9436">
          <cell r="H9436" t="str">
            <v xml:space="preserve">Om Namo Buddha Mother Committee Centre Nepal (Hk) </v>
          </cell>
        </row>
        <row r="9437">
          <cell r="H9437" t="str">
            <v xml:space="preserve">Omb Dharma Centre </v>
          </cell>
        </row>
        <row r="9438">
          <cell r="D9438" t="str">
            <v>http://www.omf.org.hk</v>
          </cell>
          <cell r="H9438" t="str">
            <v>Omf Hong Kong 海外基督使團</v>
          </cell>
        </row>
        <row r="9439">
          <cell r="D9439" t="str">
            <v>http://www.onandon.org.hk</v>
          </cell>
          <cell r="H9439" t="str">
            <v>On &amp; On Theatre Workshop Company 前進進戲劇工作坊</v>
          </cell>
        </row>
        <row r="9440">
          <cell r="H9440" t="str">
            <v>On Ming Education Organisation 安明教育機構</v>
          </cell>
        </row>
        <row r="9441">
          <cell r="E9441" t="str">
            <v>BAPTIST CONVENTION OF HONG KONG, THE</v>
          </cell>
          <cell r="F9441" t="str">
            <v>香港浸信會聯會</v>
          </cell>
          <cell r="G9441" t="str">
            <v>http://www.hkbaptist.org.hk</v>
          </cell>
          <cell r="H9441" t="str">
            <v>On The Job Training Programme 殘疾人士在職培訓計劃</v>
          </cell>
        </row>
        <row r="9442">
          <cell r="D9442" t="str">
            <v>http://www.sahk1963.org.hk/</v>
          </cell>
          <cell r="E9442" t="str">
            <v>SAHK</v>
          </cell>
          <cell r="F9442" t="str">
            <v>香港耀能協會</v>
          </cell>
          <cell r="G9442" t="str">
            <v>/en/donation/search/ngodetails.aspx?ID=115</v>
          </cell>
          <cell r="H9442" t="str">
            <v>On Ting Hostel 安定宿舍</v>
          </cell>
        </row>
        <row r="9443">
          <cell r="E9443" t="str">
            <v>SAHK</v>
          </cell>
          <cell r="F9443" t="str">
            <v>香港耀能協會</v>
          </cell>
          <cell r="G9443" t="str">
            <v>/en/donation/search/ngodetails.aspx?ID=115</v>
          </cell>
          <cell r="H9443" t="str">
            <v>On Ting Workshop 安定工場</v>
          </cell>
        </row>
        <row r="9444">
          <cell r="E9444" t="str">
            <v>NEW LIFE PSYCHIATRIC REHABILITATION ASSOCIATION</v>
          </cell>
          <cell r="F9444" t="str">
            <v>新生精神康復會</v>
          </cell>
          <cell r="G9444" t="str">
            <v>/en/donation/search/ngodetails.aspx?ID=223</v>
          </cell>
          <cell r="H9444" t="str">
            <v>One Cafe One Cafe</v>
          </cell>
        </row>
        <row r="9445">
          <cell r="H9445" t="str">
            <v>One Church Seven Spirits Of God 七靈教會</v>
          </cell>
        </row>
        <row r="9446">
          <cell r="H9446" t="str">
            <v>One Circle 同心圓敬拜福音平台</v>
          </cell>
        </row>
        <row r="9447">
          <cell r="D9447" t="str">
            <v>http://www.octs.org.hk</v>
          </cell>
          <cell r="H9447" t="str">
            <v>One Country Two Systems Research Institute 一國兩制研究中心</v>
          </cell>
        </row>
        <row r="9448">
          <cell r="H9448" t="str">
            <v>One For All Charity Foundation 溫愛會慈善基金</v>
          </cell>
        </row>
        <row r="9449">
          <cell r="H9449" t="str">
            <v xml:space="preserve">One Mission Society </v>
          </cell>
        </row>
        <row r="9450">
          <cell r="H9450" t="str">
            <v>One Vehicle Association 一乘學社</v>
          </cell>
        </row>
        <row r="9451">
          <cell r="H9451" t="str">
            <v xml:space="preserve">One Voice For Asia (Hk) </v>
          </cell>
        </row>
        <row r="9452">
          <cell r="H9452" t="str">
            <v>Onelife Development 壹國發展</v>
          </cell>
        </row>
        <row r="9453">
          <cell r="H9453" t="str">
            <v>Onesiphorus Church 基督教安輔堂</v>
          </cell>
        </row>
        <row r="9454">
          <cell r="H9454" t="str">
            <v>Onesiphorus Mei Lam Church 基督教安輔美林堂</v>
          </cell>
        </row>
        <row r="9455">
          <cell r="H9455" t="str">
            <v>One-World Charity Foundation 德明慈善基金</v>
          </cell>
        </row>
        <row r="9456">
          <cell r="H9456" t="str">
            <v>Onnuri Church.Hk 大地教會‧香港分堂</v>
          </cell>
        </row>
        <row r="9457">
          <cell r="H9457" t="str">
            <v xml:space="preserve">Onsarang Presbyterian Church Of Hong Kong </v>
          </cell>
        </row>
        <row r="9458">
          <cell r="H9458" t="str">
            <v>Op Education Foundation 東英教育基金會</v>
          </cell>
        </row>
        <row r="9459">
          <cell r="D9459" t="str">
            <v>http://www.opendoor.org.hk</v>
          </cell>
          <cell r="H9459" t="str">
            <v>Open Door Baptist Church 啟田浸信會</v>
          </cell>
        </row>
        <row r="9460">
          <cell r="H9460" t="str">
            <v>Open Knowledge Association 知識共享協會</v>
          </cell>
        </row>
        <row r="9461">
          <cell r="D9461" t="str">
            <v>http://www.ouhk.edu.hk</v>
          </cell>
          <cell r="H9461" t="str">
            <v>Open University Of Hong Kong, The 香港公開大學</v>
          </cell>
        </row>
        <row r="9462">
          <cell r="H9462" t="str">
            <v>Opera Development Foundation 歌劇發展基金會</v>
          </cell>
        </row>
        <row r="9463">
          <cell r="H9463" t="str">
            <v>Opera Hong Kong 香港歌劇協會</v>
          </cell>
        </row>
        <row r="9464">
          <cell r="H9464" t="str">
            <v>Operation Concern Corporation 關懷行動慈善基金</v>
          </cell>
        </row>
        <row r="9465">
          <cell r="D9465" t="str">
            <v>http://www.omhk.org</v>
          </cell>
          <cell r="H9465" t="str">
            <v>Operation Mobilisation (Hong Kong) 世界福音動員會</v>
          </cell>
        </row>
        <row r="9466">
          <cell r="D9466" t="str">
            <v>http://www.opportunity.org.hk</v>
          </cell>
          <cell r="H9466" t="str">
            <v xml:space="preserve">Opportunity International Hong Kong </v>
          </cell>
        </row>
        <row r="9467">
          <cell r="H9467" t="str">
            <v xml:space="preserve">Orangutan Aid </v>
          </cell>
        </row>
        <row r="9468">
          <cell r="E9468" t="str">
            <v>HONG LOK YUEN INTERNATIONAL SCHOOL ASSOCIATION</v>
          </cell>
          <cell r="H9468" t="str">
            <v xml:space="preserve">Orchard Kindergarten </v>
          </cell>
        </row>
        <row r="9469">
          <cell r="H9469" t="str">
            <v xml:space="preserve">Order Of St John Of Jerusalem, Russian Grand Priory, Hong Kong Association </v>
          </cell>
        </row>
        <row r="9470">
          <cell r="H9470" t="str">
            <v>Order Of True Buddha (Hk)- The Ingenuous Chapter , The 真佛宗香港高真堂</v>
          </cell>
        </row>
        <row r="9471">
          <cell r="E9471" t="str">
            <v>HONG KONG FEDERATION OF YOUTH GROUPS, THE</v>
          </cell>
          <cell r="F9471" t="str">
            <v>香港青年協會</v>
          </cell>
          <cell r="G9471" t="str">
            <v>http://www.hkfyg.org.hk</v>
          </cell>
          <cell r="H9471" t="str">
            <v>Organic 21 有機空間</v>
          </cell>
        </row>
        <row r="9472">
          <cell r="D9472" t="str">
            <v>http://organicfarm.hkfyg.org.hk/index.php</v>
          </cell>
          <cell r="E9472" t="str">
            <v>HONG KONG FEDERATION OF YOUTH GROUPS, THE</v>
          </cell>
          <cell r="F9472" t="str">
            <v>香港青年協會</v>
          </cell>
          <cell r="G9472" t="str">
            <v>http://www.hkfyg.org.hk</v>
          </cell>
          <cell r="H9472" t="str">
            <v>Organic Farm 有機農莊</v>
          </cell>
        </row>
        <row r="9473">
          <cell r="D9473" t="str">
            <v>http://www.ootr.org</v>
          </cell>
          <cell r="H9473" t="str">
            <v>Organisation For Oncology And Translational Research 癌轉譯研究組織</v>
          </cell>
        </row>
        <row r="9474">
          <cell r="H9474" t="str">
            <v>Orgyan Monastery Tibetan Buddhist Association 鄔金寺藏傳佛教協會</v>
          </cell>
        </row>
        <row r="9475">
          <cell r="H9475" t="str">
            <v>Orient Education Trust Foundation 建中教育信託基金</v>
          </cell>
        </row>
        <row r="9476">
          <cell r="D9476" t="str">
            <v>http://www.orientalceramics.org.hk</v>
          </cell>
          <cell r="H9476" t="str">
            <v xml:space="preserve">Oriental Ceramic Society Of Hong Kong , The </v>
          </cell>
        </row>
        <row r="9477">
          <cell r="D9477" t="str">
            <v>http://www.shining.org.hk</v>
          </cell>
          <cell r="H9477" t="str">
            <v>Oriental Christian Beautiful Light Church 東方基督教會美光堂</v>
          </cell>
        </row>
        <row r="9478">
          <cell r="H9478" t="str">
            <v>Oriental Christian Churches Of Hong Kong 東方基督教會香港區聯會</v>
          </cell>
        </row>
        <row r="9479">
          <cell r="H9479" t="str">
            <v>Oriental Christian Churches Of Hong Kong 香港東方基督教會聯會</v>
          </cell>
        </row>
        <row r="9480">
          <cell r="H9480" t="str">
            <v>Oriental Christian Churches To Kwong Church 東方基督教會道光堂</v>
          </cell>
        </row>
        <row r="9481">
          <cell r="H9481" t="str">
            <v>Oriental Christian Gracious Light Church 東方基督會恩光堂</v>
          </cell>
        </row>
        <row r="9482">
          <cell r="D9482" t="str">
            <v>http://www.hlchurch.org.hk</v>
          </cell>
          <cell r="H9482" t="str">
            <v>Oriental Christian Holy Light Church 東方基督教會聖光堂</v>
          </cell>
        </row>
        <row r="9483">
          <cell r="H9483" t="str">
            <v>Oriental Culture Research Centre 東方文化研究中心</v>
          </cell>
        </row>
        <row r="9484">
          <cell r="D9484" t="str">
            <v>http://opg.com.hk/tc/charity_donate.html</v>
          </cell>
          <cell r="H9484" t="str">
            <v>Oriental Daily News Charitable Fund 東方日報慈善基金</v>
          </cell>
        </row>
        <row r="9485">
          <cell r="H9485" t="str">
            <v>Oriental Enlightenment Zen Centre 東覺禪苑</v>
          </cell>
        </row>
        <row r="9486">
          <cell r="H9486" t="str">
            <v>Oriental Morning Light Christian Church , The 東方基督教會旭光堂</v>
          </cell>
        </row>
        <row r="9487">
          <cell r="H9487" t="str">
            <v>Oriental Proclaiming Light Christian Church 東方佈光基督教會</v>
          </cell>
        </row>
        <row r="9488">
          <cell r="H9488" t="str">
            <v>Origin Charity Foundation 源慈善基金</v>
          </cell>
        </row>
        <row r="9489">
          <cell r="H9489" t="str">
            <v>Origo One Association 元壹道舍</v>
          </cell>
        </row>
        <row r="9490">
          <cell r="H9490" t="str">
            <v>Orochen Foundation , The 鄂倫春基金會</v>
          </cell>
        </row>
        <row r="9491">
          <cell r="H9491" t="str">
            <v>Orthodox Brotherhood Of Apostles Saints Peter And Paul (Moscow Patriarchate), The 聖彼得聖保羅東正教會</v>
          </cell>
        </row>
        <row r="9492">
          <cell r="H9492" t="str">
            <v>Orthodox Metropolitanate Of Hong Kong And South East Asia, The 香港及東南亞正教會  (別名 / 附註: 正教會香港及東南亞教區)</v>
          </cell>
        </row>
        <row r="9493">
          <cell r="H9493" t="str">
            <v>Osage Art Foundation 奧沙藝術基金</v>
          </cell>
        </row>
        <row r="9494">
          <cell r="H9494" t="str">
            <v>Osal Nyingpo 慧印功德會</v>
          </cell>
        </row>
        <row r="9495">
          <cell r="H9495" t="str">
            <v>Osj Radiant Foundation 聖約爵士香港兒童弱視基金會</v>
          </cell>
        </row>
        <row r="9496">
          <cell r="H9496" t="str">
            <v>Osj Radiant Foundation 聖約翰爵士香港兒童弱視基金會</v>
          </cell>
        </row>
        <row r="9497">
          <cell r="D9497" t="str">
            <v>http://www.oshk.org.hk/main.php</v>
          </cell>
          <cell r="H9497" t="str">
            <v>Osteoporosis Society Of Hong Kong 香港骨質疏鬆學會</v>
          </cell>
        </row>
        <row r="9498">
          <cell r="D9498" t="str">
            <v>http://www.oticfoundation.org.hk/chi/index.php</v>
          </cell>
          <cell r="H9498" t="str">
            <v>Otic Foundation 奧迪慈善基金會</v>
          </cell>
        </row>
        <row r="9499">
          <cell r="H9499" t="str">
            <v>Otl Charity Foundation 東聯科技慈善基金</v>
          </cell>
        </row>
        <row r="9500">
          <cell r="D9500" t="str">
            <v>http://www.oloccp.edu.hk</v>
          </cell>
          <cell r="E9500" t="str">
            <v>CATHOLIC DIOCESE OF HONG KONG (Alias: Bishop of The Roman Catholic Church in Hong Kong, Inc., Catholic Mission)</v>
          </cell>
          <cell r="F9500" t="str">
            <v>天主教香港教區</v>
          </cell>
          <cell r="G9500" t="str">
            <v>http://catholic.org.hk/v2/b5/index.html</v>
          </cell>
          <cell r="H9500" t="str">
            <v>Our Lady Of China Catholic Primary School 天主教佑華小學</v>
          </cell>
        </row>
        <row r="9501">
          <cell r="D9501" t="str">
            <v>http://olcc.catholic.org.hk/indexIE.html</v>
          </cell>
          <cell r="E9501" t="str">
            <v>CATHOLIC DIOCESE OF HONG KONG (Alias: Bishop of The Roman Catholic Church in Hong Kong, Inc., Catholic Mission)</v>
          </cell>
          <cell r="F9501" t="str">
            <v>天主教香港教區</v>
          </cell>
          <cell r="G9501" t="str">
            <v>http://catholic.org.hk/v2/b5/index.html</v>
          </cell>
          <cell r="H9501" t="str">
            <v>Our Lady Of China Church 中華聖母堂</v>
          </cell>
        </row>
        <row r="9502">
          <cell r="D9502" t="str">
            <v>http://fatimacc.catholic.org.hk/</v>
          </cell>
          <cell r="E9502" t="str">
            <v>CATHOLIC DIOCESE OF HONG KONG (Alias: Bishop of The Roman Catholic Church in Hong Kong, Inc., Catholic Mission)</v>
          </cell>
          <cell r="F9502" t="str">
            <v>天主教香港教區</v>
          </cell>
          <cell r="G9502" t="str">
            <v>http://catholic.org.hk/v2/b5/index.html</v>
          </cell>
          <cell r="H9502" t="str">
            <v>Our Lady Of Fatima Church 花地瑪聖母堂</v>
          </cell>
        </row>
        <row r="9503">
          <cell r="E9503" t="str">
            <v>MISSIONARY SISTERS OF OUR LADY OF THE ANGELS</v>
          </cell>
          <cell r="F9503" t="str">
            <v>天神之后傳教女修會</v>
          </cell>
          <cell r="H9503" t="str">
            <v xml:space="preserve">Our Lady Of Fatima School (Macau) </v>
          </cell>
        </row>
        <row r="9504">
          <cell r="D9504" t="str">
            <v>http://www.ololckg.edu.hk</v>
          </cell>
          <cell r="E9504" t="str">
            <v>CATHOLIC DIOCESE OF HONG KONG (Alias: Bishop of The Roman Catholic Church in Hong Kong, Inc., Catholic Mission)</v>
          </cell>
          <cell r="F9504" t="str">
            <v>天主教香港教區</v>
          </cell>
          <cell r="G9504" t="str">
            <v>http://catholic.org.hk/v2/b5/index.html</v>
          </cell>
          <cell r="H9504" t="str">
            <v>Our Lady Of Lourdes Catholic Kindergarten 天主教露德聖母幼稚園</v>
          </cell>
        </row>
        <row r="9505">
          <cell r="D9505" t="str">
            <v>http://fatimacc.catholic.org.hk/</v>
          </cell>
          <cell r="E9505" t="str">
            <v>CATHOLIC DIOCESE OF HONG KONG (Alias: Bishop of The Roman Catholic Church in Hong Kong, Inc., Catholic Mission)</v>
          </cell>
          <cell r="F9505" t="str">
            <v>天主教香港教區</v>
          </cell>
          <cell r="G9505" t="str">
            <v>http://catholic.org.hk/v2/b5/index.html</v>
          </cell>
          <cell r="H9505" t="str">
            <v>Our Lady Of Lourdes Chapel - Lamma Island 露德聖母小堂 -南丫島</v>
          </cell>
        </row>
        <row r="9506">
          <cell r="D9506" t="str">
            <v>http://www.lourdes.org.hk</v>
          </cell>
          <cell r="E9506" t="str">
            <v>CATHOLIC DIOCESE OF HONG KONG (Alias: Bishop of The Roman Catholic Church in Hong Kong, Inc., Catholic Mission)</v>
          </cell>
          <cell r="F9506" t="str">
            <v>天主教香港教區</v>
          </cell>
          <cell r="G9506" t="str">
            <v>http://catholic.org.hk/v2/b5/index.html</v>
          </cell>
          <cell r="H9506" t="str">
            <v>Our Lady Of Lourdes Church 露德聖母堂</v>
          </cell>
        </row>
        <row r="9507">
          <cell r="D9507" t="str">
            <v>http://www.ha.org.hk/visitor/ha_visitor_index.asp?Parent_ID=10036&amp;Content_ID=100155&amp;Lang=CHIB5&amp;Ver=HTML</v>
          </cell>
          <cell r="E9507" t="str">
            <v>HOSPITAL AUTHORITY</v>
          </cell>
          <cell r="F9507" t="str">
            <v>醫院管理局</v>
          </cell>
          <cell r="G9507" t="str">
            <v>http://www.ha.org.hk</v>
          </cell>
          <cell r="H9507" t="str">
            <v>Our Lady Of Maryknoll Hospital 聖母醫院</v>
          </cell>
        </row>
        <row r="9508">
          <cell r="D9508" t="str">
            <v>http://www.ha.org.hk/haho/ho/hesd/100155e.htm</v>
          </cell>
          <cell r="H9508" t="str">
            <v xml:space="preserve">Our Lady Of Maryknoll Hospital </v>
          </cell>
        </row>
        <row r="9509">
          <cell r="D9509" t="str">
            <v>http://www.ourladyofmc-church.org.hk</v>
          </cell>
          <cell r="E9509" t="str">
            <v>CATHOLIC DIOCESE OF HONG KONG (Alias: Bishop of The Roman Catholic Church in Hong Kong, Inc., Catholic Mission)</v>
          </cell>
          <cell r="F9509" t="str">
            <v>天主教香港教區</v>
          </cell>
          <cell r="G9509" t="str">
            <v>http://catholic.org.hk/v2/b5/index.html</v>
          </cell>
          <cell r="H9509" t="str">
            <v>Our Lady Of Mount Carmel Church 聖母聖衣堂</v>
          </cell>
        </row>
        <row r="9510">
          <cell r="D9510" t="str">
            <v>http://www.epiphanyparishhk.org/</v>
          </cell>
          <cell r="E9510" t="str">
            <v>CATHOLIC DIOCESE OF HONG KONG (Alias: Bishop of The Roman Catholic Church in Hong Kong, Inc., Catholic Mission)</v>
          </cell>
          <cell r="F9510" t="str">
            <v>天主教香港教區</v>
          </cell>
          <cell r="G9510" t="str">
            <v>http://catholic.org.hk/v2/b5/index.html</v>
          </cell>
          <cell r="H9510" t="str">
            <v>Our Lady Of Perpetual Help Church 永助聖母堂</v>
          </cell>
        </row>
        <row r="9511">
          <cell r="H9511" t="str">
            <v>Our Lady Of Perpetual Succour Charitable Trust 永援聖母慈善基金</v>
          </cell>
        </row>
        <row r="9512">
          <cell r="E9512" t="str">
            <v>INCORPORATED TRUSTEES OF THE SISTERS ANNOUNCERS OF THE LORD, THE (Alias / Notes: Sisters Announcers of the Lord, The)</v>
          </cell>
          <cell r="F9512" t="str">
            <v>顯主女修會受託人法團 (別名 / 附註: 顯主女修會)</v>
          </cell>
          <cell r="H9512" t="str">
            <v xml:space="preserve">Our Lady Of Rosary College </v>
          </cell>
        </row>
        <row r="9513">
          <cell r="D9513" t="str">
            <v>http://olrchurch.catholic.org.hk</v>
          </cell>
          <cell r="E9513" t="str">
            <v>CATHOLIC DIOCESE OF HONG KONG (Alias: Bishop of The Roman Catholic Church in Hong Kong, Inc., Catholic Mission)</v>
          </cell>
          <cell r="F9513" t="str">
            <v>天主教香港教區</v>
          </cell>
          <cell r="G9513" t="str">
            <v>http://catholic.org.hk/v2/b5/index.html</v>
          </cell>
          <cell r="H9513" t="str">
            <v>Our Lady Of The Rosary Church 聖母玫瑰堂</v>
          </cell>
        </row>
        <row r="9514">
          <cell r="D9514" t="str">
            <v>http://olqoa.catholic.org.hk/</v>
          </cell>
          <cell r="E9514" t="str">
            <v>CATHOLIC DIOCESE OF HONG KONG (Alias: Bishop of The Roman Catholic Church in Hong Kong, Inc., Catholic Mission)</v>
          </cell>
          <cell r="F9514" t="str">
            <v>天主教香港教區</v>
          </cell>
          <cell r="G9514" t="str">
            <v>http://catholic.org.hk/v2/b5/index.html</v>
          </cell>
          <cell r="H9514" t="str">
            <v>Our Lady Queen Of Angels Parish 天神之后堂區</v>
          </cell>
        </row>
        <row r="9515">
          <cell r="D9515" t="str">
            <v>http://www.epiphanyparishhk.org</v>
          </cell>
          <cell r="E9515" t="str">
            <v>CATHOLIC DIOCESE OF HONG KONG (Alias: Bishop of The Roman Catholic Church in Hong Kong, Inc., Catholic Mission)</v>
          </cell>
          <cell r="F9515" t="str">
            <v>天主教香港教區</v>
          </cell>
          <cell r="G9515" t="str">
            <v>http://catholic.org.hk/v2/b5/index.html</v>
          </cell>
          <cell r="H9515" t="str">
            <v>Our Lady Queen Of Peace Chapel 和平之后小堂</v>
          </cell>
        </row>
        <row r="9516">
          <cell r="D9516" t="str">
            <v>http://www.olc.edu.hk</v>
          </cell>
          <cell r="E9516" t="str">
            <v>MOTHER PROVINCIAL OF THE DAUGHTERS OF MARY HELP OF CHRISTIANS (HONG KONG), THE (Alias / Notes: Daughters of Mary Help of Christians)</v>
          </cell>
          <cell r="F9516" t="str">
            <v>母佑會</v>
          </cell>
          <cell r="G9516" t="str">
            <v>http://www.fmacin.org.hk</v>
          </cell>
          <cell r="H9516" t="str">
            <v>Our Ladys College 聖母書院</v>
          </cell>
        </row>
        <row r="9517">
          <cell r="D9517" t="str">
            <v>http://www.olk.edu.hk/home.html</v>
          </cell>
          <cell r="E9517" t="str">
            <v>MOTHER PROVINCIAL OF THE DAUGHTERS OF MARY HELP OF CHRISTIANS (HONG KONG), THE (Alias / Notes: Daughters of Mary Help of Christians)</v>
          </cell>
          <cell r="F9517" t="str">
            <v>母佑會</v>
          </cell>
          <cell r="G9517" t="str">
            <v>http://www.fmacin.org.hk</v>
          </cell>
          <cell r="H9517" t="str">
            <v>Our Ladys Kindergarten 聖母幼稚園</v>
          </cell>
        </row>
        <row r="9518">
          <cell r="D9518" t="str">
            <v>http://www.olps.edu.hk</v>
          </cell>
          <cell r="E9518" t="str">
            <v>MOTHER PROVINCIAL OF THE DAUGHTERS OF MARY HELP OF CHRISTIANS (HONG KONG), THE (Alias / Notes: Daughters of Mary Help of Christians)</v>
          </cell>
          <cell r="F9518" t="str">
            <v>母佑會</v>
          </cell>
          <cell r="G9518" t="str">
            <v>http://www.fmacin.org.hk</v>
          </cell>
          <cell r="H9518" t="str">
            <v>Our Ladys Primary School 聖母小學</v>
          </cell>
        </row>
        <row r="9519">
          <cell r="E9519" t="str">
            <v>MOTHER PROVINCIAL OF THE DAUGHTERS OF MARY HELP OF CHRISTIANS (HONG KONG), THE (Alias / Notes: Daughters of Mary Help of Christians)</v>
          </cell>
          <cell r="F9519" t="str">
            <v>母佑會</v>
          </cell>
          <cell r="G9519" t="str">
            <v>http://www.fmacin.org.hk</v>
          </cell>
          <cell r="H9519" t="str">
            <v>Our Ladys Youth Centre 聖母青年中心</v>
          </cell>
        </row>
        <row r="9520">
          <cell r="E9520" t="str">
            <v>NEW LIFE PSYCHIATRIC REHABILITATION ASSOCIATION</v>
          </cell>
          <cell r="F9520" t="str">
            <v>新生精神康復會</v>
          </cell>
          <cell r="G9520" t="str">
            <v>/en/donation/search/ngodetails.aspx?ID=223</v>
          </cell>
          <cell r="H9520" t="str">
            <v>Outside Catering Service 外賣及到會服務</v>
          </cell>
        </row>
        <row r="9521">
          <cell r="H9521" t="str">
            <v xml:space="preserve">Outsider Productions , The </v>
          </cell>
        </row>
        <row r="9522">
          <cell r="D9522" t="str">
            <v>http://www.givers.org.hk</v>
          </cell>
          <cell r="H9522" t="str">
            <v>Outstanding Givers Association , The 傑出生命計劃</v>
          </cell>
        </row>
        <row r="9523">
          <cell r="D9523" t="str">
            <v>http://www.outwardbound.org.hk</v>
          </cell>
          <cell r="H9523" t="str">
            <v xml:space="preserve">Outward Bound Trust Of Hong Kong , The </v>
          </cell>
        </row>
        <row r="9524">
          <cell r="E9524" t="str">
            <v>OUTWARD BOUND TRUST OF HONG KONG LIMITED, THE</v>
          </cell>
          <cell r="G9524" t="str">
            <v>http://www.outwardbound.org.hk</v>
          </cell>
          <cell r="H9524" t="str">
            <v xml:space="preserve">Outward Bound Trust Of Hong Kong Patron Membership Fund </v>
          </cell>
        </row>
        <row r="9525">
          <cell r="H9525" t="str">
            <v xml:space="preserve">Overseas Canadian Professional Services (Hong Kong) </v>
          </cell>
        </row>
        <row r="9526">
          <cell r="D9526" t="str">
            <v>http://www.elchk.org.hk/omd</v>
          </cell>
          <cell r="E9526" t="str">
            <v>EVANGELICAL LUTHERAN CHURCH OF HONG KONG, THE</v>
          </cell>
          <cell r="F9526" t="str">
            <v>基督教香港信義會</v>
          </cell>
          <cell r="G9526" t="str">
            <v>http://www.elchk.org.hk</v>
          </cell>
          <cell r="H9526" t="str">
            <v>Overseas Mission Department, Elchk 基督教香港信義會海外宣教部</v>
          </cell>
        </row>
        <row r="9527">
          <cell r="H9527" t="str">
            <v xml:space="preserve">Overseas Resources Foundation </v>
          </cell>
        </row>
        <row r="9528">
          <cell r="D9528" t="str">
            <v>http://www.p3international.com</v>
          </cell>
          <cell r="E9528" t="str">
            <v>CROSSROADS FOUNDATION LIMITED</v>
          </cell>
          <cell r="F9528" t="str">
            <v>國際十字路協會有限公司</v>
          </cell>
          <cell r="G9528" t="str">
            <v>/en/donation/search/ngodetails.aspx?ID=238</v>
          </cell>
          <cell r="H9528" t="str">
            <v xml:space="preserve">P3 International </v>
          </cell>
        </row>
        <row r="9529">
          <cell r="H9529" t="str">
            <v>Pa Company 耆智</v>
          </cell>
        </row>
        <row r="9530">
          <cell r="H9530" t="str">
            <v>Pacific Century Cyberworks Foundation 電訊盈科基金</v>
          </cell>
        </row>
        <row r="9531">
          <cell r="D9531" t="str">
            <v>http://www.pecera.org.hk/SimCN</v>
          </cell>
          <cell r="H9531" t="str">
            <v>Pacific Early Childhood Education Research Association (Hong Kong) 太平洋區幼兒教育研究學會</v>
          </cell>
        </row>
        <row r="9532">
          <cell r="H9532" t="str">
            <v>Pacific Early Childhood Education Research Association (International) 太平洋區幼兒教育研究學會(國際)</v>
          </cell>
        </row>
        <row r="9533">
          <cell r="H9533" t="str">
            <v>Pacific Rim Foundation, 太平洋發展基金</v>
          </cell>
        </row>
        <row r="9534">
          <cell r="H9534" t="str">
            <v xml:space="preserve">Padma Sambhava Charity Foundation </v>
          </cell>
        </row>
        <row r="9535">
          <cell r="H9535" t="str">
            <v>Padma Tara Charitable Foundation 蓮竺慈善基金</v>
          </cell>
        </row>
        <row r="9536">
          <cell r="H9536" t="str">
            <v>Padmasambhava Peace Institute (Hong Kong) 蓮花生大士和平協會</v>
          </cell>
        </row>
        <row r="9537">
          <cell r="H9537" t="str">
            <v>Padtselling Vajrayana (H.K.) Dharma Centre 貝斯林金剛乘佛學會</v>
          </cell>
        </row>
        <row r="9538">
          <cell r="H9538" t="str">
            <v>Paidion Good News Association 童心喜樂團</v>
          </cell>
        </row>
        <row r="9539">
          <cell r="E9539" t="str">
            <v>MONGKOK BAPTIST CHURCH</v>
          </cell>
          <cell r="F9539" t="str">
            <v>旺角浸信會</v>
          </cell>
          <cell r="G9539" t="str">
            <v>http://www.mkbc.org</v>
          </cell>
          <cell r="H9539" t="str">
            <v xml:space="preserve">Pak Kap Chow Baptist Chapel (Macau) </v>
          </cell>
        </row>
        <row r="9540">
          <cell r="E9540" t="str">
            <v>MAN KWAN EDUCATIONAL ORGANISATION</v>
          </cell>
          <cell r="F9540" t="str">
            <v>萬鈞教育機構</v>
          </cell>
          <cell r="H9540" t="str">
            <v>Pak Kau College 伯裘書院</v>
          </cell>
        </row>
        <row r="9541">
          <cell r="E9541" t="str">
            <v>MAN KWAN EDUCATIONAL ORGANISATION</v>
          </cell>
          <cell r="F9541" t="str">
            <v>萬鈞教育機構</v>
          </cell>
          <cell r="H9541" t="str">
            <v>Pak Kau Continuing Education College 伯裘持續教育書院</v>
          </cell>
        </row>
        <row r="9542">
          <cell r="H9542" t="str">
            <v>Pak Kau Educational Organization 伯裘教育機構</v>
          </cell>
        </row>
        <row r="9543">
          <cell r="E9543" t="str">
            <v>SCOUT ASSOCIATION OF HONG KONG, THE (Alias / Notes: Scout Association of Hong Kong)</v>
          </cell>
          <cell r="F9543" t="str">
            <v>香港童軍總會</v>
          </cell>
          <cell r="G9543" t="str">
            <v>http://www.scout.org.hk</v>
          </cell>
          <cell r="H9543" t="str">
            <v>Pak Sha Wan Tam Wah Ching Sea Activity Centre 香港童軍總會白沙灣譚華正海上活動中心</v>
          </cell>
        </row>
        <row r="9544">
          <cell r="D9544" t="str">
            <v>http://ptbch.com/ptbchurch.htm</v>
          </cell>
          <cell r="H9544" t="str">
            <v>Pak Tin Baptist Church 白田浸信會</v>
          </cell>
        </row>
        <row r="9545">
          <cell r="E9545" t="str">
            <v>PAK TIN BAPTIST CHURCH LIMITED</v>
          </cell>
          <cell r="F9545" t="str">
            <v>白田浸信會有限公司</v>
          </cell>
          <cell r="G9545" t="str">
            <v>http://ptbch.com/ptbchurch.htm</v>
          </cell>
          <cell r="H9545" t="str">
            <v>Pak Tin Baptist Church Limited Reading Room/Library &amp; Social Centre For Elderly 白田浸信會圖書閱室暨老人休憩中心</v>
          </cell>
        </row>
        <row r="9546">
          <cell r="D9546" t="str">
            <v>http://www.paktin.edu.hk/</v>
          </cell>
          <cell r="E9546" t="str">
            <v>CATHOLIC DIOCESE OF HONG KONG (Alias: Bishop of The Roman Catholic Church in Hong Kong, Inc., Catholic Mission)</v>
          </cell>
          <cell r="F9546" t="str">
            <v>天主教香港教區</v>
          </cell>
          <cell r="G9546" t="str">
            <v>http://catholic.org.hk/v2/b5/index.html</v>
          </cell>
          <cell r="H9546" t="str">
            <v>Pak Tin Catholic Primary School 白田天主教小學</v>
          </cell>
        </row>
        <row r="9547">
          <cell r="E9547" t="str">
            <v>HONG KONG - MACAO CONFERENCE OF SEVENTH-DAY ADVENTISTS</v>
          </cell>
          <cell r="F9547" t="str">
            <v>基督復臨安息日會港澳區會</v>
          </cell>
          <cell r="G9547" t="str">
            <v>http://www.hkmcadventist.org</v>
          </cell>
          <cell r="H9547" t="str">
            <v>Pak Tin Chapel Of Seventh-Day Adventists 基督復臨安息日會白田佈道所</v>
          </cell>
        </row>
        <row r="9548">
          <cell r="D9548" t="str">
            <v>http://mhahk-ptcc.edu.hk/index.htm</v>
          </cell>
          <cell r="E9548" t="str">
            <v>MENTAL HEALTH ASSOCIATION OF HONG KONG, THE</v>
          </cell>
          <cell r="F9548" t="str">
            <v>香港心理衛生會</v>
          </cell>
          <cell r="G9548" t="str">
            <v>/en/donation/search/ngodetails.aspx?ID=59</v>
          </cell>
          <cell r="H9548" t="str">
            <v>Pak Tin Childrens Centre 白田兒童中心</v>
          </cell>
        </row>
        <row r="9549">
          <cell r="E9549" t="str">
            <v>PROJECT CONCERN HONG KONG</v>
          </cell>
          <cell r="F9549" t="str">
            <v>香港醫藥援助會</v>
          </cell>
          <cell r="G9549" t="str">
            <v>http://www.projectconcern.org.hk</v>
          </cell>
          <cell r="H9549" t="str">
            <v xml:space="preserve">Pak Tin Estate Dental Clinic </v>
          </cell>
        </row>
        <row r="9550">
          <cell r="E9550" t="str">
            <v>SAHK</v>
          </cell>
          <cell r="F9550" t="str">
            <v>香港耀能協會</v>
          </cell>
          <cell r="G9550" t="str">
            <v>/en/donation/search/ngodetails.aspx?ID=115</v>
          </cell>
          <cell r="H9550" t="str">
            <v>Pak Tin Pre-School Centre 白田幼兒中心</v>
          </cell>
        </row>
        <row r="9551">
          <cell r="E9551" t="str">
            <v>PROJECT CARE</v>
          </cell>
          <cell r="F9551" t="str">
            <v>懷愛會</v>
          </cell>
          <cell r="G9551" t="str">
            <v>http://www.projectcare.org/</v>
          </cell>
          <cell r="H9551" t="str">
            <v>Pak Tin Small Group Home I 白田兒童之家一</v>
          </cell>
        </row>
        <row r="9552">
          <cell r="E9552" t="str">
            <v>PROJECT CARE</v>
          </cell>
          <cell r="F9552" t="str">
            <v>懷愛會</v>
          </cell>
          <cell r="G9552" t="str">
            <v>http://www.projectcare.org/</v>
          </cell>
          <cell r="H9552" t="str">
            <v>Pak Tin Small Group Home Ii 白田兒童之家二</v>
          </cell>
        </row>
        <row r="9553">
          <cell r="E9553" t="str">
            <v>HONG KONG - MACAO CONFERENCE OF SEVENTH-DAY ADVENTISTS</v>
          </cell>
          <cell r="F9553" t="str">
            <v>基督復臨安息日會港澳區會</v>
          </cell>
          <cell r="G9553" t="str">
            <v>http://www.hkmcadventist.org</v>
          </cell>
          <cell r="H9553" t="str">
            <v>Pak Tin Study Centre Of Seventh-Day Adventists 基督復臨安息日會白田閱讀中心</v>
          </cell>
        </row>
        <row r="9554">
          <cell r="H9554" t="str">
            <v xml:space="preserve">Pakistan Islamic Welfare Union Incorporated (Hk) </v>
          </cell>
        </row>
        <row r="9555">
          <cell r="H9555" t="str">
            <v>Pal Shangpa Thekchen Ling 吉祥香巴大乘林</v>
          </cell>
        </row>
        <row r="9556">
          <cell r="H9556" t="str">
            <v>Palden Charitable Trust (吉祥慈善基金)</v>
          </cell>
        </row>
        <row r="9557">
          <cell r="H9557" t="str">
            <v>Palm Tree International Cultural Exchange Association 棕樹國際文化交流協會</v>
          </cell>
        </row>
        <row r="9558">
          <cell r="H9558" t="str">
            <v>Palyul Charitable Foundation 白玉拉祝慈善基金會</v>
          </cell>
        </row>
        <row r="9559">
          <cell r="H9559" t="str">
            <v xml:space="preserve">Pam Baker Foundation (Hong Kong), The </v>
          </cell>
        </row>
        <row r="9560">
          <cell r="E9560" t="str">
            <v>HOSPITAL AUTHORITY</v>
          </cell>
          <cell r="F9560" t="str">
            <v>醫院管理局</v>
          </cell>
          <cell r="G9560" t="str">
            <v>http://www.ha.org.hk</v>
          </cell>
          <cell r="H9560" t="str">
            <v>Pamela Youde Nethersole Eastern Hospital 東區尤德夫人那打素醫院</v>
          </cell>
        </row>
        <row r="9561">
          <cell r="H9561" t="str">
            <v>Pamela Youde Nethersole Eastern Hospital Charitable Trust, The 東區尤德夫人那打素醫院慈善信託基金</v>
          </cell>
        </row>
        <row r="9562">
          <cell r="H9562" t="str">
            <v>Pan Asia Symphony Orchestra 泛亞交樂團</v>
          </cell>
        </row>
        <row r="9563">
          <cell r="E9563" t="str">
            <v>EVANGELICAL LUTHERAN CHURCH OF HONG KONG, THE</v>
          </cell>
          <cell r="F9563" t="str">
            <v>基督教香港信義會</v>
          </cell>
          <cell r="G9563" t="str">
            <v>http://www.elchk.org.hk</v>
          </cell>
          <cell r="H9563" t="str">
            <v xml:space="preserve">Pan Sui Pang Memorial Scholarship </v>
          </cell>
        </row>
        <row r="9564">
          <cell r="H9564" t="str">
            <v>Panmedia Institute 泛媒研究院</v>
          </cell>
        </row>
        <row r="9565">
          <cell r="H9565" t="str">
            <v>Para/Site Art Space 藝術空間</v>
          </cell>
        </row>
        <row r="9566">
          <cell r="H9566" t="str">
            <v>Paraplegic &amp; Quadraplegic Association 柏力與確志協會</v>
          </cell>
        </row>
        <row r="9567">
          <cell r="D9567" t="str">
            <v>http://pcmc.hkfyg.org.hk/chi/index.html</v>
          </cell>
          <cell r="E9567" t="str">
            <v>HONG KONG FEDERATION OF YOUTH GROUPS, THE</v>
          </cell>
          <cell r="F9567" t="str">
            <v>香港青年協會</v>
          </cell>
          <cell r="G9567" t="str">
            <v>http://www.hkfyg.org.hk</v>
          </cell>
          <cell r="H9567" t="str">
            <v>Parent-Child Mediation Centre 親子衝突調解中心</v>
          </cell>
        </row>
        <row r="9568">
          <cell r="H9568" t="str">
            <v>Parents Association Of Autistic Children In Mainstream Education , The 主流教育自閉學童家長會</v>
          </cell>
        </row>
        <row r="9569">
          <cell r="H9569" t="str">
            <v>Parents Association Of The Mentally Handicapped 弱智人仕家長會</v>
          </cell>
        </row>
        <row r="9570">
          <cell r="H9570" t="str">
            <v>Parent-Teacher Association Of Bonham Road Government Primary School 般咸道官立小學家長教師會</v>
          </cell>
        </row>
        <row r="9571">
          <cell r="E9571" t="str">
            <v>ST. JAMES SETTLEMENT</v>
          </cell>
          <cell r="F9571" t="str">
            <v>聖雅各福群會</v>
          </cell>
          <cell r="G9571" t="str">
            <v>/en/donation/search/ngodetails.aspx?ID=131</v>
          </cell>
          <cell r="H9571" t="str">
            <v>Parkside Residence &amp; Parkside Integrated Services Team 雅逸居及雅逸綜合服務隊</v>
          </cell>
        </row>
        <row r="9572">
          <cell r="E9572" t="str">
            <v>SUPER PIPS COMPANY</v>
          </cell>
          <cell r="F9572" t="str">
            <v>帥富</v>
          </cell>
          <cell r="H9572" t="str">
            <v>Parkview Rhine Garden Pre-School 基海韻幼稚園</v>
          </cell>
        </row>
        <row r="9573">
          <cell r="H9573" t="str">
            <v>Partner In Hope Foundation (Hong Kong) , The 兒童希望基金會</v>
          </cell>
        </row>
        <row r="9574">
          <cell r="H9574" t="str">
            <v>Partners Education Foundation 伙伴教育基金會</v>
          </cell>
        </row>
        <row r="9575">
          <cell r="H9575" t="str">
            <v xml:space="preserve">Partners International </v>
          </cell>
        </row>
        <row r="9576">
          <cell r="H9576" t="str">
            <v xml:space="preserve">Partners Worldwide Asia </v>
          </cell>
        </row>
        <row r="9577">
          <cell r="E9577" t="str">
            <v>HONG KONG FEDERATION OF YOUTH GROUPS, THE</v>
          </cell>
          <cell r="F9577" t="str">
            <v>香港青年協會</v>
          </cell>
          <cell r="G9577" t="str">
            <v>http://www.hkfyg.org.hk</v>
          </cell>
          <cell r="H9577" t="str">
            <v>Partnership And Resource Development Office 伙伴及資源拓展組</v>
          </cell>
        </row>
        <row r="9578">
          <cell r="D9578" t="str">
            <v>http://www.pcd.org.hk</v>
          </cell>
          <cell r="H9578" t="str">
            <v>Partnerships For Community Development 社區伙伴</v>
          </cell>
        </row>
        <row r="9579">
          <cell r="H9579" t="str">
            <v>Partners-In-Education Foundation 教育三重奏基金</v>
          </cell>
        </row>
        <row r="9580">
          <cell r="H9580" t="str">
            <v xml:space="preserve">Passerelles Numeriques Hong Kong </v>
          </cell>
        </row>
        <row r="9581">
          <cell r="H9581" t="str">
            <v>Pastoral Care And Counselling Association Of Hong Kong 香港教牧關懷與輔導協會</v>
          </cell>
        </row>
        <row r="9582">
          <cell r="H9582" t="str">
            <v>Pastoral Care School 牧養關懷學校</v>
          </cell>
        </row>
        <row r="9583">
          <cell r="H9583" t="str">
            <v>Pasture Christian Charitable Institutions 青草地基督教慈善社團</v>
          </cell>
        </row>
        <row r="9584">
          <cell r="D9584" t="str">
            <v>http://www.patheung.com</v>
          </cell>
          <cell r="H9584" t="str">
            <v>Pat Heung Rural Committee 八鄉鄉事委員會</v>
          </cell>
        </row>
        <row r="9585">
          <cell r="H9585" t="str">
            <v xml:space="preserve">Patell Charity Fund, The </v>
          </cell>
        </row>
        <row r="9586">
          <cell r="E9586" t="str">
            <v>HONG KONG - MACAO CONFERENCE OF SEVENTH-DAY ADVENTISTS</v>
          </cell>
          <cell r="F9586" t="str">
            <v>基督復臨安息日會港澳區會</v>
          </cell>
          <cell r="G9586" t="str">
            <v>http://www.hkmcadventist.org</v>
          </cell>
          <cell r="H9586" t="str">
            <v>Pathfinder Club 前鋒會少年團</v>
          </cell>
        </row>
        <row r="9587">
          <cell r="D9587" t="str">
            <v>http://www.pathways.org.hk</v>
          </cell>
          <cell r="H9587" t="str">
            <v>Pathways Foundation , The 博思會</v>
          </cell>
        </row>
        <row r="9588">
          <cell r="H9588" t="str">
            <v>Pau Kwong Wun Charitable Foundation 鮑廣桓兒童慈善基金</v>
          </cell>
        </row>
        <row r="9589">
          <cell r="H9589" t="str">
            <v>Pcll Conversion Examination And Administration 法專入學資格考試管理</v>
          </cell>
        </row>
        <row r="9590">
          <cell r="H9590" t="str">
            <v>Peace Evangelical Centre Joint Services Committee 平安福音堂聯合事工委員會</v>
          </cell>
        </row>
        <row r="9591">
          <cell r="E9591" t="str">
            <v>INCORPORATED TRUSTEES OF THE PEACE EVANGELICAL CENTRE, THE</v>
          </cell>
          <cell r="F9591" t="str">
            <v>平安福音堂信託人法團</v>
          </cell>
          <cell r="H9591" t="str">
            <v xml:space="preserve">Peace Evangelical Centre Kindergarten </v>
          </cell>
        </row>
        <row r="9592">
          <cell r="E9592" t="str">
            <v>INCORPORATED TRUSTEES OF THE PEACE EVANGELICAL CENTRE, THE</v>
          </cell>
          <cell r="F9592" t="str">
            <v>平安福音堂信託人法團</v>
          </cell>
          <cell r="H9592" t="str">
            <v xml:space="preserve">Peace Evangelical Centre Kindergarten (Ngau Tau Kok) </v>
          </cell>
        </row>
        <row r="9593">
          <cell r="E9593" t="str">
            <v>INCORPORATED TRUSTEES OF THE PEACE EVANGELICAL CENTRE, THE</v>
          </cell>
          <cell r="F9593" t="str">
            <v>平安福音堂信託人法團</v>
          </cell>
          <cell r="H9593" t="str">
            <v>Peace Evangelical Centre Kindergarten (Tin Shui Wai) 平安福音堂幼稚園(天水圍)</v>
          </cell>
        </row>
        <row r="9594">
          <cell r="E9594" t="str">
            <v>INCORPORATED TRUSTEES OF THE PEACE EVANGELICAL CENTRE, THE</v>
          </cell>
          <cell r="F9594" t="str">
            <v>平安福音堂信託人法團</v>
          </cell>
          <cell r="H9594" t="str">
            <v xml:space="preserve">Peace Evangelical Centre Kindergarten (Tsing Yi) </v>
          </cell>
        </row>
        <row r="9595">
          <cell r="E9595" t="str">
            <v>NGAU TAU KOK PEACE EVANGELICAL CENTRE LIMITED</v>
          </cell>
          <cell r="F9595" t="str">
            <v>牛頭角平安福音堂有限公司</v>
          </cell>
          <cell r="G9595" t="str">
            <v>http://www.hkpec.org/ntk</v>
          </cell>
          <cell r="H9595" t="str">
            <v xml:space="preserve">Peace Evangelical Centre Nam Shan Study Room </v>
          </cell>
        </row>
        <row r="9596">
          <cell r="H9596" t="str">
            <v>Peace Evangelical Mission 平安福音差會</v>
          </cell>
        </row>
        <row r="9597">
          <cell r="H9597" t="str">
            <v>Peace Gospel Hall 平安福音堂</v>
          </cell>
        </row>
        <row r="9598">
          <cell r="H9598" t="str">
            <v xml:space="preserve">Peace In The Holy Land </v>
          </cell>
        </row>
        <row r="9599">
          <cell r="H9599" t="str">
            <v xml:space="preserve">Peace International Foundation </v>
          </cell>
        </row>
        <row r="9600">
          <cell r="D9600" t="str">
            <v>http://peace.elchk.org.hk</v>
          </cell>
          <cell r="E9600" t="str">
            <v>EVANGELICAL LUTHERAN CHURCH OF HONG KONG, THE</v>
          </cell>
          <cell r="F9600" t="str">
            <v>基督教香港信義會</v>
          </cell>
          <cell r="G9600" t="str">
            <v>http://www.elchk.org.hk</v>
          </cell>
          <cell r="H9600" t="str">
            <v>Peace Lutheran Church Of Hong Kong 基督教香港信義會平安堂</v>
          </cell>
        </row>
        <row r="9601">
          <cell r="E9601" t="str">
            <v>LUTHERAN CHURCH - HONG KONG SYNOD LIMITED, THE</v>
          </cell>
          <cell r="F9601" t="str">
            <v>香港路德會有限公司</v>
          </cell>
          <cell r="G9601" t="str">
            <v>http://www.lutheran.org.hk/tsunami.html</v>
          </cell>
          <cell r="H9601" t="str">
            <v>Peace Lutheran Kindergarten 路德會和平幼稚園</v>
          </cell>
        </row>
        <row r="9602">
          <cell r="E9602" t="str">
            <v>STEWARDS LIMITED</v>
          </cell>
          <cell r="F9602" t="str">
            <v>香港神託會有限公司</v>
          </cell>
          <cell r="G9602" t="str">
            <v>/en/donation/search/ngodetails.aspx?ID=130</v>
          </cell>
          <cell r="H9602" t="str">
            <v>Peace Medical Centre 平安醫療中心</v>
          </cell>
        </row>
        <row r="9603">
          <cell r="H9603" t="str">
            <v>Peace Of Mind Mercy Foundation 心靈環保慈悲基金會</v>
          </cell>
        </row>
        <row r="9604">
          <cell r="D9604" t="str">
            <v>http://www.ps.edu.hk</v>
          </cell>
          <cell r="E9604" t="str">
            <v>ENGLISH SCHOOLS FOUNDATION, THE</v>
          </cell>
          <cell r="G9604" t="str">
            <v>http://www.esf.edu.hk</v>
          </cell>
          <cell r="H9604" t="str">
            <v xml:space="preserve">Peak School </v>
          </cell>
        </row>
        <row r="9605">
          <cell r="H9605" t="str">
            <v xml:space="preserve">Peak School Parent Teachers Association </v>
          </cell>
        </row>
        <row r="9606">
          <cell r="H9606" t="str">
            <v xml:space="preserve">Pearl Island Lions Club Charitable Trust </v>
          </cell>
        </row>
        <row r="9607">
          <cell r="H9607" t="str">
            <v>Pearl Link Society Service Association 培領社會服務聯會</v>
          </cell>
        </row>
        <row r="9608">
          <cell r="H9608" t="str">
            <v xml:space="preserve">Pearl River Charitable Funds </v>
          </cell>
        </row>
        <row r="9609">
          <cell r="H9609" t="str">
            <v>Pecan Foundation 眾富基金會</v>
          </cell>
        </row>
        <row r="9610">
          <cell r="H9610" t="str">
            <v xml:space="preserve">Pecc Fund </v>
          </cell>
        </row>
        <row r="9611">
          <cell r="H9611" t="str">
            <v>Peegaboo Charity 百家寶慈善</v>
          </cell>
        </row>
        <row r="9612">
          <cell r="D9612" t="str">
            <v>http://www.peiyu.org</v>
          </cell>
          <cell r="H9612" t="str">
            <v>Pei Yu Movement Company 培育行動</v>
          </cell>
        </row>
        <row r="9613">
          <cell r="H9613" t="str">
            <v>Peking University Mathematics Foundation 北京大學數學發展基金</v>
          </cell>
        </row>
        <row r="9614">
          <cell r="H9614" t="str">
            <v>Pema Mani Buddhist Center 貝瑪瑪尼佛學中心</v>
          </cell>
        </row>
        <row r="9615">
          <cell r="H9615" t="str">
            <v>Pema Manjusri Charity Foundation 蓮殊慈善基金會</v>
          </cell>
        </row>
        <row r="9616">
          <cell r="D9616" t="str">
            <v>http://www.cmacuhk.org.hk</v>
          </cell>
          <cell r="E9616" t="str">
            <v>CHRISTIAN &amp; MISSIONARY ALLIANCE CHURCH UNION HONG KONG LIMITED</v>
          </cell>
          <cell r="F9616" t="str">
            <v>基督教宣道會香港區聯會有限公司</v>
          </cell>
          <cell r="G9616" t="str">
            <v>/en/donation/search/ngodetails.aspx?ID=191</v>
          </cell>
          <cell r="H9616" t="str">
            <v>Peng Chau Alliance Church 宣道會坪洲堂</v>
          </cell>
        </row>
        <row r="9617">
          <cell r="E9617" t="str">
            <v>TSIM SHA TSUI BAPTIST CHURCH</v>
          </cell>
          <cell r="F9617" t="str">
            <v>尖沙嘴浸信會</v>
          </cell>
          <cell r="G9617" t="str">
            <v>http://www.tstbc.org.hk</v>
          </cell>
          <cell r="H9617" t="str">
            <v>Peng Chau Chapel 坪洲福音堂</v>
          </cell>
        </row>
        <row r="9618">
          <cell r="E9618" t="str">
            <v>HONG KONG PHAB ASSOCIATION</v>
          </cell>
          <cell r="F9618" t="str">
            <v>香港傷健協會</v>
          </cell>
          <cell r="G9618" t="str">
            <v>/en/donation/search/ngodetails.aspx?ID=87</v>
          </cell>
          <cell r="H9618" t="str">
            <v>Peng Chau Neighbourhood Elderly Cum 坪洲長者暨青少年鄰舍中心</v>
          </cell>
        </row>
        <row r="9619">
          <cell r="D9619" t="str">
            <v>http://www.pengxinchao.org</v>
          </cell>
          <cell r="H9619" t="str">
            <v>Peng Xin Chao Foundation Company 彭心潮基金會</v>
          </cell>
        </row>
        <row r="9620">
          <cell r="E9620" t="str">
            <v>LUTHERAN CHURCH - HONG KONG SYNOD LIMITED, THE</v>
          </cell>
          <cell r="F9620" t="str">
            <v>香港路德會有限公司</v>
          </cell>
          <cell r="G9620" t="str">
            <v>http://www.lutheran.org.hk/tsunami.html</v>
          </cell>
          <cell r="H9620" t="str">
            <v>Peninsula Lions Club Jubilee Lutheran Centre For The Elderly 路德會半島獅子會銀禧紀念耆年中心</v>
          </cell>
        </row>
        <row r="9621">
          <cell r="H9621" t="str">
            <v>Peninsula Lions Club Of Hong Kong Charity Foundation 香港半島獅子會慈善基金</v>
          </cell>
        </row>
        <row r="9622">
          <cell r="H9622" t="str">
            <v xml:space="preserve">Penn Scholars Foundation </v>
          </cell>
        </row>
        <row r="9623">
          <cell r="H9623" t="str">
            <v xml:space="preserve">Penor Rinpoche Charity Foundation </v>
          </cell>
        </row>
        <row r="9624">
          <cell r="H9624" t="str">
            <v>Pentecostal Assemblies Of Canada (South East Asia District) 加拿大神召會東南亞區</v>
          </cell>
        </row>
        <row r="9625">
          <cell r="E9625" t="str">
            <v>PENTECOSTAL CHURCH OF HONG KONG</v>
          </cell>
          <cell r="F9625" t="str">
            <v>竹園區神召會</v>
          </cell>
          <cell r="G9625" t="str">
            <v>/en/donation/search/ngodetails.aspx?ID=224</v>
          </cell>
          <cell r="H9625" t="str">
            <v>Pentecostal Church Of Hong Kong Chi Yat Enterprise 竹園區神召會智逸行</v>
          </cell>
        </row>
        <row r="9626">
          <cell r="E9626" t="str">
            <v>PENTECOSTAL CHURCH OF HONG KONG</v>
          </cell>
          <cell r="F9626" t="str">
            <v>竹園區神召會</v>
          </cell>
          <cell r="G9626" t="str">
            <v>/en/donation/search/ngodetails.aspx?ID=224</v>
          </cell>
          <cell r="H9626" t="str">
            <v>Pentecostal Church Of Hong Kong Chi Yat Hin 竹園區神召會智逸軒</v>
          </cell>
        </row>
        <row r="9627">
          <cell r="D9627" t="str">
            <v>http://www.pchk.org.hk/hk/default.htm</v>
          </cell>
          <cell r="E9627" t="str">
            <v>PENTECOSTAL CHURCH OF HONG KONG</v>
          </cell>
          <cell r="F9627" t="str">
            <v>竹園區神召會</v>
          </cell>
          <cell r="G9627" t="str">
            <v>/en/donation/search/ngodetails.aspx?ID=224</v>
          </cell>
          <cell r="H9627" t="str">
            <v>Pentecostal Church Of Hong Kong Choi Wan Neighbourhood Elderly Centre 竹園區神召會彩雲長者鄰舍中心</v>
          </cell>
        </row>
        <row r="9628">
          <cell r="D9628" t="str">
            <v>http://www.aogcy.org</v>
          </cell>
          <cell r="E9628" t="str">
            <v>PENTECOSTAL CHURCH OF HONG KONG</v>
          </cell>
          <cell r="F9628" t="str">
            <v>竹園區神召會</v>
          </cell>
          <cell r="G9628" t="str">
            <v>/en/donation/search/ngodetails.aspx?ID=224</v>
          </cell>
          <cell r="H9628" t="str">
            <v>Pentecostal Church Of Hong Kong Chuk Yuen Church 竹園區神召會竹園堂</v>
          </cell>
        </row>
        <row r="9629">
          <cell r="E9629" t="str">
            <v>PENTECOSTAL CHURCH OF HONG KONG</v>
          </cell>
          <cell r="F9629" t="str">
            <v>竹園區神召會</v>
          </cell>
          <cell r="G9629" t="str">
            <v>/en/donation/search/ngodetails.aspx?ID=224</v>
          </cell>
          <cell r="H9629" t="str">
            <v>Pentecostal Church Of Hong Kong Church Of Praise 竹園區神召會頌讚堂</v>
          </cell>
        </row>
        <row r="9630">
          <cell r="D9630" t="str">
            <v>http://www.hkaog.org.hk/instit/13.htm</v>
          </cell>
          <cell r="E9630" t="str">
            <v>PENTECOSTAL CHURCH OF HONG KONG</v>
          </cell>
          <cell r="F9630" t="str">
            <v>竹園區神召會</v>
          </cell>
          <cell r="G9630" t="str">
            <v>/en/donation/search/ngodetails.aspx?ID=224</v>
          </cell>
          <cell r="H9630" t="str">
            <v>Pentecostal Church Of Hong Kong Fung Tak Care &amp; Health Elderly Centre 竹園區神召會鳳德護老健康中心</v>
          </cell>
        </row>
        <row r="9631">
          <cell r="E9631" t="str">
            <v>PENTECOSTAL CHURCH OF HONG KONG</v>
          </cell>
          <cell r="F9631" t="str">
            <v>竹園區神召會</v>
          </cell>
          <cell r="G9631" t="str">
            <v>/en/donation/search/ngodetails.aspx?ID=224</v>
          </cell>
          <cell r="H9631" t="str">
            <v>Pentecostal Church Of Hong Kong Grace Chapel 竹園區神召會榮恩堂</v>
          </cell>
        </row>
        <row r="9632">
          <cell r="D9632" t="str">
            <v>http://www.pchk.org.hk/hk/default.htm</v>
          </cell>
          <cell r="E9632" t="str">
            <v>PENTECOSTAL CHURCH OF HONG KONG</v>
          </cell>
          <cell r="F9632" t="str">
            <v>竹園區神召會</v>
          </cell>
          <cell r="G9632" t="str">
            <v>/en/donation/search/ngodetails.aspx?ID=224</v>
          </cell>
          <cell r="H9632" t="str">
            <v>Pentecostal Church Of Hong Kong Hang Hau Chapel 竹園區神召會坑口堂</v>
          </cell>
        </row>
        <row r="9633">
          <cell r="D9633" t="str">
            <v>http://www.pchkhmc.org</v>
          </cell>
          <cell r="E9633" t="str">
            <v>PENTECOSTAL CHURCH OF HONG KONG</v>
          </cell>
          <cell r="F9633" t="str">
            <v>竹園區神召會</v>
          </cell>
          <cell r="G9633" t="str">
            <v>/en/donation/search/ngodetails.aspx?ID=224</v>
          </cell>
          <cell r="H9633" t="str">
            <v>Pentecostal Church Of Hong Kong Holy Mountain Church 竹園區神召會高山堂</v>
          </cell>
        </row>
        <row r="9634">
          <cell r="E9634" t="str">
            <v>PENTECOSTAL CHURCH OF HONG KONG</v>
          </cell>
          <cell r="F9634" t="str">
            <v>竹園區神召會</v>
          </cell>
          <cell r="G9634" t="str">
            <v>/en/donation/search/ngodetails.aspx?ID=224</v>
          </cell>
          <cell r="H9634" t="str">
            <v>Pentecostal Church Of Hong Kong Hostel 竹園區神召會康樂宿舍</v>
          </cell>
        </row>
        <row r="9635">
          <cell r="E9635" t="str">
            <v>NEW TERRITORIES WOMEN &amp; JUVENILES WELFARE ASSOCIATION LIMITED</v>
          </cell>
          <cell r="F9635" t="str">
            <v>新界婦孺福利會有限公司</v>
          </cell>
          <cell r="G9635" t="str">
            <v>http://www.ntwjwa.org.hk</v>
          </cell>
          <cell r="H9635" t="str">
            <v>Pentecostal Church Of Hong Kong Leung Sing Tak Anglo-Chinese Kindergarten 竹園區神召會梁省德中英文幼稚園</v>
          </cell>
        </row>
        <row r="9636">
          <cell r="E9636" t="str">
            <v>NEW TERRITORIES WOMEN &amp; JUVENILES WELFARE ASSOCIATION LIMITED</v>
          </cell>
          <cell r="F9636" t="str">
            <v>新界婦孺福利會有限公司</v>
          </cell>
          <cell r="G9636" t="str">
            <v>http://www.ntwjwa.org.hk</v>
          </cell>
          <cell r="H9636" t="str">
            <v>Pentecostal Church Of Hong Kong Leung Sing Tak Nursery School 竹園區神召會梁省德幼兒學校</v>
          </cell>
        </row>
        <row r="9637">
          <cell r="E9637" t="str">
            <v>PENTECOSTAL CHURCH OF HONG KONG</v>
          </cell>
          <cell r="F9637" t="str">
            <v>竹園區神召會</v>
          </cell>
          <cell r="G9637" t="str">
            <v>/en/donation/search/ngodetails.aspx?ID=224</v>
          </cell>
          <cell r="H9637" t="str">
            <v>Pentecostal Church Of Hong Kong Nam Cheong Nursery School 竹園區神召會南昌康樂幼兒學校</v>
          </cell>
        </row>
        <row r="9638">
          <cell r="D9638" t="str">
            <v>http://www.hkaog.org.hk/instit/10.htm</v>
          </cell>
          <cell r="E9638" t="str">
            <v>PENTECOSTAL CHURCH OF HONG KONG</v>
          </cell>
          <cell r="F9638" t="str">
            <v>竹園區神召會</v>
          </cell>
          <cell r="G9638" t="str">
            <v>/en/donation/search/ngodetails.aspx?ID=224</v>
          </cell>
          <cell r="H9638" t="str">
            <v>Pentecostal Church Of Hong Kong Ngau Tau Kok Neighbourhood Elderly Centre 竹園區神召會牛頭角長者鄰舍中心</v>
          </cell>
        </row>
        <row r="9639">
          <cell r="D9639" t="str">
            <v>http://www.pchk.org</v>
          </cell>
          <cell r="E9639" t="str">
            <v>PENTECOSTAL CHURCH OF HONG KONG</v>
          </cell>
          <cell r="F9639" t="str">
            <v>竹園區神召會</v>
          </cell>
          <cell r="G9639" t="str">
            <v>/en/donation/search/ngodetails.aspx?ID=224</v>
          </cell>
          <cell r="H9639" t="str">
            <v>Pentecostal Church Of Hong Kong Sau Mau Ping Chapel 竹園區神召會秀茂坪堂</v>
          </cell>
        </row>
        <row r="9640">
          <cell r="D9640" t="str">
            <v>http://www.hkaog.org.hk/instit/17.htm</v>
          </cell>
          <cell r="E9640" t="str">
            <v>PENTECOSTAL CHURCH OF HONG KONG</v>
          </cell>
          <cell r="F9640" t="str">
            <v>竹園區神召會</v>
          </cell>
          <cell r="G9640" t="str">
            <v>/en/donation/search/ngodetails.aspx?ID=224</v>
          </cell>
          <cell r="H9640" t="str">
            <v>Pentecostal Church Of Hong Kong Sau Mau Ping Children Reading &amp; Study Room 竹園區神召會秀茂坪閱覽室</v>
          </cell>
        </row>
        <row r="9641">
          <cell r="E9641" t="str">
            <v>PENTECOSTAL CHURCH OF HONG KONG</v>
          </cell>
          <cell r="F9641" t="str">
            <v>竹園區神召會</v>
          </cell>
          <cell r="G9641" t="str">
            <v>/en/donation/search/ngodetails.aspx?ID=224</v>
          </cell>
          <cell r="H9641" t="str">
            <v>Pentecostal Church Of Hong Kong Sau Mau Ping Good Neighbour Family Centre 竹園區神召會秀茂坪好鄰舍家庭中心</v>
          </cell>
        </row>
        <row r="9642">
          <cell r="D9642" t="str">
            <v>http://www.hkaog.org.hk/instit/18.htm</v>
          </cell>
          <cell r="E9642" t="str">
            <v>PENTECOSTAL CHURCH OF HONG KONG</v>
          </cell>
          <cell r="F9642" t="str">
            <v>竹園區神召會</v>
          </cell>
          <cell r="G9642" t="str">
            <v>/en/donation/search/ngodetails.aspx?ID=224</v>
          </cell>
          <cell r="H9642" t="str">
            <v>Pentecostal Church Of Hong Kong Sheltered Workshop 竹園區神召會康樂庇護工場</v>
          </cell>
        </row>
        <row r="9643">
          <cell r="D9643" t="str">
            <v>http://www.aogtaipo.org</v>
          </cell>
          <cell r="E9643" t="str">
            <v>PENTECOSTAL CHURCH OF HONG KONG</v>
          </cell>
          <cell r="F9643" t="str">
            <v>竹園區神召會</v>
          </cell>
          <cell r="G9643" t="str">
            <v>/en/donation/search/ngodetails.aspx?ID=224</v>
          </cell>
          <cell r="H9643" t="str">
            <v>Pentecostal Church Of Hong Kong Tai Po Church 竹園區神召會大埔堂</v>
          </cell>
        </row>
        <row r="9644">
          <cell r="E9644" t="str">
            <v>PENTECOSTAL CHURCH OF HONG KONG</v>
          </cell>
          <cell r="F9644" t="str">
            <v>竹園區神召會</v>
          </cell>
          <cell r="G9644" t="str">
            <v>/en/donation/search/ngodetails.aspx?ID=224</v>
          </cell>
          <cell r="H9644" t="str">
            <v>Pentecostal Church Of Hong Kong Tai Wo Nursery School 竹園區神召會太和康樂幼兒學校</v>
          </cell>
        </row>
        <row r="9645">
          <cell r="E9645" t="str">
            <v>PENTECOSTAL CHURCH OF HONG KONG</v>
          </cell>
          <cell r="F9645" t="str">
            <v>竹園區神召會</v>
          </cell>
          <cell r="G9645" t="str">
            <v>/en/donation/search/ngodetails.aspx?ID=224</v>
          </cell>
          <cell r="H9645" t="str">
            <v>Pentecostal Church Of Hong Kong Tseung Kwan O Nursery School 竹園區神召會將軍澳康樂幼兒學校</v>
          </cell>
        </row>
        <row r="9646">
          <cell r="D9646" t="str">
            <v>http://www.hkaog.org.hk/instit/12.htm</v>
          </cell>
          <cell r="E9646" t="str">
            <v>PENTECOSTAL CHURCH OF HONG KONG</v>
          </cell>
          <cell r="F9646" t="str">
            <v>竹園區神召會</v>
          </cell>
          <cell r="G9646" t="str">
            <v>/en/donation/search/ngodetails.aspx?ID=224</v>
          </cell>
          <cell r="H9646" t="str">
            <v>Pentecostal Church Of Hong Kong Tsz Fung Neighbourhood Elderly Centre 竹園區神召會慈鳳長者鄰舍中心</v>
          </cell>
        </row>
        <row r="9647">
          <cell r="E9647" t="str">
            <v>PENTECOSTAL CHURCH OF HONG KONG</v>
          </cell>
          <cell r="F9647" t="str">
            <v>竹園區神召會</v>
          </cell>
          <cell r="G9647" t="str">
            <v>/en/donation/search/ngodetails.aspx?ID=224</v>
          </cell>
          <cell r="H9647" t="str">
            <v>Pentecostal Church Of Hong Kong Tuen Mun Good Tidings Centre 竹園區神召會屯門福音中心</v>
          </cell>
        </row>
        <row r="9648">
          <cell r="E9648" t="str">
            <v>KOWLOON PENTECOSTAL CHURCH, LIMITED</v>
          </cell>
          <cell r="F9648" t="str">
            <v>基督教九龍五旬節會有限公司</v>
          </cell>
          <cell r="G9648" t="str">
            <v>http://www.kpc-main.org.hk/</v>
          </cell>
          <cell r="H9648" t="str">
            <v xml:space="preserve">Pentecostal Gin Mao Sheng Primary School </v>
          </cell>
        </row>
        <row r="9649">
          <cell r="E9649" t="str">
            <v>SUPERINTENDENT IN HONG KONG OF THE PENTECOSTAL HOLINESS CHURCH, THE (Alias / Notes: Pentecostal Holiness Church Inc. )</v>
          </cell>
          <cell r="F9649" t="str">
            <v>別名 / 附註:五旬節聖潔會法團</v>
          </cell>
          <cell r="H9649" t="str">
            <v xml:space="preserve">Pentecostal Holiness Church Chinese Conference </v>
          </cell>
        </row>
        <row r="9650">
          <cell r="H9650" t="str">
            <v>Pentecostal Holiness Church Hong Kong Conference, The 五旬節聖潔會香港區會</v>
          </cell>
        </row>
        <row r="9651">
          <cell r="H9651" t="str">
            <v>Pentecostal Holiness Church Ling Hong Assembly 五旬節聖潔會靈康堂</v>
          </cell>
        </row>
        <row r="9652">
          <cell r="H9652" t="str">
            <v>Pentecostal Holiness Church Ling Yan Assembly 五旬節聖潔會靈恩堂</v>
          </cell>
        </row>
        <row r="9653">
          <cell r="E9653" t="str">
            <v>PENTECOSTAL HOLINESS CHURCH HONG KONG CONFERENCE, THE</v>
          </cell>
          <cell r="F9653" t="str">
            <v>五旬節聖潔會香港區會</v>
          </cell>
          <cell r="H9653" t="str">
            <v>Pentecostal Holiness Church Love And Truth Assembly 愛真理堂</v>
          </cell>
        </row>
        <row r="9654">
          <cell r="H9654" t="str">
            <v>Pentecostal Holiness Church Rousseau Memorial Assembly 五旬節聖潔會盧享利紀念堂</v>
          </cell>
        </row>
        <row r="9655">
          <cell r="D9655" t="str">
            <v>http://www.phcskw.com</v>
          </cell>
          <cell r="H9655" t="str">
            <v>Pentecostal Holiness Church Shaukiwan Assembly 五旬節聖潔會筲箕灣堂</v>
          </cell>
        </row>
        <row r="9656">
          <cell r="H9656" t="str">
            <v>Pentecostal Holiness Church Tsuen Wan Assembly Ltd 五旬節聖潔會荃灣堂</v>
          </cell>
        </row>
        <row r="9657">
          <cell r="H9657" t="str">
            <v>Pentecostal Holiness Church Tuen Mun Assembly 五旬節聖潔會屯門堂</v>
          </cell>
        </row>
        <row r="9658">
          <cell r="E9658" t="str">
            <v>SUPERINTENDENT IN HONG KONG OF THE PENTECOSTAL HOLINESS CHURCH, THE (Alias / Notes: Pentecostal Holiness Church Inc. )</v>
          </cell>
          <cell r="F9658" t="str">
            <v>別名 / 附註:五旬節聖潔會法團</v>
          </cell>
          <cell r="H9658" t="str">
            <v>Pentecostal Holiness Church Wing Kwong College 五旬節聖潔會永光書院</v>
          </cell>
        </row>
        <row r="9659">
          <cell r="H9659" t="str">
            <v>Pentecostal Holiness Church Wing Kwong Mission Company 五旬節聖潔會永光使命拓展使團</v>
          </cell>
        </row>
        <row r="9660">
          <cell r="D9660" t="str">
            <v>http://www.plhks.edu.hk/main.php</v>
          </cell>
          <cell r="E9660" t="str">
            <v>KOWLOON PENTECOSTAL CHURCH, LIMITED</v>
          </cell>
          <cell r="F9660" t="str">
            <v>基督教九龍五旬節會有限公司</v>
          </cell>
          <cell r="G9660" t="str">
            <v>http://www.kpc-main.org.hk/</v>
          </cell>
          <cell r="H9660" t="str">
            <v xml:space="preserve">Pentecostal Lam Hon Kwong School </v>
          </cell>
        </row>
        <row r="9661">
          <cell r="D9661" t="str">
            <v>http://www.pentecostal-mission.org/chome.html</v>
          </cell>
          <cell r="H9661" t="str">
            <v>Pentecostal Mission, Hong Kong &amp; Kowloon 港九五旬節會</v>
          </cell>
        </row>
        <row r="9662">
          <cell r="D9662" t="str">
            <v>http://pmcc4thwatch.org.ph/</v>
          </cell>
          <cell r="H9662" t="str">
            <v xml:space="preserve">Pentecostal Missionary Church Of Christ (4Th W), Inc. </v>
          </cell>
        </row>
        <row r="9663">
          <cell r="D9663" t="str">
            <v>http://ps.hkcampus.net/</v>
          </cell>
          <cell r="E9663" t="str">
            <v>KOWLOON PENTECOSTAL CHURCH, LIMITED</v>
          </cell>
          <cell r="F9663" t="str">
            <v>基督教九龍五旬節會有限公司</v>
          </cell>
          <cell r="G9663" t="str">
            <v>http://www.kpc-main.org.hk/</v>
          </cell>
          <cell r="H9663" t="str">
            <v>Pentecostal School 五旬節中學</v>
          </cell>
        </row>
        <row r="9664">
          <cell r="D9664" t="str">
            <v>http://web.pylfps.edu.hk/</v>
          </cell>
          <cell r="E9664" t="str">
            <v>KOWLOON PENTECOSTAL CHURCH, LIMITED</v>
          </cell>
          <cell r="F9664" t="str">
            <v>基督教九龍五旬節會有限公司</v>
          </cell>
          <cell r="G9664" t="str">
            <v>http://www.kpc-main.org.hk/</v>
          </cell>
          <cell r="H9664" t="str">
            <v>Pentecostal Yu Leung Fat Primary School 五旬節于良發小學</v>
          </cell>
        </row>
        <row r="9665">
          <cell r="H9665" t="str">
            <v>Peony Foundation, 牡丹基金</v>
          </cell>
        </row>
        <row r="9666">
          <cell r="D9666" t="str">
            <v>http://www.pof.org.hk</v>
          </cell>
          <cell r="H9666" t="str">
            <v>People Of Fortitude. International Mutual-Aid Association For The Disabled 堅毅忍者．障殘人士國際互助協會</v>
          </cell>
        </row>
        <row r="9667">
          <cell r="H9667" t="str">
            <v>People Service Centre 民社服務中心</v>
          </cell>
        </row>
        <row r="9668">
          <cell r="H9668" t="str">
            <v>Peoples Council Social Service Association 房評社會服務協會</v>
          </cell>
        </row>
        <row r="9669">
          <cell r="E9669" t="str">
            <v>ST. JAMES SETTLEMENT</v>
          </cell>
          <cell r="F9669" t="str">
            <v>聖雅各福群會</v>
          </cell>
          <cell r="G9669" t="str">
            <v>/en/donation/search/ngodetails.aspx?ID=131</v>
          </cell>
          <cell r="H9669" t="str">
            <v>Peoples Food Bank And Canteen 眾膳坊及眾膳飯堂</v>
          </cell>
        </row>
        <row r="9670">
          <cell r="H9670" t="str">
            <v xml:space="preserve">Peoples Wish Foundation </v>
          </cell>
        </row>
        <row r="9671">
          <cell r="H9671" t="str">
            <v>Perfect Fellowship 全備團契</v>
          </cell>
        </row>
        <row r="9672">
          <cell r="H9672" t="str">
            <v>Permaculture Institute (Hong Kong) 香港永續栽培學苑</v>
          </cell>
        </row>
        <row r="9673">
          <cell r="H9673" t="str">
            <v>Persekutuan Kristen Indonesia Hong Kong 香港印尼基督徒團契</v>
          </cell>
        </row>
        <row r="9674">
          <cell r="H9674" t="str">
            <v>Perspectives China Resource Center 展望課程資源中心</v>
          </cell>
        </row>
        <row r="9675">
          <cell r="H9675" t="str">
            <v xml:space="preserve">Peta Asia </v>
          </cell>
        </row>
        <row r="9676">
          <cell r="H9676" t="str">
            <v xml:space="preserve">Peta Asia Peta Asia-Pacific </v>
          </cell>
        </row>
        <row r="9677">
          <cell r="H9677" t="str">
            <v xml:space="preserve">Peter Chan Jee Yat Charitable Foundation </v>
          </cell>
        </row>
        <row r="9678">
          <cell r="H9678" t="str">
            <v>Peter F. Drucker Academy 彼得．德魯克管理學院</v>
          </cell>
        </row>
        <row r="9679">
          <cell r="H9679" t="str">
            <v>Peter Kk Lee Care For Life Foundation 李家傑珍惜生命基金</v>
          </cell>
        </row>
        <row r="9680">
          <cell r="H9680" t="str">
            <v>Peter Life Counselling Center 漁夫生命輔導中心</v>
          </cell>
        </row>
        <row r="9681">
          <cell r="H9681" t="str">
            <v>Peter Youngs Charity Foundation 楊培鑑慈善基金</v>
          </cell>
        </row>
        <row r="9682">
          <cell r="H9682" t="str">
            <v xml:space="preserve">Pets Central Animal Welfare Foundation </v>
          </cell>
        </row>
        <row r="9683">
          <cell r="H9683" t="str">
            <v>Pets Friendly (Charity) Co., 寵物友家(慈善)</v>
          </cell>
        </row>
        <row r="9684">
          <cell r="D9684" t="str">
            <v>http://eportal.cityu.edu.hk/bbcswebdav/users/chikinlam2/petstation2007_09/index.html</v>
          </cell>
          <cell r="H9684" t="str">
            <v>Pets Station 貓狗加油站</v>
          </cell>
        </row>
        <row r="9685">
          <cell r="H9685" t="str">
            <v>Phab Community 健障互匡會</v>
          </cell>
        </row>
        <row r="9686">
          <cell r="E9686" t="str">
            <v>HONG KONG PHAB ASSOCIATION</v>
          </cell>
          <cell r="F9686" t="str">
            <v>香港傷健協會</v>
          </cell>
          <cell r="G9686" t="str">
            <v>/en/donation/search/ngodetails.aspx?ID=87</v>
          </cell>
          <cell r="H9686" t="str">
            <v>Phab Institute 傷健學院</v>
          </cell>
        </row>
        <row r="9687">
          <cell r="H9687" t="str">
            <v>Phagspa Charitable Foundation 八思巴慈善基金</v>
          </cell>
        </row>
        <row r="9688">
          <cell r="E9688" t="str">
            <v>SUPERINTENDENT IN HONG KONG OF THE PENTECOSTAL HOLINESS CHURCH, THE (Alias / Notes: Pentecostal Holiness Church Inc. )</v>
          </cell>
          <cell r="F9688" t="str">
            <v>別名 / 附註:五旬節聖潔會法團</v>
          </cell>
          <cell r="H9688" t="str">
            <v xml:space="preserve">Phc Ling Kwong Bradbury Centre For The Blind </v>
          </cell>
        </row>
        <row r="9689">
          <cell r="H9689" t="str">
            <v>Philip K. H. Wong Foundation 黃乾亨基金</v>
          </cell>
        </row>
        <row r="9690">
          <cell r="H9690" t="str">
            <v xml:space="preserve">Philippe Charriol Foundation ,The </v>
          </cell>
        </row>
        <row r="9691">
          <cell r="H9691" t="str">
            <v>Philomathia Foundation 卓智基金</v>
          </cell>
        </row>
        <row r="9692">
          <cell r="H9692" t="str">
            <v>Phoenix Charitable Foundation 鳳凰慈善基金會</v>
          </cell>
        </row>
        <row r="9693">
          <cell r="H9693" t="str">
            <v>Phoenix Opera 叮噹曲藝劇社</v>
          </cell>
        </row>
        <row r="9694">
          <cell r="H9694" t="str">
            <v xml:space="preserve">Photographic Heritage Foundation , The </v>
          </cell>
        </row>
        <row r="9695">
          <cell r="D9695" t="str">
            <v>http://www.psea-photo.org.hk</v>
          </cell>
          <cell r="H9695" t="str">
            <v>Photographic Salon Exhibitors Association, The 沙龍影友協會</v>
          </cell>
        </row>
        <row r="9696">
          <cell r="D9696" t="str">
            <v>http://www.pshk-photo.org.hk</v>
          </cell>
          <cell r="H9696" t="str">
            <v>Photographic Society Of Hong Kong, The 香港攝影學會</v>
          </cell>
        </row>
        <row r="9697">
          <cell r="E9697" t="str">
            <v>HONG KONG PHAB ASSOCIATION</v>
          </cell>
          <cell r="F9697" t="str">
            <v>香港傷健協會</v>
          </cell>
          <cell r="G9697" t="str">
            <v>/en/donation/search/ngodetails.aspx?ID=87</v>
          </cell>
          <cell r="H9697" t="str">
            <v>Physical Enhancement Centre 體能提升中心</v>
          </cell>
        </row>
        <row r="9698">
          <cell r="E9698" t="str">
            <v>HONG CHI ASSOCIATION</v>
          </cell>
          <cell r="F9698" t="str">
            <v>匡智會</v>
          </cell>
          <cell r="G9698" t="str">
            <v>/en/donation/search/ngodetails.aspx?ID=11</v>
          </cell>
          <cell r="H9698" t="str">
            <v>Physiotherapy Unit 物理治療部</v>
          </cell>
        </row>
        <row r="9699">
          <cell r="H9699" t="str">
            <v xml:space="preserve">Pil-Crystal International Christian Fellowship </v>
          </cell>
        </row>
        <row r="9700">
          <cell r="E9700" t="str">
            <v>POK OI HOSPITAL DENTAL CLINIC</v>
          </cell>
          <cell r="F9700" t="str">
            <v>博愛醫院牙科診所</v>
          </cell>
          <cell r="H9700" t="str">
            <v>Pilot Project On Outreach Primary Dental Care Services For The Elderly In Residential Care Homes And Day Care Centres 院舍及日間護理中心長者基礎牙科外展服飾先導計劃</v>
          </cell>
        </row>
        <row r="9701">
          <cell r="D9701" t="str">
            <v>http://www.hkpac.org</v>
          </cell>
          <cell r="H9701" t="str">
            <v>Ping An Christian Church 基督教平安堂</v>
          </cell>
        </row>
        <row r="9702">
          <cell r="H9702" t="str">
            <v>Ping Shan Rural Committee 屏山鄉鄉事委員會</v>
          </cell>
        </row>
        <row r="9703">
          <cell r="D9703" t="str">
            <v>http://www.psec.edu.hk</v>
          </cell>
          <cell r="E9703" t="str">
            <v>CATHOLIC DIOCESE OF HONG KONG (Alias: Bishop of The Roman Catholic Church in Hong Kong, Inc., Catholic Mission)</v>
          </cell>
          <cell r="F9703" t="str">
            <v>天主教香港教區</v>
          </cell>
          <cell r="G9703" t="str">
            <v>http://catholic.org.hk/v2/b5/index.html</v>
          </cell>
          <cell r="H9703" t="str">
            <v>Ping Shek Estate Catholic Primary School 坪石天主教小學</v>
          </cell>
        </row>
        <row r="9704">
          <cell r="E9704" t="str">
            <v>PING SHEK KINGSLAND KINDERGARTEN</v>
          </cell>
          <cell r="F9704" t="str">
            <v>坪石英皇幼稚園</v>
          </cell>
          <cell r="H9704" t="str">
            <v>Ping Shek Kingsland Kindergarten 坪石英皇幼稚園</v>
          </cell>
        </row>
        <row r="9705">
          <cell r="H9705" t="str">
            <v>Ping Shek Kingsland Kindergarten 坪石英皇幼稚園</v>
          </cell>
        </row>
        <row r="9706">
          <cell r="E9706" t="str">
            <v>LAM TIN ESTATE KAI FONG WELFARE ASSOCIATION LIMITED</v>
          </cell>
          <cell r="F9706" t="str">
            <v>藍田街坊福利會有限公司</v>
          </cell>
          <cell r="G9706" t="str">
            <v>http://www.kaifong-lamtin.org.hk/</v>
          </cell>
          <cell r="H9706" t="str">
            <v>Ping Tin Estate After School Care Centre And Mutual Help Child Care Centre 藍田街坊福利會平田課餘託管及互助幼兒中心</v>
          </cell>
        </row>
        <row r="9707">
          <cell r="D9707" t="str">
            <v>http://pinturacircle.com/</v>
          </cell>
          <cell r="H9707" t="str">
            <v xml:space="preserve">Pintura Circle </v>
          </cell>
        </row>
        <row r="9708">
          <cell r="H9708" t="str">
            <v>Pinyinvows Charitable Foundation 普賢功德會慈善基金</v>
          </cell>
        </row>
        <row r="9709">
          <cell r="E9709" t="str">
            <v>HONG KONG - MACAO CONFERENCE OF SEVENTH-DAY ADVENTISTS</v>
          </cell>
          <cell r="F9709" t="str">
            <v>基督復臨安息日會港澳區會</v>
          </cell>
          <cell r="G9709" t="str">
            <v>http://www.hkmcadventist.org</v>
          </cell>
          <cell r="H9709" t="str">
            <v>Pioneer Memorial Church Of Seventh-Day Adventists 基督復臨安息日會先導紀念堂</v>
          </cell>
        </row>
        <row r="9710">
          <cell r="H9710" t="str">
            <v>Pious Disciples Of The Divine Master (Hong Kong) 主徒女修會</v>
          </cell>
        </row>
        <row r="9711">
          <cell r="D9711" t="str">
            <v>http://www.pishonhk.org</v>
          </cell>
          <cell r="H9711" t="str">
            <v>Pishon Association 深福協會</v>
          </cell>
        </row>
        <row r="9712">
          <cell r="H9712" t="str">
            <v>Pisteuo Charis 恩信</v>
          </cell>
        </row>
        <row r="9713">
          <cell r="H9713" t="str">
            <v>Pivot Point (China) Education Fund 標榜(中國)教育基金</v>
          </cell>
        </row>
        <row r="9714">
          <cell r="H9714" t="str">
            <v>Pj Chan Charitable Foundation, The 陳伯佐慈善基金</v>
          </cell>
        </row>
        <row r="9715">
          <cell r="H9715" t="str">
            <v>Plan International Hong Kong 國際培幼會</v>
          </cell>
        </row>
        <row r="9716">
          <cell r="H9716" t="str">
            <v>Plant International Foundation 植麗素基金</v>
          </cell>
        </row>
        <row r="9717">
          <cell r="H9717" t="str">
            <v xml:space="preserve">Plastic Free Seas </v>
          </cell>
        </row>
        <row r="9718">
          <cell r="H9718" t="str">
            <v xml:space="preserve">Plastic Oceans </v>
          </cell>
        </row>
        <row r="9719">
          <cell r="H9719" t="str">
            <v>Playground Ministry 團契遊樂園福音事工</v>
          </cell>
        </row>
        <row r="9720">
          <cell r="E9720" t="str">
            <v>PLAYRIGHT CHILDRENS PLAY ASSOCIATION</v>
          </cell>
          <cell r="F9720" t="str">
            <v>智樂兒童遊樂協會</v>
          </cell>
          <cell r="G9720" t="str">
            <v>/en/donation/search/ngodetails.aspx?ID=97</v>
          </cell>
          <cell r="H9720" t="str">
            <v>Playright Childrens Play Association - Hsbc Playright Playscope 智樂兒童遊樂協會-匯豐智樂遊戲萬象館</v>
          </cell>
        </row>
        <row r="9721">
          <cell r="H9721" t="str">
            <v>Pleasure In Art Association 香港全人藝術發展協會</v>
          </cell>
        </row>
        <row r="9722">
          <cell r="E9722" t="str">
            <v>PO LEUNG KUK</v>
          </cell>
          <cell r="F9722" t="str">
            <v>保良局</v>
          </cell>
          <cell r="G9722" t="str">
            <v>http://www.poleungkuk.org.hk</v>
          </cell>
          <cell r="H9722" t="str">
            <v>Plk, Sprouts Foundation And Fcc Services Centre, The 保良局思培基金香港外國記者會教育服務中心</v>
          </cell>
        </row>
        <row r="9723">
          <cell r="D9723" t="str">
            <v>http://www.pccmac.org</v>
          </cell>
          <cell r="E9723" t="str">
            <v>CHRISTIAN &amp; MISSIONARY ALLIANCE CHURCH UNION HONG KONG LIMITED</v>
          </cell>
          <cell r="F9723" t="str">
            <v>基督教宣道會香港區聯會有限公司</v>
          </cell>
          <cell r="G9723" t="str">
            <v>/en/donation/search/ngodetails.aspx?ID=191</v>
          </cell>
          <cell r="H9723" t="str">
            <v>Plover Cove Christian &amp; Missionary Alliance Church 基督教宣道會寶湖堂</v>
          </cell>
        </row>
        <row r="9724">
          <cell r="E9724" t="str">
            <v>DACARS,</v>
          </cell>
          <cell r="H9724" t="str">
            <v>Plover Cove Liaison Office 大埔寶湖聯絡處</v>
          </cell>
        </row>
        <row r="9725">
          <cell r="H9725" t="str">
            <v xml:space="preserve">Plum Village Foundation (Hong Kong) , The </v>
          </cell>
        </row>
        <row r="9726">
          <cell r="D9726" t="str">
            <v>http://www.pmf.org.hk/page.php?pkey=1</v>
          </cell>
          <cell r="H9726" t="str">
            <v xml:space="preserve">Pma Music Foundation </v>
          </cell>
        </row>
        <row r="9727">
          <cell r="H9727" t="str">
            <v>Pmq Management Company 元創方管理</v>
          </cell>
        </row>
        <row r="9728">
          <cell r="D9728" t="str">
            <v>http://www.pcfb.org.hk/</v>
          </cell>
          <cell r="H9728" t="str">
            <v>Pneumoconiosis Compensation Fund Board 肺塵埃沉病補償基金委員會</v>
          </cell>
        </row>
        <row r="9729">
          <cell r="D9729" t="str">
            <v>http://www.pmaahk.com</v>
          </cell>
          <cell r="H9729" t="str">
            <v>Pneumoconiosis Mutual Aid Association 肺積塵互助會</v>
          </cell>
        </row>
        <row r="9730">
          <cell r="E9730" t="str">
            <v>CONGREGATION OF THE IMMACULATE HEART OF MARY SCHEUT MISSION HONG KONG, THE</v>
          </cell>
          <cell r="H9730" t="str">
            <v>Po Chiu Catholic Secondary School 天主教普照中學</v>
          </cell>
        </row>
        <row r="9731">
          <cell r="D9731" t="str">
            <v>http://www.pokokbs.edu.hk</v>
          </cell>
          <cell r="E9731" t="str">
            <v>TUNG LIN KOK YUEN</v>
          </cell>
          <cell r="F9731" t="str">
            <v>東蓮覺苑</v>
          </cell>
          <cell r="G9731" t="str">
            <v>http://www.buddhistdoor.com</v>
          </cell>
          <cell r="H9731" t="str">
            <v>Po Kok Branch School 寶覺分校</v>
          </cell>
        </row>
        <row r="9732">
          <cell r="E9732" t="str">
            <v>TIMELESS CHARITY FOUNDATION COMPANY</v>
          </cell>
          <cell r="F9732" t="str">
            <v>普緣慈善基金有限公司</v>
          </cell>
          <cell r="H9732" t="str">
            <v>Po Kok Primary School 寶覺小學</v>
          </cell>
        </row>
        <row r="9733">
          <cell r="D9733" t="str">
            <v>http://www.pokok.edu.hk</v>
          </cell>
          <cell r="E9733" t="str">
            <v>IMC OF PO KOK SECONDARY SCHOOL, THE</v>
          </cell>
          <cell r="F9733" t="str">
            <v>寶覺中學法團校董會</v>
          </cell>
          <cell r="G9733" t="str">
            <v>http://www.pokok.edu.hk</v>
          </cell>
          <cell r="H9733" t="str">
            <v>Po Kok Secondary School 寶覺中學</v>
          </cell>
        </row>
        <row r="9734">
          <cell r="E9734" t="str">
            <v>ASSOCIATION OF BAPTISTS FOR WORLD EVANGELISM (HK) LIMITED</v>
          </cell>
          <cell r="F9734" t="str">
            <v>萬國宣道浸信會有限公司</v>
          </cell>
          <cell r="G9734" t="str">
            <v>http://www.abwe.org.hk</v>
          </cell>
          <cell r="H9734" t="str">
            <v>Po Lam Baptist Church Bradbury 寶林浸信會白普理長者鄰舍中心</v>
          </cell>
        </row>
        <row r="9735">
          <cell r="H9735" t="str">
            <v>Po Lam Baptist Church 寶林浸信會</v>
          </cell>
        </row>
        <row r="9736">
          <cell r="E9736" t="str">
            <v>NORD ANGLIA SCHOOL (HONG KONG)</v>
          </cell>
          <cell r="H9736" t="str">
            <v>Po Lam Chan Monastery Company 寶林禪寺</v>
          </cell>
        </row>
        <row r="9737">
          <cell r="E9737" t="str">
            <v>HAVEN OF HOPE CHRISTIAN SERVICE</v>
          </cell>
          <cell r="F9737" t="str">
            <v>基督教靈實協會</v>
          </cell>
          <cell r="G9737" t="str">
            <v>/en/donation/search/ngodetails.aspx?ID=106</v>
          </cell>
          <cell r="H9737" t="str">
            <v xml:space="preserve">Po Lam Community Health Development Centre </v>
          </cell>
        </row>
        <row r="9738">
          <cell r="E9738" t="str">
            <v>CUMBERLAND PRESBYTERIAN CHURCH HONG KONG PRESBYTERY</v>
          </cell>
          <cell r="F9738" t="str">
            <v>金巴崙長老會香港區會</v>
          </cell>
          <cell r="H9738" t="str">
            <v>Po Lam Cumberland Presbyterian Church 金巴崙長老會寶臨堂</v>
          </cell>
        </row>
        <row r="9739">
          <cell r="E9739" t="str">
            <v>PO LEUNG KUK</v>
          </cell>
          <cell r="F9739" t="str">
            <v>保良局</v>
          </cell>
          <cell r="G9739" t="str">
            <v>http://www.poleungkuk.org.hk</v>
          </cell>
          <cell r="H9739" t="str">
            <v>Po Leung Kok Laws Foundation College 保良局羅氏基金中學</v>
          </cell>
        </row>
        <row r="9740">
          <cell r="E9740" t="str">
            <v>PO LEUNG KUK</v>
          </cell>
          <cell r="F9740" t="str">
            <v>保良局</v>
          </cell>
          <cell r="G9740" t="str">
            <v>http://www.poleungkuk.org.hk</v>
          </cell>
          <cell r="H9740" t="str">
            <v>Po Leung Kok Leadership Camp 保良局領袖紀律訓練營</v>
          </cell>
        </row>
        <row r="9741">
          <cell r="D9741" t="str">
            <v>http://www.poleungkuk.org.hk</v>
          </cell>
          <cell r="H9741" t="str">
            <v>Po Leung Kuk 保良局</v>
          </cell>
        </row>
        <row r="9742">
          <cell r="E9742" t="str">
            <v>PO LEUNG KUK</v>
          </cell>
          <cell r="F9742" t="str">
            <v>保良局</v>
          </cell>
          <cell r="G9742" t="str">
            <v>http://www.poleungkuk.org.hk</v>
          </cell>
          <cell r="H9742" t="str">
            <v>Po Leung Kuk 1982 Board Of Directors Day Care Centre For The Elderly 保良局八二總理老人日間護理中心</v>
          </cell>
        </row>
        <row r="9743">
          <cell r="E9743" t="str">
            <v>PO LEUNG KUK</v>
          </cell>
          <cell r="F9743" t="str">
            <v>保良局</v>
          </cell>
          <cell r="G9743" t="str">
            <v>http://www.poleungkuk.org.hk</v>
          </cell>
          <cell r="H9743" t="str">
            <v>Po Leung Kuk 1984 Care &amp; Attention Home 保良局甲子護理安老院</v>
          </cell>
        </row>
        <row r="9744">
          <cell r="D9744" t="str">
            <v>http://www.plk1984.edu.hk</v>
          </cell>
          <cell r="E9744" t="str">
            <v>PO LEUNG KUK</v>
          </cell>
          <cell r="F9744" t="str">
            <v>保良局</v>
          </cell>
          <cell r="G9744" t="str">
            <v>http://www.poleungkuk.org.hk</v>
          </cell>
          <cell r="H9744" t="str">
            <v>Po Leung Kuk 1984 College 保良局甲子年中學</v>
          </cell>
        </row>
        <row r="9745">
          <cell r="E9745" t="str">
            <v>PO LEUNG KUK</v>
          </cell>
          <cell r="F9745" t="str">
            <v>保良局</v>
          </cell>
          <cell r="G9745" t="str">
            <v>http://www.poleungkuk.org.hk</v>
          </cell>
          <cell r="H9745" t="str">
            <v>Po Leung Kuk 82 Hin Keng Centre 保良局八二顯徑中心</v>
          </cell>
        </row>
        <row r="9746">
          <cell r="E9746" t="str">
            <v>PO LEUNG KUK</v>
          </cell>
          <cell r="F9746" t="str">
            <v>保良局</v>
          </cell>
          <cell r="G9746" t="str">
            <v>http://www.poleungkuk.org.hk</v>
          </cell>
          <cell r="H9746" t="str">
            <v>Po Leung Kuk 88 Kwun Tong Workshop 保良局八八觀塘工場</v>
          </cell>
        </row>
        <row r="9747">
          <cell r="E9747" t="str">
            <v>PO LEUNG KUK</v>
          </cell>
          <cell r="F9747" t="str">
            <v>保良局</v>
          </cell>
          <cell r="G9747" t="str">
            <v>http://www.poleungkuk.org.hk</v>
          </cell>
          <cell r="H9747" t="str">
            <v>Po Leung Kuk Ageing Well Day Care Centre 保良局頤康長者日間護理中心</v>
          </cell>
        </row>
        <row r="9748">
          <cell r="E9748" t="str">
            <v>PO LEUNG KUK</v>
          </cell>
          <cell r="F9748" t="str">
            <v>保良局</v>
          </cell>
          <cell r="G9748" t="str">
            <v>http://www.poleungkuk.org.hk</v>
          </cell>
          <cell r="H9748" t="str">
            <v>Po Leung Kuk Anita L. L. Chan (Centenary) School 保良局陳麗玲(百周年)學校</v>
          </cell>
        </row>
        <row r="9749">
          <cell r="E9749" t="str">
            <v>PO LEUNG KUK</v>
          </cell>
          <cell r="F9749" t="str">
            <v>保良局</v>
          </cell>
          <cell r="G9749" t="str">
            <v>http://www.poleungkuk.org.hk</v>
          </cell>
          <cell r="H9749" t="str">
            <v>Po Leung Kuk Babies Section 保良局嬰兒組</v>
          </cell>
        </row>
        <row r="9750">
          <cell r="H9750" t="str">
            <v>Po Leung Kuk Board Of Directors Fellowship Association 保良局總理聯誼會</v>
          </cell>
        </row>
        <row r="9751">
          <cell r="E9751" t="str">
            <v>PO LEUNG KUK</v>
          </cell>
          <cell r="F9751" t="str">
            <v>保良局</v>
          </cell>
          <cell r="G9751" t="str">
            <v>http://www.poleungkuk.org.hk</v>
          </cell>
          <cell r="H9751" t="str">
            <v>Po Leung Kuk Butterfly Bay Kindergarten 保良局蝴蝶灣幼稚園</v>
          </cell>
        </row>
        <row r="9752">
          <cell r="E9752" t="str">
            <v>PO LEUNG KUK</v>
          </cell>
          <cell r="F9752" t="str">
            <v>保良局</v>
          </cell>
          <cell r="G9752" t="str">
            <v>http://www.poleungkuk.org.hk</v>
          </cell>
          <cell r="H9752" t="str">
            <v>Po Leung Kuk Butterfly Bay Nursery 保良局蝴蝶灣幼兒園</v>
          </cell>
        </row>
        <row r="9753">
          <cell r="E9753" t="str">
            <v>PO LEUNG KUK</v>
          </cell>
          <cell r="F9753" t="str">
            <v>保良局</v>
          </cell>
          <cell r="G9753" t="str">
            <v>http://www.poleungkuk.org.hk</v>
          </cell>
          <cell r="H9753" t="str">
            <v>Po Leung Kuk C.F.A. No.1 Primary School 保良局總理聯誼會第一小學</v>
          </cell>
        </row>
        <row r="9754">
          <cell r="D9754" t="str">
            <v>http://home.plkcwc.edu.hk</v>
          </cell>
          <cell r="E9754" t="str">
            <v>PO LEUNG KUK</v>
          </cell>
          <cell r="F9754" t="str">
            <v>保良局</v>
          </cell>
          <cell r="G9754" t="str">
            <v>http://www.poleungkuk.org.hk</v>
          </cell>
          <cell r="H9754" t="str">
            <v>Po Leung Kuk C.W. Chu College 保良局朱敬文中學</v>
          </cell>
        </row>
        <row r="9755">
          <cell r="D9755" t="str">
            <v>http://www.plkctslps.edu.hk</v>
          </cell>
          <cell r="E9755" t="str">
            <v>PO LEUNG KUK</v>
          </cell>
          <cell r="F9755" t="str">
            <v>保良局</v>
          </cell>
          <cell r="G9755" t="str">
            <v>http://www.poleungkuk.org.hk</v>
          </cell>
          <cell r="H9755" t="str">
            <v>Po Leung Kuk Camoes Tan Siu Lin Primary School 保良局陳守仁小學</v>
          </cell>
        </row>
        <row r="9756">
          <cell r="D9756" t="str">
            <v>http://www.poleungkuk.org.hk/</v>
          </cell>
          <cell r="E9756" t="str">
            <v>PO LEUNG KUK</v>
          </cell>
          <cell r="F9756" t="str">
            <v>保良局</v>
          </cell>
          <cell r="G9756" t="str">
            <v>http://www.poleungkuk.org.hk</v>
          </cell>
          <cell r="H9756" t="str">
            <v>Po Leung Kuk Care For The Elders Fund Raising Project 保良局安老贊助計劃</v>
          </cell>
        </row>
        <row r="9757">
          <cell r="E9757" t="str">
            <v>PO LEUNG KUK</v>
          </cell>
          <cell r="F9757" t="str">
            <v>保良局</v>
          </cell>
          <cell r="G9757" t="str">
            <v>http://www.poleungkuk.org.hk</v>
          </cell>
          <cell r="H9757" t="str">
            <v>Po Leung Kuk Castar Education Services Centre 保良局世德教育服務中心</v>
          </cell>
        </row>
        <row r="9758">
          <cell r="D9758" t="str">
            <v>http://www.plkcastar.edu.hk</v>
          </cell>
          <cell r="E9758" t="str">
            <v>PO LEUNG KUK</v>
          </cell>
          <cell r="F9758" t="str">
            <v>保良局</v>
          </cell>
          <cell r="G9758" t="str">
            <v>http://www.poleungkuk.org.hk</v>
          </cell>
          <cell r="H9758" t="str">
            <v>Po Leung Kuk Castar Primary School 保良局世德小學</v>
          </cell>
        </row>
        <row r="9759">
          <cell r="D9759" t="str">
            <v>http://www.plkchc.edu.hk</v>
          </cell>
          <cell r="E9759" t="str">
            <v>PO LEUNG KUK</v>
          </cell>
          <cell r="F9759" t="str">
            <v>保良局</v>
          </cell>
          <cell r="G9759" t="str">
            <v>http://www.poleungkuk.org.hk</v>
          </cell>
          <cell r="H9759" t="str">
            <v>Po Leung Kuk Celine Ho Yam Tong College 保良局何蔭棠中學</v>
          </cell>
        </row>
        <row r="9760">
          <cell r="D9760" t="str">
            <v>http://www.plkclscmc.edu.hk</v>
          </cell>
          <cell r="E9760" t="str">
            <v>PO LEUNG KUK</v>
          </cell>
          <cell r="F9760" t="str">
            <v>保良局</v>
          </cell>
          <cell r="G9760" t="str">
            <v>http://www.poleungkuk.org.hk</v>
          </cell>
          <cell r="H9760" t="str">
            <v>Po Leung Kuk Centenary Li Shiu Chung Memorial College 保良局百周年李兆忠紀念中學</v>
          </cell>
        </row>
        <row r="9761">
          <cell r="E9761" t="str">
            <v>PO LEUNG KUK</v>
          </cell>
          <cell r="F9761" t="str">
            <v>保良局</v>
          </cell>
          <cell r="G9761" t="str">
            <v>http://www.poleungkuk.org.hk</v>
          </cell>
          <cell r="H9761" t="str">
            <v>Po Leung Kuk Chan Au Big Yan Home For The Elderly 保良局陳區碧茵頤養院</v>
          </cell>
        </row>
        <row r="9762">
          <cell r="E9762" t="str">
            <v>PO LEUNG KUK</v>
          </cell>
          <cell r="F9762" t="str">
            <v>保良局</v>
          </cell>
          <cell r="G9762" t="str">
            <v>http://www.poleungkuk.org.hk</v>
          </cell>
          <cell r="H9762" t="str">
            <v>Po Leung Kuk Chan Lai Wai Lin Kindergarten 保良局陳黎惠蓮幼稚園</v>
          </cell>
        </row>
        <row r="9763">
          <cell r="E9763" t="str">
            <v>PO LEUNG KUK</v>
          </cell>
          <cell r="F9763" t="str">
            <v>保良局</v>
          </cell>
          <cell r="G9763" t="str">
            <v>http://www.poleungkuk.org.hk</v>
          </cell>
          <cell r="H9763" t="str">
            <v>Po Leung Kuk Chan Lai Wai Lin Nursery 保良局陳黎惠蓮幼兒園</v>
          </cell>
        </row>
        <row r="9764">
          <cell r="D9764" t="str">
            <v>http://www.kids-club.net/edu/csykg</v>
          </cell>
          <cell r="E9764" t="str">
            <v>PO LEUNG KUK</v>
          </cell>
          <cell r="F9764" t="str">
            <v>保良局</v>
          </cell>
          <cell r="G9764" t="str">
            <v>http://www.poleungkuk.org.hk</v>
          </cell>
          <cell r="H9764" t="str">
            <v>Po Leung Kuk Chan Seng Yee Kindergarten 保良局曾星如幼稚園</v>
          </cell>
        </row>
        <row r="9765">
          <cell r="E9765" t="str">
            <v>PO LEUNG KUK</v>
          </cell>
          <cell r="F9765" t="str">
            <v>保良局</v>
          </cell>
          <cell r="G9765" t="str">
            <v>http://www.poleungkuk.org.hk</v>
          </cell>
          <cell r="H9765" t="str">
            <v>Po Leung Kuk Chan Yat Education Services Centre 保良局陳溢教育服務中心</v>
          </cell>
        </row>
        <row r="9766">
          <cell r="D9766" t="str">
            <v>http://services.plkcy.edu.hk</v>
          </cell>
          <cell r="E9766" t="str">
            <v>PO LEUNG KUK</v>
          </cell>
          <cell r="F9766" t="str">
            <v>保良局</v>
          </cell>
          <cell r="G9766" t="str">
            <v>http://www.poleungkuk.org.hk</v>
          </cell>
          <cell r="H9766" t="str">
            <v>Po Leung Kuk Chan Yat Primary School 保良局陳溢小學</v>
          </cell>
        </row>
        <row r="9767">
          <cell r="E9767" t="str">
            <v>PO LEUNG KUK</v>
          </cell>
          <cell r="F9767" t="str">
            <v>保良局</v>
          </cell>
          <cell r="G9767" t="str">
            <v>http://www.poleungkuk.org.hk</v>
          </cell>
          <cell r="H9767" t="str">
            <v>Po Leung Kuk Chao King Lin Early Learning Centre 保良局曹金霖幼兒學習中心</v>
          </cell>
        </row>
        <row r="9768">
          <cell r="D9768" t="str">
            <v>http://am.plkcjy.edu.hk</v>
          </cell>
          <cell r="E9768" t="str">
            <v>PO LEUNG KUK</v>
          </cell>
          <cell r="F9768" t="str">
            <v>保良局</v>
          </cell>
          <cell r="G9768" t="str">
            <v>http://www.poleungkuk.org.hk</v>
          </cell>
          <cell r="H9768" t="str">
            <v>Po Leung Kuk Chee Jing Yin Primary School 保良局朱正賢小學</v>
          </cell>
        </row>
        <row r="9769">
          <cell r="E9769" t="str">
            <v>PO LEUNG KUK</v>
          </cell>
          <cell r="F9769" t="str">
            <v>保良局</v>
          </cell>
          <cell r="G9769" t="str">
            <v>http://www.poleungkuk.org.hk</v>
          </cell>
          <cell r="H9769" t="str">
            <v>Po Leung Kuk Cheng Kwan How Yin Kindergarten 保良局鄭關巧妍幼稚園</v>
          </cell>
        </row>
        <row r="9770">
          <cell r="E9770" t="str">
            <v>PO LEUNG KUK</v>
          </cell>
          <cell r="F9770" t="str">
            <v>保良局</v>
          </cell>
          <cell r="G9770" t="str">
            <v>http://www.poleungkuk.org.hk</v>
          </cell>
          <cell r="H9770" t="str">
            <v>Po Leung Kuk Cheng Kwan How Yin Nursery 保良局鄭關巧妍幼兒園</v>
          </cell>
        </row>
        <row r="9771">
          <cell r="D9771" t="str">
            <v>http://www.kids-club.net/edu/cpmykg</v>
          </cell>
          <cell r="E9771" t="str">
            <v>PO LEUNG KUK</v>
          </cell>
          <cell r="F9771" t="str">
            <v>保良局</v>
          </cell>
          <cell r="G9771" t="str">
            <v>http://www.poleungkuk.org.hk</v>
          </cell>
          <cell r="H9771" t="str">
            <v>Po Leung Kuk Cheung Poon Mei Yee Kindergarten 保良局張潘美意幼稚園</v>
          </cell>
        </row>
        <row r="9772">
          <cell r="E9772" t="str">
            <v>PO LEUNG KUK</v>
          </cell>
          <cell r="F9772" t="str">
            <v>保良局</v>
          </cell>
          <cell r="G9772" t="str">
            <v>http://www.poleungkuk.org.hk</v>
          </cell>
          <cell r="H9772" t="str">
            <v>Po Leung Kuk Chi Pui Kindergarten 保良局志沛幼稚園</v>
          </cell>
        </row>
        <row r="9773">
          <cell r="E9773" t="str">
            <v>PO LEUNG KUK</v>
          </cell>
          <cell r="F9773" t="str">
            <v>保良局</v>
          </cell>
          <cell r="G9773" t="str">
            <v>http://www.poleungkuk.org.hk</v>
          </cell>
          <cell r="H9773" t="str">
            <v>Po Leung Kuk Chi Pui Nursery 保良局志沛幼兒園</v>
          </cell>
        </row>
        <row r="9774">
          <cell r="E9774" t="str">
            <v>PO LEUNG KUK</v>
          </cell>
          <cell r="F9774" t="str">
            <v>保良局</v>
          </cell>
          <cell r="G9774" t="str">
            <v>http://www.poleungkuk.org.hk</v>
          </cell>
          <cell r="H9774" t="str">
            <v>Po Leung Kuk Children Section 保良局兒童組</v>
          </cell>
        </row>
        <row r="9775">
          <cell r="E9775" t="str">
            <v>PO LEUNG KUK</v>
          </cell>
          <cell r="F9775" t="str">
            <v>保良局</v>
          </cell>
          <cell r="G9775" t="str">
            <v>http://www.poleungkuk.org.hk</v>
          </cell>
          <cell r="H9775" t="str">
            <v>Po Leung Kuk Children Sponsorship Scheme 保良局兒童助養計劃</v>
          </cell>
        </row>
        <row r="9776">
          <cell r="E9776" t="str">
            <v>PO LEUNG KUK</v>
          </cell>
          <cell r="F9776" t="str">
            <v>保良局</v>
          </cell>
          <cell r="G9776" t="str">
            <v>http://www.poleungkuk.org.hk</v>
          </cell>
          <cell r="H9776" t="str">
            <v>Po Leung Kuk Choi Fai Small Group Home 保良局彩輝兒童之家</v>
          </cell>
        </row>
        <row r="9777">
          <cell r="E9777" t="str">
            <v>PO LEUNG KUK</v>
          </cell>
          <cell r="F9777" t="str">
            <v>保良局</v>
          </cell>
          <cell r="G9777" t="str">
            <v>http://www.poleungkuk.org.hk</v>
          </cell>
          <cell r="H9777" t="str">
            <v>Po Leung Kuk Choi Kai Yau Kindergarten 保良局蔡繼有幼稚園</v>
          </cell>
        </row>
        <row r="9778">
          <cell r="E9778" t="str">
            <v>PO LEUNG KUK</v>
          </cell>
          <cell r="F9778" t="str">
            <v>保良局</v>
          </cell>
          <cell r="G9778" t="str">
            <v>http://www.poleungkuk.org.hk</v>
          </cell>
          <cell r="H9778" t="str">
            <v>Po Leung Kuk Choi Kai Yau Nursery 保良局蔡繼有幼兒園</v>
          </cell>
        </row>
        <row r="9779">
          <cell r="D9779" t="str">
            <v>http://www.cky.edu.hk</v>
          </cell>
          <cell r="E9779" t="str">
            <v>PO LEUNG KUK</v>
          </cell>
          <cell r="F9779" t="str">
            <v>保良局</v>
          </cell>
          <cell r="G9779" t="str">
            <v>http://www.poleungkuk.org.hk</v>
          </cell>
          <cell r="H9779" t="str">
            <v>Po Leung Kuk Choi Kai Yau School 保良局蔡繼有學校</v>
          </cell>
        </row>
        <row r="9780">
          <cell r="D9780" t="str">
            <v>http://www.kids-club.net/edu/plkckskg/</v>
          </cell>
          <cell r="E9780" t="str">
            <v>PO LEUNG KUK</v>
          </cell>
          <cell r="F9780" t="str">
            <v>保良局</v>
          </cell>
          <cell r="G9780" t="str">
            <v>http://www.poleungkuk.org.hk</v>
          </cell>
          <cell r="H9780" t="str">
            <v>Po Leung Kuk Choi Koon Shum Kindergarten 保良局蔡冠深幼稚園</v>
          </cell>
        </row>
        <row r="9781">
          <cell r="D9781" t="str">
            <v>http://www.plkcktps.edu.hk</v>
          </cell>
          <cell r="E9781" t="str">
            <v>PO LEUNG KUK</v>
          </cell>
          <cell r="F9781" t="str">
            <v>保良局</v>
          </cell>
          <cell r="G9781" t="str">
            <v>http://www.poleungkuk.org.hk</v>
          </cell>
          <cell r="H9781" t="str">
            <v>Po Leung Kuk Chong Kee Ting Primary School 保良局莊啟程小學</v>
          </cell>
        </row>
        <row r="9782">
          <cell r="E9782" t="str">
            <v>PO LEUNG KUK</v>
          </cell>
          <cell r="F9782" t="str">
            <v>保良局</v>
          </cell>
          <cell r="G9782" t="str">
            <v>http://www.poleungkuk.org.hk</v>
          </cell>
          <cell r="H9782" t="str">
            <v>Po Leung Kuk Chow Hung Piu Day Care Centre For The Elderly 保良局周鴻標老人日間護理中心</v>
          </cell>
        </row>
        <row r="9783">
          <cell r="E9783" t="str">
            <v>PO LEUNG KUK</v>
          </cell>
          <cell r="F9783" t="str">
            <v>保良局</v>
          </cell>
          <cell r="G9783" t="str">
            <v>http://www.poleungkuk.org.hk</v>
          </cell>
          <cell r="H9783" t="str">
            <v>Po Leung Kuk Chu Lee Yuet Wah Kindergarten 保良局朱李月華幼稚園</v>
          </cell>
        </row>
        <row r="9784">
          <cell r="E9784" t="str">
            <v>PO LEUNG KUK</v>
          </cell>
          <cell r="F9784" t="str">
            <v>保良局</v>
          </cell>
          <cell r="G9784" t="str">
            <v>http://www.poleungkuk.org.hk</v>
          </cell>
          <cell r="H9784" t="str">
            <v>Po Leung Kuk Chu Lee Yuet Wah Nursery 保良局朱李月華幼兒園</v>
          </cell>
        </row>
        <row r="9785">
          <cell r="D9785" t="str">
            <v>http://www.elderlysd.com/Nursinghome.aspx?id=1148</v>
          </cell>
          <cell r="E9785" t="str">
            <v>PO LEUNG KUK</v>
          </cell>
          <cell r="F9785" t="str">
            <v>保良局</v>
          </cell>
          <cell r="G9785" t="str">
            <v>http://www.poleungkuk.org.hk</v>
          </cell>
          <cell r="H9785" t="str">
            <v>Po Leung Kuk Comfort Court For The Senior Cum Ever Green Day Care Centre For The Elderly 保良局樂安居暨耆盛長者日間護理中心</v>
          </cell>
        </row>
        <row r="9786">
          <cell r="E9786" t="str">
            <v>PO LEUNG KUK</v>
          </cell>
          <cell r="F9786" t="str">
            <v>保良局</v>
          </cell>
          <cell r="G9786" t="str">
            <v>http://www.poleungkuk.org.hk</v>
          </cell>
          <cell r="H9786" t="str">
            <v xml:space="preserve">Po Leung Kuk Community College Of Hong Kong </v>
          </cell>
        </row>
        <row r="9787">
          <cell r="E9787" t="str">
            <v>PO LEUNG KUK</v>
          </cell>
          <cell r="F9787" t="str">
            <v>保良局</v>
          </cell>
          <cell r="G9787" t="str">
            <v>http://www.poleungkuk.org.hk</v>
          </cell>
          <cell r="H9787" t="str">
            <v>Po Leung Kuk Dawn Court 保良局曉妍居</v>
          </cell>
        </row>
        <row r="9788">
          <cell r="E9788" t="str">
            <v>PO LEUNG KUK</v>
          </cell>
          <cell r="F9788" t="str">
            <v>保良局</v>
          </cell>
          <cell r="G9788" t="str">
            <v>http://www.poleungkuk.org.hk</v>
          </cell>
          <cell r="H9788" t="str">
            <v>Po Leung Kuk District Support Centre (Shatin) 保良局地區支援中心(沙田)</v>
          </cell>
        </row>
        <row r="9789">
          <cell r="D9789" t="str">
            <v>http://www.plkwch.edu.hk</v>
          </cell>
          <cell r="E9789" t="str">
            <v>PO LEUNG KUK</v>
          </cell>
          <cell r="F9789" t="str">
            <v>保良局</v>
          </cell>
          <cell r="G9789" t="str">
            <v>http://www.poleungkuk.org.hk</v>
          </cell>
          <cell r="H9789" t="str">
            <v>Po Leung Kuk Dr. Jimmy Wong Chi-Ho (Tin Sum Valley) Primary School 保良局王賜豪(田心谷)小學</v>
          </cell>
        </row>
        <row r="9790">
          <cell r="E9790" t="str">
            <v>PO LEUNG KUK</v>
          </cell>
          <cell r="F9790" t="str">
            <v>保良局</v>
          </cell>
          <cell r="G9790" t="str">
            <v>http://www.poleungkuk.org.hk</v>
          </cell>
          <cell r="H9790" t="str">
            <v>Po Leung Kuk Eco-Home For The Senior Cum Sunny Green Day Care Centre For The Senior 保良局癸未年樂頤居暨耆安長者日間護理中心</v>
          </cell>
        </row>
        <row r="9791">
          <cell r="D9791" t="str">
            <v>http://www.poleungkuk.org.hk/</v>
          </cell>
          <cell r="E9791" t="str">
            <v>PO LEUNG KUK</v>
          </cell>
          <cell r="F9791" t="str">
            <v>保良局</v>
          </cell>
          <cell r="G9791" t="str">
            <v>http://www.poleungkuk.org.hk</v>
          </cell>
          <cell r="H9791" t="str">
            <v>Po Leung Kuk Education Services Centre (Causeway Bay) 保良局教育服務中心(銅鑼灣)</v>
          </cell>
        </row>
        <row r="9792">
          <cell r="D9792" t="str">
            <v>http://www.poleungkuk.org.hk/</v>
          </cell>
          <cell r="E9792" t="str">
            <v>PO LEUNG KUK</v>
          </cell>
          <cell r="F9792" t="str">
            <v>保良局</v>
          </cell>
          <cell r="G9792" t="str">
            <v>http://www.poleungkuk.org.hk</v>
          </cell>
          <cell r="H9792" t="str">
            <v>Po Leung Kuk Education Services Centre (North Point) 保良局教育服務中心(北角)</v>
          </cell>
        </row>
        <row r="9793">
          <cell r="E9793" t="str">
            <v>PO LEUNG KUK</v>
          </cell>
          <cell r="F9793" t="str">
            <v>保良局</v>
          </cell>
          <cell r="G9793" t="str">
            <v>http://www.poleungkuk.org.hk</v>
          </cell>
          <cell r="H9793" t="str">
            <v>Po Leung Kuk Educational Psychology Service 保良局教育心理服務</v>
          </cell>
        </row>
        <row r="9794">
          <cell r="E9794" t="str">
            <v>PO LEUNG KUK</v>
          </cell>
          <cell r="F9794" t="str">
            <v>保良局</v>
          </cell>
          <cell r="G9794" t="str">
            <v>http://www.poleungkuk.org.hk</v>
          </cell>
          <cell r="H9794" t="str">
            <v>Po Leung Kuk Enhanced Home &amp; Community Care Services (New Territories West District) 保良局改善家居及社區照顧服務(新界西區)</v>
          </cell>
        </row>
        <row r="9795">
          <cell r="E9795" t="str">
            <v>PO LEUNG KUK</v>
          </cell>
          <cell r="F9795" t="str">
            <v>保良局</v>
          </cell>
          <cell r="G9795" t="str">
            <v>http://www.poleungkuk.org.hk</v>
          </cell>
          <cell r="H9795" t="str">
            <v>Po Leung Kuk Enhanced Home &amp; Community Care Services (Yau Tsim Mong District) 保良局改善家居及社區照顧服務(油尖旺區)</v>
          </cell>
        </row>
        <row r="9796">
          <cell r="E9796" t="str">
            <v>PO LEUNG KUK</v>
          </cell>
          <cell r="F9796" t="str">
            <v>保良局</v>
          </cell>
          <cell r="G9796" t="str">
            <v>http://www.poleungkuk.org.hk</v>
          </cell>
          <cell r="H9796" t="str">
            <v>Po Leung Kuk Enhanced New Dawn Project 保良局欣曉(優化)計劃</v>
          </cell>
        </row>
        <row r="9797">
          <cell r="E9797" t="str">
            <v>PO LEUNG KUK</v>
          </cell>
          <cell r="F9797" t="str">
            <v>保良局</v>
          </cell>
          <cell r="G9797" t="str">
            <v>http://www.poleungkuk.org.hk</v>
          </cell>
          <cell r="H9797" t="str">
            <v>Po Leung Kuk Extended Care Programme 保良局延展照顧計劃</v>
          </cell>
        </row>
        <row r="9798">
          <cell r="E9798" t="str">
            <v>PO LEUNG KUK</v>
          </cell>
          <cell r="F9798" t="str">
            <v>保良局</v>
          </cell>
          <cell r="G9798" t="str">
            <v>http://www.poleungkuk.org.hk</v>
          </cell>
          <cell r="H9798" t="str">
            <v>Po Leung Kuk Fiona Cheung Sum Yu Kindergarten 保良局張心瑜幼稚園</v>
          </cell>
        </row>
        <row r="9799">
          <cell r="E9799" t="str">
            <v>PO LEUNG KUK</v>
          </cell>
          <cell r="F9799" t="str">
            <v>保良局</v>
          </cell>
          <cell r="G9799" t="str">
            <v>http://www.poleungkuk.org.hk</v>
          </cell>
          <cell r="H9799" t="str">
            <v>Po Leung Kuk Fong Tam Yuen Leung (Tsz Wan Shan) Kindergarten 保良局方譚遠良(慈雲山)幼稚園</v>
          </cell>
        </row>
        <row r="9800">
          <cell r="E9800" t="str">
            <v>PO LEUNG KUK</v>
          </cell>
          <cell r="F9800" t="str">
            <v>保良局</v>
          </cell>
          <cell r="G9800" t="str">
            <v>http://www.poleungkuk.org.hk</v>
          </cell>
          <cell r="H9800" t="str">
            <v>Po Leung Kuk Fong Tam Yuen Leung (Tsz Wan Shan) Nursery 保良局方譚遠良(慈雲山)幼兒園</v>
          </cell>
        </row>
        <row r="9801">
          <cell r="E9801" t="str">
            <v>PO LEUNG KUK</v>
          </cell>
          <cell r="F9801" t="str">
            <v>保良局</v>
          </cell>
          <cell r="G9801" t="str">
            <v>http://www.poleungkuk.org.hk</v>
          </cell>
          <cell r="H9801" t="str">
            <v>Po Leung Kuk Fong Tam Yuen Leung Kindergarten 保良局方譚遠良幼稚園</v>
          </cell>
        </row>
        <row r="9802">
          <cell r="E9802" t="str">
            <v>PO LEUNG KUK</v>
          </cell>
          <cell r="F9802" t="str">
            <v>保良局</v>
          </cell>
          <cell r="G9802" t="str">
            <v>http://www.poleungkuk.org.hk</v>
          </cell>
          <cell r="H9802" t="str">
            <v>Po Leung Kuk Fong Tam Yuen Leung Nursery 保良局方譚遠良幼兒園</v>
          </cell>
        </row>
        <row r="9803">
          <cell r="E9803" t="str">
            <v>PO LEUNG KUK</v>
          </cell>
          <cell r="F9803" t="str">
            <v>保良局</v>
          </cell>
          <cell r="G9803" t="str">
            <v>http://www.poleungkuk.org.hk</v>
          </cell>
          <cell r="H9803" t="str">
            <v>Po Leung Kuk Fong Tam Yuen Leung Social Centre For The Elderly 保良局方譚遠良老人中心</v>
          </cell>
        </row>
        <row r="9804">
          <cell r="D9804" t="str">
            <v>http://www.plkfwkc.edu.hk/edu_centre/main.html</v>
          </cell>
          <cell r="E9804" t="str">
            <v>PO LEUNG KUK</v>
          </cell>
          <cell r="F9804" t="str">
            <v>保良局</v>
          </cell>
          <cell r="G9804" t="str">
            <v>http://www.poleungkuk.org.hk</v>
          </cell>
          <cell r="H9804" t="str">
            <v>Po Leung Kuk Fong Wong Kam Chuen Education Services Centre 保良局方王錦全教育服務中心</v>
          </cell>
        </row>
        <row r="9805">
          <cell r="D9805" t="str">
            <v>http://www.plkfwkc.edu.hk</v>
          </cell>
          <cell r="E9805" t="str">
            <v>PO LEUNG KUK</v>
          </cell>
          <cell r="F9805" t="str">
            <v>保良局</v>
          </cell>
          <cell r="G9805" t="str">
            <v>http://www.poleungkuk.org.hk</v>
          </cell>
          <cell r="H9805" t="str">
            <v>Po Leung Kuk Fong Wong Kam Chuen Primary School 保良局方王錦全小學</v>
          </cell>
        </row>
        <row r="9806">
          <cell r="D9806" t="str">
            <v>http://www.kids-club.net/edu/fwwtkg</v>
          </cell>
          <cell r="E9806" t="str">
            <v>PO LEUNG KUK</v>
          </cell>
          <cell r="F9806" t="str">
            <v>保良局</v>
          </cell>
          <cell r="G9806" t="str">
            <v>http://www.poleungkuk.org.hk</v>
          </cell>
          <cell r="H9806" t="str">
            <v>Po Leung Kuk Fong Wong Woon Tai Kindergarten 保良局方王換娣幼稚園</v>
          </cell>
        </row>
        <row r="9807">
          <cell r="E9807" t="str">
            <v>PO LEUNG KUK</v>
          </cell>
          <cell r="F9807" t="str">
            <v>保良局</v>
          </cell>
          <cell r="G9807" t="str">
            <v>http://www.poleungkuk.org.hk</v>
          </cell>
          <cell r="H9807" t="str">
            <v>Po Leung Kuk Foster Care Service 保良局寄養服務</v>
          </cell>
        </row>
        <row r="9808">
          <cell r="E9808" t="str">
            <v>PO LEUNG KUK</v>
          </cell>
          <cell r="F9808" t="str">
            <v>保良局</v>
          </cell>
          <cell r="G9808" t="str">
            <v>http://www.poleungkuk.org.hk</v>
          </cell>
          <cell r="H9808" t="str">
            <v>Po Leung Kuk Fung Ching Education Services Centre 保良局馮晴教育服務中心</v>
          </cell>
        </row>
        <row r="9809">
          <cell r="D9809" t="str">
            <v>http://www.plkfcmps.edu.hk</v>
          </cell>
          <cell r="E9809" t="str">
            <v>PO LEUNG KUK</v>
          </cell>
          <cell r="F9809" t="str">
            <v>保良局</v>
          </cell>
          <cell r="G9809" t="str">
            <v>http://www.poleungkuk.org.hk</v>
          </cell>
          <cell r="H9809" t="str">
            <v>Po Leung Kuk Fung Ching Memorial Primary School 保良局馮晴紀念小學</v>
          </cell>
        </row>
        <row r="9810">
          <cell r="D9810" t="str">
            <v>http://www.kids-club.net/edu/plkflkkg</v>
          </cell>
          <cell r="E9810" t="str">
            <v>PO LEUNG KUK</v>
          </cell>
          <cell r="F9810" t="str">
            <v>保良局</v>
          </cell>
          <cell r="G9810" t="str">
            <v>http://www.poleungkuk.org.hk</v>
          </cell>
          <cell r="H9810" t="str">
            <v>Po Leung Kuk Fung Leung Kit Memorial Kindergarten 保良局馮梁結紀念幼稚園</v>
          </cell>
        </row>
        <row r="9811">
          <cell r="E9811" t="str">
            <v>PO LEUNG KUK</v>
          </cell>
          <cell r="F9811" t="str">
            <v>保良局</v>
          </cell>
          <cell r="G9811" t="str">
            <v>http://www.poleungkuk.org.hk</v>
          </cell>
          <cell r="H9811" t="str">
            <v>Po Leung Kuk Fung Pak Lim Kindergarten 保良局馮伯廉幼稚園</v>
          </cell>
        </row>
        <row r="9812">
          <cell r="E9812" t="str">
            <v>PO LEUNG KUK</v>
          </cell>
          <cell r="F9812" t="str">
            <v>保良局</v>
          </cell>
          <cell r="G9812" t="str">
            <v>http://www.poleungkuk.org.hk</v>
          </cell>
          <cell r="H9812" t="str">
            <v>Po Leung Kuk Fung Pak Lim Nursery 保良局馮伯廉幼兒園</v>
          </cell>
        </row>
        <row r="9813">
          <cell r="E9813" t="str">
            <v>PO LEUNG KUK</v>
          </cell>
          <cell r="F9813" t="str">
            <v>保良局</v>
          </cell>
          <cell r="G9813" t="str">
            <v>http://www.poleungkuk.org.hk</v>
          </cell>
          <cell r="H9813" t="str">
            <v>Po Leung Kuk Fung Tak Small Group Home 保良局鳳德兒童之家</v>
          </cell>
        </row>
        <row r="9814">
          <cell r="D9814" t="str">
            <v>http://www.plkgspts.edu.hk</v>
          </cell>
          <cell r="E9814" t="str">
            <v>PO LEUNG KUK</v>
          </cell>
          <cell r="F9814" t="str">
            <v>保良局</v>
          </cell>
          <cell r="G9814" t="str">
            <v>http://www.poleungkuk.org.hk</v>
          </cell>
          <cell r="H9814" t="str">
            <v>Po Leung Kuk Gold &amp; Silver Exchange Society Pershing Tsang School 保良局金銀業貿易場張凝文學校</v>
          </cell>
        </row>
        <row r="9815">
          <cell r="E9815" t="str">
            <v>PO LEUNG KUK</v>
          </cell>
          <cell r="F9815" t="str">
            <v>保良局</v>
          </cell>
          <cell r="G9815" t="str">
            <v>http://www.poleungkuk.org.hk</v>
          </cell>
          <cell r="H9815" t="str">
            <v>Po Leung Kuk Grandmont Education Services Centre 保良局錦泰教育服務中心</v>
          </cell>
        </row>
        <row r="9816">
          <cell r="D9816" t="str">
            <v>http://www.grandmont.edu.hk</v>
          </cell>
          <cell r="E9816" t="str">
            <v>PO LEUNG KUK</v>
          </cell>
          <cell r="F9816" t="str">
            <v>保良局</v>
          </cell>
          <cell r="G9816" t="str">
            <v>http://www.poleungkuk.org.hk</v>
          </cell>
          <cell r="H9816" t="str">
            <v>Po Leung Kuk Grandmont Primary School 保良局錦泰小學</v>
          </cell>
        </row>
        <row r="9817">
          <cell r="E9817" t="str">
            <v>PO LEUNG KUK</v>
          </cell>
          <cell r="F9817" t="str">
            <v>保良局</v>
          </cell>
          <cell r="G9817" t="str">
            <v>http://www.poleungkuk.org.hk</v>
          </cell>
          <cell r="H9817" t="str">
            <v>Po Leung Kuk Heng On Small Group Home 保良局恒安兒童之家</v>
          </cell>
        </row>
        <row r="9818">
          <cell r="E9818" t="str">
            <v>PO LEUNG KUK</v>
          </cell>
          <cell r="F9818" t="str">
            <v>保良局</v>
          </cell>
          <cell r="G9818" t="str">
            <v>http://www.poleungkuk.org.hk</v>
          </cell>
          <cell r="H9818" t="str">
            <v>Po Leung Kuk Holiday Camp 保良局渡假營</v>
          </cell>
        </row>
        <row r="9819">
          <cell r="E9819" t="str">
            <v>PO LEUNG KUK</v>
          </cell>
          <cell r="F9819" t="str">
            <v>保良局</v>
          </cell>
          <cell r="G9819" t="str">
            <v>http://www.poleungkuk.org.hk</v>
          </cell>
          <cell r="H9819" t="str">
            <v>Po Leung Kuk Home Care Services For The Elders 保良局家居醫護好幫手</v>
          </cell>
        </row>
        <row r="9820">
          <cell r="E9820" t="str">
            <v>PO LEUNG KUK</v>
          </cell>
          <cell r="F9820" t="str">
            <v>保良局</v>
          </cell>
          <cell r="G9820" t="str">
            <v>http://www.poleungkuk.org.hk</v>
          </cell>
          <cell r="H9820" t="str">
            <v>Po Leung Kuk Hong Kong Taoist Association Yuen Yuen Primary School 保良局香港道教聯合會圓玄小學</v>
          </cell>
        </row>
        <row r="9821">
          <cell r="E9821" t="str">
            <v>PO LEUNG KUK</v>
          </cell>
          <cell r="F9821" t="str">
            <v>保良局</v>
          </cell>
          <cell r="G9821" t="str">
            <v>http://www.poleungkuk.org.hk</v>
          </cell>
          <cell r="H9821" t="str">
            <v>Po Leung Kuk Horizon East Education Services Centre 保良局志豪教育服務中心</v>
          </cell>
        </row>
        <row r="9822">
          <cell r="D9822" t="str">
            <v>http://www.plkheps.edu.hk</v>
          </cell>
          <cell r="E9822" t="str">
            <v>PO LEUNG KUK</v>
          </cell>
          <cell r="F9822" t="str">
            <v>保良局</v>
          </cell>
          <cell r="G9822" t="str">
            <v>http://www.poleungkuk.org.hk</v>
          </cell>
          <cell r="H9822" t="str">
            <v>Po Leung Kuk Horizon East Primary School 保良局志豪小學</v>
          </cell>
        </row>
        <row r="9823">
          <cell r="D9823" t="str">
            <v>http://www.poleungkuk.org.hk/20090826516/children-and-youth-services/integrated-children-development-services.html</v>
          </cell>
          <cell r="E9823" t="str">
            <v>PO LEUNG KUK</v>
          </cell>
          <cell r="F9823" t="str">
            <v>保良局</v>
          </cell>
          <cell r="G9823" t="str">
            <v>http://www.poleungkuk.org.hk</v>
          </cell>
          <cell r="H9823" t="str">
            <v>Po Leung Kuk Integrated Children Development Service 保良局綜合兒童發展服務</v>
          </cell>
        </row>
        <row r="9824">
          <cell r="E9824" t="str">
            <v>PO LEUNG KUK</v>
          </cell>
          <cell r="F9824" t="str">
            <v>保良局</v>
          </cell>
          <cell r="G9824" t="str">
            <v>http://www.poleungkuk.org.hk</v>
          </cell>
          <cell r="H9824" t="str">
            <v>Po Leung Kuk Integrated Employment Assistance Scheme(Project 10) 保良局綜合就業援助計劃(Project 10)</v>
          </cell>
        </row>
        <row r="9825">
          <cell r="E9825" t="str">
            <v>PO LEUNG KUK</v>
          </cell>
          <cell r="F9825" t="str">
            <v>保良局</v>
          </cell>
          <cell r="G9825" t="str">
            <v>http://www.poleungkuk.org.hk</v>
          </cell>
          <cell r="H9825" t="str">
            <v>Po Leung Kuk Integrated Employment Assistance Scheme(Project 11) 保良局綜合就業援助計劃(Project 11)</v>
          </cell>
        </row>
        <row r="9826">
          <cell r="E9826" t="str">
            <v>PO LEUNG KUK</v>
          </cell>
          <cell r="F9826" t="str">
            <v>保良局</v>
          </cell>
          <cell r="G9826" t="str">
            <v>http://www.poleungkuk.org.hk</v>
          </cell>
          <cell r="H9826" t="str">
            <v>Po Leung Kuk Integrated Employment Assistance Scheme(Project 29) 保良局綜合就業援助計劃(Project 29)</v>
          </cell>
        </row>
        <row r="9827">
          <cell r="E9827" t="str">
            <v>PO LEUNG KUK</v>
          </cell>
          <cell r="F9827" t="str">
            <v>保良局</v>
          </cell>
          <cell r="G9827" t="str">
            <v>http://www.poleungkuk.org.hk</v>
          </cell>
          <cell r="H9827" t="str">
            <v>Po Leung Kuk Integrated Employment Assistance Scheme(Project 49) 保良局綜合就業援助計劃(Project 49)</v>
          </cell>
        </row>
        <row r="9828">
          <cell r="E9828" t="str">
            <v>PO LEUNG KUK</v>
          </cell>
          <cell r="F9828" t="str">
            <v>保良局</v>
          </cell>
          <cell r="G9828" t="str">
            <v>http://www.poleungkuk.org.hk</v>
          </cell>
          <cell r="H9828" t="str">
            <v>Po Leung Kuk Integrated Employment Assistance Scheme(Project 50) 保良局綜合就業援助計劃(Project 50)</v>
          </cell>
        </row>
        <row r="9829">
          <cell r="E9829" t="str">
            <v>PO LEUNG KUK</v>
          </cell>
          <cell r="F9829" t="str">
            <v>保良局</v>
          </cell>
          <cell r="G9829" t="str">
            <v>http://www.poleungkuk.org.hk</v>
          </cell>
          <cell r="H9829" t="str">
            <v>Po Leung Kuk Intercountry Adoption Service 保良局海外領養服務</v>
          </cell>
        </row>
        <row r="9830">
          <cell r="D9830" t="str">
            <v>http://yl.hk/plk.htm</v>
          </cell>
          <cell r="E9830" t="str">
            <v>PO LEUNG KUK</v>
          </cell>
          <cell r="F9830" t="str">
            <v>保良局</v>
          </cell>
          <cell r="G9830" t="str">
            <v>http://www.poleungkuk.org.hk</v>
          </cell>
          <cell r="H9830" t="str">
            <v>Po Leung Kuk Jockey Club Tai Tong Holiday Camp 保良局賽馬會大棠渡假村</v>
          </cell>
        </row>
        <row r="9831">
          <cell r="E9831" t="str">
            <v>PO LEUNG KUK</v>
          </cell>
          <cell r="F9831" t="str">
            <v>保良局</v>
          </cell>
          <cell r="G9831" t="str">
            <v>http://www.poleungkuk.org.hk</v>
          </cell>
          <cell r="H9831" t="str">
            <v>Po Leung Kuk Kam Hing Kindergarten 保良局金卿幼稚園</v>
          </cell>
        </row>
        <row r="9832">
          <cell r="E9832" t="str">
            <v>PO LEUNG KUK</v>
          </cell>
          <cell r="F9832" t="str">
            <v>保良局</v>
          </cell>
          <cell r="G9832" t="str">
            <v>http://www.poleungkuk.org.hk</v>
          </cell>
          <cell r="H9832" t="str">
            <v>Po Leung Kuk Kim Huynh Kindergarten 保良局黃樹雄幼稚園</v>
          </cell>
        </row>
        <row r="9833">
          <cell r="E9833" t="str">
            <v>PO LEUNG KUK</v>
          </cell>
          <cell r="F9833" t="str">
            <v>保良局</v>
          </cell>
          <cell r="G9833" t="str">
            <v>http://www.poleungkuk.org.hk</v>
          </cell>
          <cell r="H9833" t="str">
            <v>Po Leung Kuk Kim Huynh Nursery 保良局黃樹雄幼兒園</v>
          </cell>
        </row>
        <row r="9834">
          <cell r="E9834" t="str">
            <v>PO LEUNG KUK</v>
          </cell>
          <cell r="F9834" t="str">
            <v>保良局</v>
          </cell>
          <cell r="G9834" t="str">
            <v>http://www.poleungkuk.org.hk</v>
          </cell>
          <cell r="H9834" t="str">
            <v>Po Leung Kuk Kinder Section 保良局幼童組</v>
          </cell>
        </row>
        <row r="9835">
          <cell r="E9835" t="str">
            <v>PO LEUNG KUK</v>
          </cell>
          <cell r="F9835" t="str">
            <v>保良局</v>
          </cell>
          <cell r="G9835" t="str">
            <v>http://www.poleungkuk.org.hk</v>
          </cell>
          <cell r="H9835" t="str">
            <v>Po Leung Kuk King Lam Hostel 保良局景林宿舍</v>
          </cell>
        </row>
        <row r="9836">
          <cell r="E9836" t="str">
            <v>PO LEUNG KUK</v>
          </cell>
          <cell r="F9836" t="str">
            <v>保良局</v>
          </cell>
          <cell r="G9836" t="str">
            <v>http://www.poleungkuk.org.hk</v>
          </cell>
          <cell r="H9836" t="str">
            <v>Po Leung Kuk Kwai Chung Home For The Elderly 保良局葵涌護老院</v>
          </cell>
        </row>
        <row r="9837">
          <cell r="E9837" t="str">
            <v>PO LEUNG KUK</v>
          </cell>
          <cell r="F9837" t="str">
            <v>保良局</v>
          </cell>
          <cell r="G9837" t="str">
            <v>http://www.poleungkuk.org.hk</v>
          </cell>
          <cell r="H9837" t="str">
            <v>Po Leung Kuk Kwai Chung Integrated Rehabilitation Centre 保良局葵涌綜合復康中心</v>
          </cell>
        </row>
        <row r="9838">
          <cell r="E9838" t="str">
            <v>PO LEUNG KUK</v>
          </cell>
          <cell r="F9838" t="str">
            <v>保良局</v>
          </cell>
          <cell r="G9838" t="str">
            <v>http://www.poleungkuk.org.hk</v>
          </cell>
          <cell r="H9838" t="str">
            <v>Po Leung Kuk Kwai Fong Kindergarten 保良局葵芳幼稚園</v>
          </cell>
        </row>
        <row r="9839">
          <cell r="E9839" t="str">
            <v>PO LEUNG KUK</v>
          </cell>
          <cell r="F9839" t="str">
            <v>保良局</v>
          </cell>
          <cell r="G9839" t="str">
            <v>http://www.poleungkuk.org.hk</v>
          </cell>
          <cell r="H9839" t="str">
            <v>Po Leung Kuk Kwai Fong Nursery 保良局葵芳幼兒園</v>
          </cell>
        </row>
        <row r="9840">
          <cell r="E9840" t="str">
            <v>PO LEUNG KUK</v>
          </cell>
          <cell r="F9840" t="str">
            <v>保良局</v>
          </cell>
          <cell r="G9840" t="str">
            <v>http://www.poleungkuk.org.hk</v>
          </cell>
          <cell r="H9840" t="str">
            <v>Po Leung Kuk Kwok Law Kwai Chun Home For The Elderly 保良局郭羅桂珍護老院</v>
          </cell>
        </row>
        <row r="9841">
          <cell r="E9841" t="str">
            <v>PO LEUNG KUK</v>
          </cell>
          <cell r="F9841" t="str">
            <v>保良局</v>
          </cell>
          <cell r="G9841" t="str">
            <v>http://www.poleungkuk.org.hk</v>
          </cell>
          <cell r="H9841" t="str">
            <v>Po Leung Kuk Kwong Fuk Kindergarten 保良局廣福幼稚園</v>
          </cell>
        </row>
        <row r="9842">
          <cell r="E9842" t="str">
            <v>PO LEUNG KUK</v>
          </cell>
          <cell r="F9842" t="str">
            <v>保良局</v>
          </cell>
          <cell r="G9842" t="str">
            <v>http://www.poleungkuk.org.hk</v>
          </cell>
          <cell r="H9842" t="str">
            <v>Po Leung Kuk Kwong Fuk Nursery 保良局廣福幼兒園</v>
          </cell>
        </row>
        <row r="9843">
          <cell r="E9843" t="str">
            <v>PO LEUNG KUK</v>
          </cell>
          <cell r="F9843" t="str">
            <v>保良局</v>
          </cell>
          <cell r="G9843" t="str">
            <v>http://www.poleungkuk.org.hk</v>
          </cell>
          <cell r="H9843" t="str">
            <v>Po Leung Kuk Kwun Tong Hostel 保良局觀塘宿舍</v>
          </cell>
        </row>
        <row r="9844">
          <cell r="E9844" t="str">
            <v>PO LEUNG KUK</v>
          </cell>
          <cell r="F9844" t="str">
            <v>保良局</v>
          </cell>
          <cell r="G9844" t="str">
            <v>http://www.poleungkuk.org.hk</v>
          </cell>
          <cell r="H9844" t="str">
            <v>Po Leung Kuk Kwun Tong Kindergarten 保良局觀塘幼稚園</v>
          </cell>
        </row>
        <row r="9845">
          <cell r="E9845" t="str">
            <v>PO LEUNG KUK</v>
          </cell>
          <cell r="F9845" t="str">
            <v>保良局</v>
          </cell>
          <cell r="G9845" t="str">
            <v>http://www.poleungkuk.org.hk</v>
          </cell>
          <cell r="H9845" t="str">
            <v>Po Leung Kuk Kwun Tong Nursery 保良局觀塘幼兒園</v>
          </cell>
        </row>
        <row r="9846">
          <cell r="E9846" t="str">
            <v>PO LEUNG KUK</v>
          </cell>
          <cell r="F9846" t="str">
            <v>保良局</v>
          </cell>
          <cell r="G9846" t="str">
            <v>http://www.poleungkuk.org.hk</v>
          </cell>
          <cell r="H9846" t="str">
            <v>Po Leung Kuk Kwun Tong Small Group Home 保良局觀塘兒童之家</v>
          </cell>
        </row>
        <row r="9847">
          <cell r="E9847" t="str">
            <v>PO LEUNG KUK</v>
          </cell>
          <cell r="F9847" t="str">
            <v>保良局</v>
          </cell>
          <cell r="G9847" t="str">
            <v>http://www.poleungkuk.org.hk</v>
          </cell>
          <cell r="H9847" t="str">
            <v>Po Leung Kuk Lam Man Chan English Primary School 保良局林文燦英文小學</v>
          </cell>
        </row>
        <row r="9848">
          <cell r="E9848" t="str">
            <v>PO LEUNG KUK</v>
          </cell>
          <cell r="F9848" t="str">
            <v>保良局</v>
          </cell>
          <cell r="G9848" t="str">
            <v>http://www.poleungkuk.org.hk</v>
          </cell>
          <cell r="H9848" t="str">
            <v>Po Leung Kuk Lam Ting Lai Ling Kindergarten 保良局林丁麗玲幼稚園</v>
          </cell>
        </row>
        <row r="9849">
          <cell r="E9849" t="str">
            <v>PO LEUNG KUK</v>
          </cell>
          <cell r="F9849" t="str">
            <v>保良局</v>
          </cell>
          <cell r="G9849" t="str">
            <v>http://www.poleungkuk.org.hk</v>
          </cell>
          <cell r="H9849" t="str">
            <v>Po Leung Kuk Lam Ting Lai Ling Nursery 保良局林丁麗玲幼兒園</v>
          </cell>
        </row>
        <row r="9850">
          <cell r="E9850" t="str">
            <v>PO LEUNG KUK</v>
          </cell>
          <cell r="F9850" t="str">
            <v>保良局</v>
          </cell>
          <cell r="G9850" t="str">
            <v>http://www.poleungkuk.org.hk</v>
          </cell>
          <cell r="H9850" t="str">
            <v>Po Leung Kuk Lau Chan Siu Po District Elderly Community Centre 保良局劉陳小寶長者地區中心</v>
          </cell>
        </row>
        <row r="9851">
          <cell r="E9851" t="str">
            <v>PO LEUNG KUK</v>
          </cell>
          <cell r="F9851" t="str">
            <v>保良局</v>
          </cell>
          <cell r="G9851" t="str">
            <v>http://www.poleungkuk.org.hk</v>
          </cell>
          <cell r="H9851" t="str">
            <v>Po Leung Kuk Lau Chan Siu Po Family And Children Integrated Services Centre 保良局劉陳小寶家庭及兒童綜合服務中心</v>
          </cell>
        </row>
        <row r="9852">
          <cell r="E9852" t="str">
            <v>PO LEUNG KUK</v>
          </cell>
          <cell r="F9852" t="str">
            <v>保良局</v>
          </cell>
          <cell r="G9852" t="str">
            <v>http://www.poleungkuk.org.hk</v>
          </cell>
          <cell r="H9852" t="str">
            <v>Po Leung Kuk Lau Chan Siu Po Integrated Rehabilitation Centre 保良局劉陳小寶綜合復康中心</v>
          </cell>
        </row>
        <row r="9853">
          <cell r="D9853" t="str">
            <v>http://www.kids-club.net/edu/lcspkg</v>
          </cell>
          <cell r="E9853" t="str">
            <v>PO LEUNG KUK</v>
          </cell>
          <cell r="F9853" t="str">
            <v>保良局</v>
          </cell>
          <cell r="G9853" t="str">
            <v>http://www.poleungkuk.org.hk</v>
          </cell>
          <cell r="H9853" t="str">
            <v>Po Leung Kuk Lau Chan Siu Po Kindergarten 保良局劉陳小寶幼稚園</v>
          </cell>
        </row>
        <row r="9854">
          <cell r="D9854" t="str">
            <v>http://www.plkdecc.hk/html/nec/nec1.htm</v>
          </cell>
          <cell r="E9854" t="str">
            <v>PO LEUNG KUK</v>
          </cell>
          <cell r="F9854" t="str">
            <v>保良局</v>
          </cell>
          <cell r="G9854" t="str">
            <v>http://www.poleungkuk.org.hk</v>
          </cell>
          <cell r="H9854" t="str">
            <v>Po Leung Kuk Lau Chan Siu Po Neighbourhood Elderly Centre 保良局劉陳小寶耆暉中心</v>
          </cell>
        </row>
        <row r="9855">
          <cell r="D9855" t="str">
            <v>http://www.plklfs.edu.hk</v>
          </cell>
          <cell r="E9855" t="str">
            <v>PO LEUNG KUK</v>
          </cell>
          <cell r="F9855" t="str">
            <v>保良局</v>
          </cell>
          <cell r="G9855" t="str">
            <v>http://www.poleungkuk.org.hk</v>
          </cell>
          <cell r="H9855" t="str">
            <v>Po Leung Kuk Laws Foundation School 保良局羅氏信託學校</v>
          </cell>
        </row>
        <row r="9856">
          <cell r="D9856" t="str">
            <v>http://www.plklfs.edu.hk/hp/hostel/hostel_facility.asp</v>
          </cell>
          <cell r="E9856" t="str">
            <v>PO LEUNG KUK</v>
          </cell>
          <cell r="F9856" t="str">
            <v>保良局</v>
          </cell>
          <cell r="G9856" t="str">
            <v>http://www.poleungkuk.org.hk</v>
          </cell>
          <cell r="H9856" t="str">
            <v>Po Leung Kuk Laws Foundation School (Boarding Section) 保良局羅氏信託學校宿舍</v>
          </cell>
        </row>
        <row r="9857">
          <cell r="D9857" t="str">
            <v>http://www.plklsp.edu.hk</v>
          </cell>
          <cell r="E9857" t="str">
            <v>PO LEUNG KUK</v>
          </cell>
          <cell r="F9857" t="str">
            <v>保良局</v>
          </cell>
          <cell r="G9857" t="str">
            <v>http://www.poleungkuk.org.hk</v>
          </cell>
          <cell r="H9857" t="str">
            <v>Po Leung Kuk Lee Shing Pik College 保良局李城璧中學</v>
          </cell>
        </row>
        <row r="9858">
          <cell r="E9858" t="str">
            <v>PO LEUNG KUK</v>
          </cell>
          <cell r="F9858" t="str">
            <v>保良局</v>
          </cell>
          <cell r="G9858" t="str">
            <v>http://www.poleungkuk.org.hk</v>
          </cell>
          <cell r="H9858" t="str">
            <v>Po Leung Kuk Lee Siu Chan Kindergarten 保良局李筱參幼稚園</v>
          </cell>
        </row>
        <row r="9859">
          <cell r="E9859" t="str">
            <v>PO LEUNG KUK</v>
          </cell>
          <cell r="F9859" t="str">
            <v>保良局</v>
          </cell>
          <cell r="G9859" t="str">
            <v>http://www.poleungkuk.org.hk</v>
          </cell>
          <cell r="H9859" t="str">
            <v>Po Leung Kuk Lee Siu Chan Nursery 保良局李筱參幼兒園</v>
          </cell>
        </row>
        <row r="9860">
          <cell r="E9860" t="str">
            <v>PO LEUNG KUK</v>
          </cell>
          <cell r="F9860" t="str">
            <v>保良局</v>
          </cell>
          <cell r="G9860" t="str">
            <v>http://www.poleungkuk.org.hk</v>
          </cell>
          <cell r="H9860" t="str">
            <v>Po Leung Kuk Lek Yuen Kindergarten 保良局瀝源幼稚園</v>
          </cell>
        </row>
        <row r="9861">
          <cell r="E9861" t="str">
            <v>PO LEUNG KUK</v>
          </cell>
          <cell r="F9861" t="str">
            <v>保良局</v>
          </cell>
          <cell r="G9861" t="str">
            <v>http://www.poleungkuk.org.hk</v>
          </cell>
          <cell r="H9861" t="str">
            <v>Po Leung Kuk Lek Yuen Nursery 保良局瀝源幼兒園</v>
          </cell>
        </row>
        <row r="9862">
          <cell r="D9862" t="str">
            <v>http://www.plklcskps.edu.hk</v>
          </cell>
          <cell r="E9862" t="str">
            <v>PO LEUNG KUK</v>
          </cell>
          <cell r="F9862" t="str">
            <v>保良局</v>
          </cell>
          <cell r="G9862" t="str">
            <v>http://www.poleungkuk.org.hk</v>
          </cell>
          <cell r="H9862" t="str">
            <v>Po Leung Kuk Leung Chow Shun Kam Primary School 保良局梁周順琴小學</v>
          </cell>
        </row>
        <row r="9863">
          <cell r="E9863" t="str">
            <v>PO LEUNG KUK</v>
          </cell>
          <cell r="F9863" t="str">
            <v>保良局</v>
          </cell>
          <cell r="G9863" t="str">
            <v>http://www.poleungkuk.org.hk</v>
          </cell>
          <cell r="H9863" t="str">
            <v>Po Leung Kuk Li Shiu Chung Memorial Rehabilitation Centre 保良局李兆忠紀念復康中心</v>
          </cell>
        </row>
        <row r="9864">
          <cell r="D9864" t="str">
            <v>http://www.kids-club.net/edu/plkltcsmk</v>
          </cell>
          <cell r="E9864" t="str">
            <v>PO LEUNG KUK</v>
          </cell>
          <cell r="F9864" t="str">
            <v>保良局</v>
          </cell>
          <cell r="G9864" t="str">
            <v>http://www.poleungkuk.org.hk</v>
          </cell>
          <cell r="H9864" t="str">
            <v>Po Leung Kuk Li Tsui Chung Sing Memorial Kindergarten 保良局李徐松聲紀念幼稚園</v>
          </cell>
        </row>
        <row r="9865">
          <cell r="E9865" t="str">
            <v>PO LEUNG KUK</v>
          </cell>
          <cell r="F9865" t="str">
            <v>保良局</v>
          </cell>
          <cell r="G9865" t="str">
            <v>http://www.poleungkuk.org.hk</v>
          </cell>
          <cell r="H9865" t="str">
            <v>Po Leung Kuk Lick Heng Cleaning Services(Social Enterprise) 力恆清潔服務(社企)</v>
          </cell>
        </row>
        <row r="9866">
          <cell r="E9866" t="str">
            <v>PO LEUNG KUK</v>
          </cell>
          <cell r="F9866" t="str">
            <v>保良局</v>
          </cell>
          <cell r="G9866" t="str">
            <v>http://www.poleungkuk.org.hk</v>
          </cell>
          <cell r="H9866" t="str">
            <v>Po Leung Kuk Lo Kit Sing (1983) College 保良局羅傑承(一九八三)中學</v>
          </cell>
        </row>
        <row r="9867">
          <cell r="E9867" t="str">
            <v>PO LEUNG KUK</v>
          </cell>
          <cell r="F9867" t="str">
            <v>保良局</v>
          </cell>
          <cell r="G9867" t="str">
            <v>http://www.poleungkuk.org.hk</v>
          </cell>
          <cell r="H9867" t="str">
            <v>Po Leung Kuk Lo Yau Yuk Sheung Neighbourhood Elderly Centre 保良局盧邱玉霜耆暉中心</v>
          </cell>
        </row>
        <row r="9868">
          <cell r="E9868" t="str">
            <v>PO LEUNG KUK</v>
          </cell>
          <cell r="F9868" t="str">
            <v>保良局</v>
          </cell>
          <cell r="G9868" t="str">
            <v>http://www.poleungkuk.org.hk</v>
          </cell>
          <cell r="H9868" t="str">
            <v>Po Leung Kuk Local Adoption Service 保良局本地領養服務</v>
          </cell>
        </row>
        <row r="9869">
          <cell r="E9869" t="str">
            <v>PO LEUNG KUK</v>
          </cell>
          <cell r="F9869" t="str">
            <v>保良局</v>
          </cell>
          <cell r="G9869" t="str">
            <v>http://www.poleungkuk.org.hk</v>
          </cell>
          <cell r="H9869" t="str">
            <v>Po Leung Kuk Lui Chan Wai Ching Kindergarten 保良局呂陳慧貞幼稚園</v>
          </cell>
        </row>
        <row r="9870">
          <cell r="E9870" t="str">
            <v>PO LEUNG KUK</v>
          </cell>
          <cell r="F9870" t="str">
            <v>保良局</v>
          </cell>
          <cell r="G9870" t="str">
            <v>http://www.poleungkuk.org.hk</v>
          </cell>
          <cell r="H9870" t="str">
            <v>Po Leung Kuk Lui Chan Wai Ching Nursery 保良局呂陳慧貞幼兒園</v>
          </cell>
        </row>
        <row r="9871">
          <cell r="E9871" t="str">
            <v>PO LEUNG KUK</v>
          </cell>
          <cell r="F9871" t="str">
            <v>保良局</v>
          </cell>
          <cell r="G9871" t="str">
            <v>http://www.poleungkuk.org.hk</v>
          </cell>
          <cell r="H9871" t="str">
            <v>Po Leung Kuk Lui Kam Tai Kindergarten 保良局呂錦泰幼稚園</v>
          </cell>
        </row>
        <row r="9872">
          <cell r="E9872" t="str">
            <v>PO LEUNG KUK</v>
          </cell>
          <cell r="F9872" t="str">
            <v>保良局</v>
          </cell>
          <cell r="G9872" t="str">
            <v>http://www.poleungkuk.org.hk</v>
          </cell>
          <cell r="H9872" t="str">
            <v>Po Leung Kuk Lui Kam Tai Nursery 保良局呂錦泰幼兒園</v>
          </cell>
        </row>
        <row r="9873">
          <cell r="D9873" t="str">
            <v>http://www.plklht.edu.hk</v>
          </cell>
          <cell r="E9873" t="str">
            <v>PO LEUNG KUK</v>
          </cell>
          <cell r="F9873" t="str">
            <v>保良局</v>
          </cell>
          <cell r="G9873" t="str">
            <v>http://www.poleungkuk.org.hk</v>
          </cell>
          <cell r="H9873" t="str">
            <v>Po Leung Kuk Luk Hing Too Primary School 保良局陸慶濤小學</v>
          </cell>
        </row>
        <row r="9874">
          <cell r="D9874" t="str">
            <v>http://www.plkmkmc.edu.hk</v>
          </cell>
          <cell r="E9874" t="str">
            <v>PO LEUNG KUK</v>
          </cell>
          <cell r="F9874" t="str">
            <v>保良局</v>
          </cell>
          <cell r="G9874" t="str">
            <v>http://www.poleungkuk.org.hk</v>
          </cell>
          <cell r="H9874" t="str">
            <v>Po Leung Kuk Ma Kam Ming College 保良局馬錦明中學</v>
          </cell>
        </row>
        <row r="9875">
          <cell r="E9875" t="str">
            <v>PO LEUNG KUK</v>
          </cell>
          <cell r="F9875" t="str">
            <v>保良局</v>
          </cell>
          <cell r="G9875" t="str">
            <v>http://www.poleungkuk.org.hk</v>
          </cell>
          <cell r="H9875" t="str">
            <v>Po Leung Kuk Madam Aw Tan Kyi Kyi Home For The Aged 保良局胡陳金枝安老院</v>
          </cell>
        </row>
        <row r="9876">
          <cell r="E9876" t="str">
            <v>PO LEUNG KUK</v>
          </cell>
          <cell r="F9876" t="str">
            <v>保良局</v>
          </cell>
          <cell r="G9876" t="str">
            <v>http://www.poleungkuk.org.hk</v>
          </cell>
          <cell r="H9876" t="str">
            <v>Po Leung Kuk Madam Chan Wai Chow Memorial School 保良局陳維周夫人紀念學校</v>
          </cell>
        </row>
        <row r="9877">
          <cell r="E9877" t="str">
            <v>PO LEUNG KUK</v>
          </cell>
          <cell r="F9877" t="str">
            <v>保良局</v>
          </cell>
          <cell r="G9877" t="str">
            <v>http://www.poleungkuk.org.hk</v>
          </cell>
          <cell r="H9877" t="str">
            <v>Po Leung Kuk Merrill Lynch Childrens Learning Centre 保良局美林兒童學習中心</v>
          </cell>
        </row>
        <row r="9878">
          <cell r="E9878" t="str">
            <v>PO LEUNG KUK</v>
          </cell>
          <cell r="F9878" t="str">
            <v>保良局</v>
          </cell>
          <cell r="G9878" t="str">
            <v>http://www.poleungkuk.org.hk</v>
          </cell>
          <cell r="H9878" t="str">
            <v>Po Leung Kuk Merry Court For The Senior 保良局壬午年耆樂居</v>
          </cell>
        </row>
        <row r="9879">
          <cell r="E9879" t="str">
            <v>PO LEUNG KUK</v>
          </cell>
          <cell r="F9879" t="str">
            <v>保良局</v>
          </cell>
          <cell r="G9879" t="str">
            <v>http://www.poleungkuk.org.hk</v>
          </cell>
          <cell r="H9879" t="str">
            <v>Po Leung Kuk Millennium Education Services Centre 保良局田家炳千禧教育服務中心</v>
          </cell>
        </row>
        <row r="9880">
          <cell r="E9880" t="str">
            <v>PO LEUNG KUK</v>
          </cell>
          <cell r="F9880" t="str">
            <v>保良局</v>
          </cell>
          <cell r="G9880" t="str">
            <v>http://www.poleungkuk.org.hk</v>
          </cell>
          <cell r="H9880" t="str">
            <v>Po Leung Kuk Mok Hing Yiu Creche 保良局莫慶堯育嬰園</v>
          </cell>
        </row>
        <row r="9881">
          <cell r="E9881" t="str">
            <v>PO LEUNG KUK</v>
          </cell>
          <cell r="F9881" t="str">
            <v>保良局</v>
          </cell>
          <cell r="G9881" t="str">
            <v>http://www.poleungkuk.org.hk</v>
          </cell>
          <cell r="H9881" t="str">
            <v>Po Leung Kuk Mr &amp; Mrs Charlie Lee Kindergarten 保良局李俊駒伉儷幼稚園</v>
          </cell>
        </row>
        <row r="9882">
          <cell r="E9882" t="str">
            <v>PO LEUNG KUK</v>
          </cell>
          <cell r="F9882" t="str">
            <v>保良局</v>
          </cell>
          <cell r="G9882" t="str">
            <v>http://www.poleungkuk.org.hk</v>
          </cell>
          <cell r="H9882" t="str">
            <v>Po Leung Kuk Mr &amp; Mrs Charlie Lee Nursery 保良局李俊駒伉儷幼兒園</v>
          </cell>
        </row>
        <row r="9883">
          <cell r="D9883" t="str">
            <v>http://www.plkcpktys.edu.hk</v>
          </cell>
          <cell r="E9883" t="str">
            <v>PO LEUNG KUK</v>
          </cell>
          <cell r="F9883" t="str">
            <v>保良局</v>
          </cell>
          <cell r="G9883" t="str">
            <v>http://www.poleungkuk.org.hk</v>
          </cell>
          <cell r="H9883" t="str">
            <v>Po Leung Kuk Mr. &amp; Mrs. Chan Pak Keung Tsing Yi School 保良局陳百強伉儷青衣學校</v>
          </cell>
        </row>
        <row r="9884">
          <cell r="E9884" t="str">
            <v>PO LEUNG KUK</v>
          </cell>
          <cell r="F9884" t="str">
            <v>保良局</v>
          </cell>
          <cell r="G9884" t="str">
            <v>http://www.poleungkuk.org.hk</v>
          </cell>
          <cell r="H9884" t="str">
            <v>Po Leung Kuk Mr. &amp; Mrs. Chan Pak Keung Tsing Yi School (Boarding Section) 保良局陳百強伉儷青衣學校宿舍</v>
          </cell>
        </row>
        <row r="9885">
          <cell r="D9885" t="str">
            <v>http://www.plkcnc.edu.hk</v>
          </cell>
          <cell r="E9885" t="str">
            <v>PO LEUNG KUK</v>
          </cell>
          <cell r="F9885" t="str">
            <v>保良局</v>
          </cell>
          <cell r="G9885" t="str">
            <v>http://www.poleungkuk.org.hk</v>
          </cell>
          <cell r="H9885" t="str">
            <v>Po Leung Kuk Mrs. Chan Nam Chong Memorial Primary School 保良局陳南昌夫人小學</v>
          </cell>
        </row>
        <row r="9886">
          <cell r="D9886" t="str">
            <v>http://www.plkcklkg.edu.hk</v>
          </cell>
          <cell r="E9886" t="str">
            <v>PO LEUNG KUK</v>
          </cell>
          <cell r="F9886" t="str">
            <v>保良局</v>
          </cell>
          <cell r="G9886" t="str">
            <v>http://www.poleungkuk.org.hk</v>
          </cell>
          <cell r="H9886" t="str">
            <v>Po Leung Kuk Mrs. Chao King Lin Kindergarten 保良局曹金霖夫人幼稚園</v>
          </cell>
        </row>
        <row r="9887">
          <cell r="E9887" t="str">
            <v>PO LEUNG KUK</v>
          </cell>
          <cell r="F9887" t="str">
            <v>保良局</v>
          </cell>
          <cell r="G9887" t="str">
            <v>http://www.poleungkuk.org.hk</v>
          </cell>
          <cell r="H9887" t="str">
            <v>Po Leung Kuk Mrs. Chao King Lin Neighbourhood Elderly Centre 保良局曹金霖夫人耆暉中心</v>
          </cell>
        </row>
        <row r="9888">
          <cell r="D9888" t="str">
            <v>http://www.kids-club.net/edu/fwkc</v>
          </cell>
          <cell r="E9888" t="str">
            <v>PO LEUNG KUK</v>
          </cell>
          <cell r="F9888" t="str">
            <v>保良局</v>
          </cell>
          <cell r="G9888" t="str">
            <v>http://www.poleungkuk.org.hk</v>
          </cell>
          <cell r="H9888" t="str">
            <v>Po Leung Kuk Mrs. Fong Wong Kam Chuen Kindergarten 保良局方王錦全幼稚園</v>
          </cell>
        </row>
        <row r="9889">
          <cell r="D9889" t="str">
            <v>http://www.plkcfs.edu.hk</v>
          </cell>
          <cell r="E9889" t="str">
            <v>PO LEUNG KUK</v>
          </cell>
          <cell r="F9889" t="str">
            <v>保良局</v>
          </cell>
          <cell r="G9889" t="str">
            <v>http://www.poleungkuk.org.hk</v>
          </cell>
          <cell r="H9889" t="str">
            <v>Po Leung Kuk Mrs. Ma Kam Ming - Cheung Fook Sien College 保良局馬錦明夫人章馥仙中學</v>
          </cell>
        </row>
        <row r="9890">
          <cell r="E9890" t="str">
            <v>PO LEUNG KUK</v>
          </cell>
          <cell r="F9890" t="str">
            <v>保良局</v>
          </cell>
          <cell r="G9890" t="str">
            <v>http://www.poleungkuk.org.hk</v>
          </cell>
          <cell r="H9890" t="str">
            <v>Po Leung Kuk Mrs. Maria Cheung Lifelong Learning Institute For The Senior 保良局張麥珍耆樂中心</v>
          </cell>
        </row>
        <row r="9891">
          <cell r="D9891" t="str">
            <v>http://plkkg23.hypermart.net</v>
          </cell>
          <cell r="E9891" t="str">
            <v>PO LEUNG KUK</v>
          </cell>
          <cell r="F9891" t="str">
            <v>保良局</v>
          </cell>
          <cell r="G9891" t="str">
            <v>http://www.poleungkuk.org.hk</v>
          </cell>
          <cell r="H9891" t="str">
            <v>Po Leung Kuk Mrs. Tam Wah Ching Kindergarten 保良局譚華正夫人幼稚園</v>
          </cell>
        </row>
        <row r="9892">
          <cell r="E9892" t="str">
            <v>PO LEUNG KUK</v>
          </cell>
          <cell r="F9892" t="str">
            <v>保良局</v>
          </cell>
          <cell r="G9892" t="str">
            <v>http://www.poleungkuk.org.hk</v>
          </cell>
          <cell r="H9892" t="str">
            <v>Po Leung Kuk Mrs. Vicwood K.T. Chong (Wah Kwai) Kindergarten 保良局莊啟程夫人(華貴)幼稚園</v>
          </cell>
        </row>
        <row r="9893">
          <cell r="E9893" t="str">
            <v>PO LEUNG KUK</v>
          </cell>
          <cell r="F9893" t="str">
            <v>保良局</v>
          </cell>
          <cell r="G9893" t="str">
            <v>http://www.poleungkuk.org.hk</v>
          </cell>
          <cell r="H9893" t="str">
            <v>Po Leung Kuk Mrs. Vicwood K.T. Chong (Wah Kwai) Nursery 保良局莊啟程夫人(華貴)幼兒園</v>
          </cell>
        </row>
        <row r="9894">
          <cell r="D9894" t="str">
            <v>http://members.hknet.com/~plkmrsvc</v>
          </cell>
          <cell r="E9894" t="str">
            <v>PO LEUNG KUK</v>
          </cell>
          <cell r="F9894" t="str">
            <v>保良局</v>
          </cell>
          <cell r="G9894" t="str">
            <v>http://www.poleungkuk.org.hk</v>
          </cell>
          <cell r="H9894" t="str">
            <v>Po Leung Kuk Mrs. Vicwood K.T. Chong Kindergarten 保良局莊啟程夫人幼稚園</v>
          </cell>
        </row>
        <row r="9895">
          <cell r="E9895" t="str">
            <v>PO LEUNG KUK</v>
          </cell>
          <cell r="F9895" t="str">
            <v>保良局</v>
          </cell>
          <cell r="G9895" t="str">
            <v>http://www.poleungkuk.org.hk</v>
          </cell>
          <cell r="H9895" t="str">
            <v>Po Leung Kuk New Comers Ward 保良局新生家</v>
          </cell>
        </row>
        <row r="9896">
          <cell r="E9896" t="str">
            <v>PO LEUNG KUK</v>
          </cell>
          <cell r="F9896" t="str">
            <v>保良局</v>
          </cell>
          <cell r="G9896" t="str">
            <v>http://www.poleungkuk.org.hk</v>
          </cell>
          <cell r="H9896" t="str">
            <v>Po Leung Kuk New Comers Ward (Chun Shek 保良局新生家(秦石)</v>
          </cell>
        </row>
        <row r="9897">
          <cell r="E9897" t="str">
            <v>PO LEUNG KUK</v>
          </cell>
          <cell r="F9897" t="str">
            <v>保良局</v>
          </cell>
          <cell r="G9897" t="str">
            <v>http://www.poleungkuk.org.hk</v>
          </cell>
          <cell r="H9897" t="str">
            <v>Po Leung Kuk Ng Tor Tai Kindergarten 保良局吳多泰幼稚園</v>
          </cell>
        </row>
        <row r="9898">
          <cell r="D9898" t="str">
            <v>http://www.npl.edu.hk</v>
          </cell>
          <cell r="E9898" t="str">
            <v>PO LEUNG KUK</v>
          </cell>
          <cell r="F9898" t="str">
            <v>保良局</v>
          </cell>
          <cell r="G9898" t="str">
            <v>http://www.poleungkuk.org.hk</v>
          </cell>
          <cell r="H9898" t="str">
            <v>Po Leung Kuk Ngan Po Ling College 保良局顏寶鈴書院</v>
          </cell>
        </row>
        <row r="9899">
          <cell r="E9899" t="str">
            <v>PO LEUNG KUK</v>
          </cell>
          <cell r="F9899" t="str">
            <v>保良局</v>
          </cell>
          <cell r="G9899" t="str">
            <v>http://www.poleungkuk.org.hk</v>
          </cell>
          <cell r="H9899" t="str">
            <v>Po Leung Kuk No.1 College (Evening Section) 保良局第一中學夜校部</v>
          </cell>
        </row>
        <row r="9900">
          <cell r="D9900" t="str">
            <v>http://www.plkno1whc.edu.hk</v>
          </cell>
          <cell r="E9900" t="str">
            <v>PO LEUNG KUK</v>
          </cell>
          <cell r="F9900" t="str">
            <v>保良局</v>
          </cell>
          <cell r="G9900" t="str">
            <v>http://www.poleungkuk.org.hk</v>
          </cell>
          <cell r="H9900" t="str">
            <v>Po Leung Kuk No.1 W.H. Cheung College 保良局第一張永慶中學</v>
          </cell>
        </row>
        <row r="9901">
          <cell r="E9901" t="str">
            <v>PO LEUNG KUK</v>
          </cell>
          <cell r="F9901" t="str">
            <v>保良局</v>
          </cell>
          <cell r="G9901" t="str">
            <v>http://www.poleungkuk.org.hk</v>
          </cell>
          <cell r="H9901" t="str">
            <v>Po Leung Kuk Pak Tam Chung Holiday Camp 保良局北潭涌渡假營</v>
          </cell>
        </row>
        <row r="9902">
          <cell r="E9902" t="str">
            <v>PO LEUNG KUK</v>
          </cell>
          <cell r="F9902" t="str">
            <v>保良局</v>
          </cell>
          <cell r="G9902" t="str">
            <v>http://www.poleungkuk.org.hk</v>
          </cell>
          <cell r="H9902" t="str">
            <v>Po Leung Kuk Pak Tin Small Group Home 保良局白田兒童之家</v>
          </cell>
        </row>
        <row r="9903">
          <cell r="E9903" t="str">
            <v>PO LEUNG KUK</v>
          </cell>
          <cell r="F9903" t="str">
            <v>保良局</v>
          </cell>
          <cell r="G9903" t="str">
            <v>http://www.poleungkuk.org.hk</v>
          </cell>
          <cell r="H9903" t="str">
            <v>Po Leung Kuk Parent Education Service 保良局家長教育服務</v>
          </cell>
        </row>
        <row r="9904">
          <cell r="D9904" t="str">
            <v>http://www.plkgspts.edu.hk/01</v>
          </cell>
          <cell r="E9904" t="str">
            <v>PO LEUNG KUK</v>
          </cell>
          <cell r="F9904" t="str">
            <v>保良局</v>
          </cell>
          <cell r="G9904" t="str">
            <v>http://www.poleungkuk.org.hk</v>
          </cell>
          <cell r="H9904" t="str">
            <v>Po Leung Kuk Pershing Tsang Primary School 保良局張凝文小學</v>
          </cell>
        </row>
        <row r="9905">
          <cell r="E9905" t="str">
            <v>PO LEUNG KUK</v>
          </cell>
          <cell r="F9905" t="str">
            <v>保良局</v>
          </cell>
          <cell r="G9905" t="str">
            <v>http://www.poleungkuk.org.hk</v>
          </cell>
          <cell r="H9905" t="str">
            <v>Po Leung Kuk Pokfulam Rehabilitation Centre 保良局薄扶林復康中心</v>
          </cell>
        </row>
        <row r="9906">
          <cell r="D9906" t="str">
            <v>http://www.pcs.edu.hk</v>
          </cell>
          <cell r="E9906" t="str">
            <v>PO LEUNG KUK</v>
          </cell>
          <cell r="F9906" t="str">
            <v>保良局</v>
          </cell>
          <cell r="G9906" t="str">
            <v>http://www.poleungkuk.org.hk</v>
          </cell>
          <cell r="H9906" t="str">
            <v>Po Leung Kuk Portuguese Community School 保良局賈梅士學校</v>
          </cell>
        </row>
        <row r="9907">
          <cell r="E9907" t="str">
            <v>PO LEUNG KUK</v>
          </cell>
          <cell r="F9907" t="str">
            <v>保良局</v>
          </cell>
          <cell r="G9907" t="str">
            <v>http://www.poleungkuk.org.hk</v>
          </cell>
          <cell r="H9907" t="str">
            <v>Po Leung Kuk Pre-Primary Education Services Centre 保良局學前教育服務中心</v>
          </cell>
        </row>
        <row r="9908">
          <cell r="E9908" t="str">
            <v>PO LEUNG KUK</v>
          </cell>
          <cell r="F9908" t="str">
            <v>保良局</v>
          </cell>
          <cell r="G9908" t="str">
            <v>http://www.poleungkuk.org.hk</v>
          </cell>
          <cell r="H9908" t="str">
            <v>Po Leung Kuk Proactive Concern Centre For The Elderly 保良局長者援手網絡中心(寶翠園)</v>
          </cell>
        </row>
        <row r="9909">
          <cell r="E9909" t="str">
            <v>PO LEUNG KUK</v>
          </cell>
          <cell r="F9909" t="str">
            <v>保良局</v>
          </cell>
          <cell r="G9909" t="str">
            <v>http://www.poleungkuk.org.hk</v>
          </cell>
          <cell r="H9909" t="str">
            <v>Po Leung Kuk Rehabilitation Services Sponsorship Programme 保良局健障同心關懷弱能人士贊助計劃</v>
          </cell>
        </row>
        <row r="9910">
          <cell r="E9910" t="str">
            <v>PO LEUNG KUK</v>
          </cell>
          <cell r="F9910" t="str">
            <v>保良局</v>
          </cell>
          <cell r="G9910" t="str">
            <v>http://www.poleungkuk.org.hk</v>
          </cell>
          <cell r="H9910" t="str">
            <v>Po Leung Kuk Riverain Education Services Centre 保良局雨川教育服務中心</v>
          </cell>
        </row>
        <row r="9911">
          <cell r="D9911" t="str">
            <v>http://www.plkrps.edu.hk</v>
          </cell>
          <cell r="E9911" t="str">
            <v>PO LEUNG KUK</v>
          </cell>
          <cell r="F9911" t="str">
            <v>保良局</v>
          </cell>
          <cell r="G9911" t="str">
            <v>http://www.poleungkuk.org.hk</v>
          </cell>
          <cell r="H9911" t="str">
            <v>Po Leung Kuk Riverain Primary School 保良局雨川小學</v>
          </cell>
        </row>
        <row r="9912">
          <cell r="E9912" t="str">
            <v>PO LEUNG KUK</v>
          </cell>
          <cell r="F9912" t="str">
            <v>保良局</v>
          </cell>
          <cell r="G9912" t="str">
            <v>http://www.poleungkuk.org.hk</v>
          </cell>
          <cell r="H9912" t="str">
            <v>Po Leung Kuk Sham Shui Po Day Care Centre For The Elderly 保良局深水埗長者日間護理中心</v>
          </cell>
        </row>
        <row r="9913">
          <cell r="E9913" t="str">
            <v>PO LEUNG KUK</v>
          </cell>
          <cell r="F9913" t="str">
            <v>保良局</v>
          </cell>
          <cell r="G9913" t="str">
            <v>http://www.poleungkuk.org.hk</v>
          </cell>
          <cell r="H9913" t="str">
            <v>Po Leung Kuk Shek Kip Mei Small Group Home 保良局石硤尾兒童之家</v>
          </cell>
        </row>
        <row r="9914">
          <cell r="E9914" t="str">
            <v>PO LEUNG KUK</v>
          </cell>
          <cell r="F9914" t="str">
            <v>保良局</v>
          </cell>
          <cell r="G9914" t="str">
            <v>http://www.poleungkuk.org.hk</v>
          </cell>
          <cell r="H9914" t="str">
            <v>Po Leung Kuk Sheung Chun Small Group Home 保良局尚真兒童之家</v>
          </cell>
        </row>
        <row r="9915">
          <cell r="E9915" t="str">
            <v>PO LEUNG KUK</v>
          </cell>
          <cell r="F9915" t="str">
            <v>保良局</v>
          </cell>
          <cell r="G9915" t="str">
            <v>http://www.poleungkuk.org.hk</v>
          </cell>
          <cell r="H9915" t="str">
            <v>Po Leung Kuk Siu Hon Sum Education Services Centre 保良局蕭漢森教育服務中心</v>
          </cell>
        </row>
        <row r="9916">
          <cell r="D9916" t="str">
            <v>http://www.plkshs.edu.hk</v>
          </cell>
          <cell r="E9916" t="str">
            <v>PO LEUNG KUK</v>
          </cell>
          <cell r="F9916" t="str">
            <v>保良局</v>
          </cell>
          <cell r="G9916" t="str">
            <v>http://www.poleungkuk.org.hk</v>
          </cell>
          <cell r="H9916" t="str">
            <v>Po Leung Kuk Siu Hon-Sum Primary School 保良局蕭漢森小學</v>
          </cell>
        </row>
        <row r="9917">
          <cell r="D9917" t="str">
            <v>http://www.plkdecc.hk/html/home/home33.htm</v>
          </cell>
          <cell r="E9917" t="str">
            <v>PO LEUNG KUK</v>
          </cell>
          <cell r="F9917" t="str">
            <v>保良局</v>
          </cell>
          <cell r="G9917" t="str">
            <v>http://www.poleungkuk.org.hk</v>
          </cell>
          <cell r="H9917" t="str">
            <v>Po Leung Kuk Siu Ming Memorial Home Cum Care &amp; Attention Unit 保良局蕭明紀念護老院</v>
          </cell>
        </row>
        <row r="9918">
          <cell r="E9918" t="str">
            <v>PO LEUNG KUK</v>
          </cell>
          <cell r="F9918" t="str">
            <v>保良局</v>
          </cell>
          <cell r="G9918" t="str">
            <v>http://www.poleungkuk.org.hk</v>
          </cell>
          <cell r="H9918" t="str">
            <v>Po Leung Kuk Speech Therapy Service Team 保良局言語治療服務隊</v>
          </cell>
        </row>
        <row r="9919">
          <cell r="E9919" t="str">
            <v>PO LEUNG KUK</v>
          </cell>
          <cell r="F9919" t="str">
            <v>保良局</v>
          </cell>
          <cell r="G9919" t="str">
            <v>http://www.poleungkuk.org.hk</v>
          </cell>
          <cell r="H9919" t="str">
            <v>Po Leung Kuk Stanley Ho Sau Nan Education Services Centre 保良局何壽南教育服務中心</v>
          </cell>
        </row>
        <row r="9920">
          <cell r="D9920" t="str">
            <v>http://www.plkhsn.edu.hk</v>
          </cell>
          <cell r="E9920" t="str">
            <v>PO LEUNG KUK</v>
          </cell>
          <cell r="F9920" t="str">
            <v>保良局</v>
          </cell>
          <cell r="G9920" t="str">
            <v>http://www.poleungkuk.org.hk</v>
          </cell>
          <cell r="H9920" t="str">
            <v>Po Leung Kuk Stanley Ho Sau Nan Primary School 保良局何壽南小學</v>
          </cell>
        </row>
        <row r="9921">
          <cell r="E9921" t="str">
            <v>PO LEUNG KUK</v>
          </cell>
          <cell r="F9921" t="str">
            <v>保良局</v>
          </cell>
          <cell r="G9921" t="str">
            <v>http://www.poleungkuk.org.hk</v>
          </cell>
          <cell r="H9921" t="str">
            <v>Po Leung Kuk Student Guidance Service Primary School 保良局學生輔導服務(小學)</v>
          </cell>
        </row>
        <row r="9922">
          <cell r="E9922" t="str">
            <v>PO LEUNG KUK</v>
          </cell>
          <cell r="F9922" t="str">
            <v>保良局</v>
          </cell>
          <cell r="G9922" t="str">
            <v>http://www.poleungkuk.org.hk</v>
          </cell>
          <cell r="H9922" t="str">
            <v>Po Leung Kuk Student Guidance Service Secondary School 保良局學生輔導服務(中學)</v>
          </cell>
        </row>
        <row r="9923">
          <cell r="E9923" t="str">
            <v>PO LEUNG KUK</v>
          </cell>
          <cell r="F9923" t="str">
            <v>保良局</v>
          </cell>
          <cell r="G9923" t="str">
            <v>http://www.poleungkuk.org.hk</v>
          </cell>
          <cell r="H9923" t="str">
            <v>Po Leung Kuk Sun Tsui Small Group Home 保良局新翠兒童之家</v>
          </cell>
        </row>
        <row r="9924">
          <cell r="E9924" t="str">
            <v>PO LEUNG KUK</v>
          </cell>
          <cell r="F9924" t="str">
            <v>保良局</v>
          </cell>
          <cell r="G9924" t="str">
            <v>http://www.poleungkuk.org.hk</v>
          </cell>
          <cell r="H9924" t="str">
            <v>Po Leung Kuk Sunrise Court 保良局昕妍居</v>
          </cell>
        </row>
        <row r="9925">
          <cell r="E9925" t="str">
            <v>PO LEUNG KUK</v>
          </cell>
          <cell r="F9925" t="str">
            <v>保良局</v>
          </cell>
          <cell r="G9925" t="str">
            <v>http://www.poleungkuk.org.hk</v>
          </cell>
          <cell r="H9925" t="str">
            <v>Po Leung Kuk Tai Hang Tung Small Group Home 保良局大坑東兒童之家</v>
          </cell>
        </row>
        <row r="9926">
          <cell r="D9926" t="str">
            <v>http://www.plktsswk.edu.hk</v>
          </cell>
          <cell r="E9926" t="str">
            <v>PO LEUNG KUK</v>
          </cell>
          <cell r="F9926" t="str">
            <v>保良局</v>
          </cell>
          <cell r="G9926" t="str">
            <v>http://www.poleungkuk.org.hk</v>
          </cell>
          <cell r="H9926" t="str">
            <v>Po Leung Kuk Tai So Shiu Wan Kindergarten 保良局戴蘇小韞幼稚園</v>
          </cell>
        </row>
        <row r="9927">
          <cell r="E9927" t="str">
            <v>PO LEUNG KUK</v>
          </cell>
          <cell r="F9927" t="str">
            <v>保良局</v>
          </cell>
          <cell r="G9927" t="str">
            <v>http://www.poleungkuk.org.hk</v>
          </cell>
          <cell r="H9927" t="str">
            <v>Po Leung Kuk Tai Wo Small Group Home 保良局太和兒童之家</v>
          </cell>
        </row>
        <row r="9928">
          <cell r="D9928" t="str">
            <v>http://www.kids-club.net/edu/taysfmkg</v>
          </cell>
          <cell r="E9928" t="str">
            <v>PO LEUNG KUK</v>
          </cell>
          <cell r="F9928" t="str">
            <v>保良局</v>
          </cell>
          <cell r="G9928" t="str">
            <v>http://www.poleungkuk.org.hk</v>
          </cell>
          <cell r="H9928" t="str">
            <v>Po Leung Kuk Tam Au-Yeung Siu Fong Memorial Kindergarten 保良局譚歐陽少芳紀念幼稚園</v>
          </cell>
        </row>
        <row r="9929">
          <cell r="D9929" t="str">
            <v>http://www.kids-club.net/edu/tbwmkg</v>
          </cell>
          <cell r="E9929" t="str">
            <v>PO LEUNG KUK</v>
          </cell>
          <cell r="F9929" t="str">
            <v>保良局</v>
          </cell>
          <cell r="G9929" t="str">
            <v>http://www.poleungkuk.org.hk</v>
          </cell>
          <cell r="H9929" t="str">
            <v>Po Leung Kuk Tang Bik Wan Memorial Kindergarten 保良局鄧碧雲紀念幼稚園</v>
          </cell>
        </row>
        <row r="9930">
          <cell r="D9930" t="str">
            <v>http://www.plktytc.edu.hk</v>
          </cell>
          <cell r="E9930" t="str">
            <v>PO LEUNG KUK</v>
          </cell>
          <cell r="F9930" t="str">
            <v>保良局</v>
          </cell>
          <cell r="G9930" t="str">
            <v>http://www.poleungkuk.org.hk</v>
          </cell>
          <cell r="H9930" t="str">
            <v>Po Leung Kuk Tang Yuk Tien College 保良局董玉娣中學</v>
          </cell>
        </row>
        <row r="9931">
          <cell r="E9931" t="str">
            <v>PO LEUNG KUK</v>
          </cell>
          <cell r="F9931" t="str">
            <v>保良局</v>
          </cell>
          <cell r="G9931" t="str">
            <v>http://www.poleungkuk.org.hk</v>
          </cell>
          <cell r="H9931" t="str">
            <v>Po Leung Kuk Tin Chak Hostel 保良局天澤宿舍</v>
          </cell>
        </row>
        <row r="9932">
          <cell r="E9932" t="str">
            <v>PO LEUNG KUK</v>
          </cell>
          <cell r="F9932" t="str">
            <v>保良局</v>
          </cell>
          <cell r="G9932" t="str">
            <v>http://www.poleungkuk.org.hk</v>
          </cell>
          <cell r="H9932" t="str">
            <v>Po Leung Kuk Tin Chak Workshop 保良局天澤工場</v>
          </cell>
        </row>
        <row r="9933">
          <cell r="E9933" t="str">
            <v>PO LEUNG KUK</v>
          </cell>
          <cell r="F9933" t="str">
            <v>保良局</v>
          </cell>
          <cell r="G9933" t="str">
            <v>http://www.poleungkuk.org.hk</v>
          </cell>
          <cell r="H9933" t="str">
            <v>Po Leung Kuk Tin Ka Ping Family Joy Centre 保良局田家炳長幼天地</v>
          </cell>
        </row>
        <row r="9934">
          <cell r="E9934" t="str">
            <v>PO LEUNG KUK</v>
          </cell>
          <cell r="F9934" t="str">
            <v>保良局</v>
          </cell>
          <cell r="G9934" t="str">
            <v>http://www.poleungkuk.org.hk</v>
          </cell>
          <cell r="H9934" t="str">
            <v>Po Leung Kuk Tin Ka Ping Harmony Land For Families 保良局田家炳關愛家庭中心</v>
          </cell>
        </row>
        <row r="9935">
          <cell r="D9935" t="str">
            <v>http://www.kids-club.net/edu/tkpkg</v>
          </cell>
          <cell r="E9935" t="str">
            <v>PO LEUNG KUK</v>
          </cell>
          <cell r="F9935" t="str">
            <v>保良局</v>
          </cell>
          <cell r="G9935" t="str">
            <v>http://www.poleungkuk.org.hk</v>
          </cell>
          <cell r="H9935" t="str">
            <v>Po Leung Kuk Tin Ka Ping Kindergarten 保良局田家炳幼稚園</v>
          </cell>
        </row>
        <row r="9936">
          <cell r="E9936" t="str">
            <v>PO LEUNG KUK</v>
          </cell>
          <cell r="F9936" t="str">
            <v>保良局</v>
          </cell>
          <cell r="G9936" t="str">
            <v>http://www.poleungkuk.org.hk</v>
          </cell>
          <cell r="H9936" t="str">
            <v>Po Leung Kuk Tin Ka Ping Millennium Education Services Centre 保良局田家炳千禧教育服務中心</v>
          </cell>
        </row>
        <row r="9937">
          <cell r="D9937" t="str">
            <v>http://www.plktkpmps.edu.hk</v>
          </cell>
          <cell r="E9937" t="str">
            <v>PO LEUNG KUK</v>
          </cell>
          <cell r="F9937" t="str">
            <v>保良局</v>
          </cell>
          <cell r="G9937" t="str">
            <v>http://www.poleungkuk.org.hk</v>
          </cell>
          <cell r="H9937" t="str">
            <v>Po Leung Kuk Tin Ka Ping Millennium Primary School 保良局田家炳千禧小學</v>
          </cell>
        </row>
        <row r="9938">
          <cell r="D9938" t="str">
            <v>http://www.plktkp.edu.hk/index.htm</v>
          </cell>
          <cell r="E9938" t="str">
            <v>PO LEUNG KUK</v>
          </cell>
          <cell r="F9938" t="str">
            <v>保良局</v>
          </cell>
          <cell r="G9938" t="str">
            <v>http://www.poleungkuk.org.hk</v>
          </cell>
          <cell r="H9938" t="str">
            <v>Po Leung Kuk Tin Ka Ping Primary School 保良局田家炳小學</v>
          </cell>
        </row>
        <row r="9939">
          <cell r="E9939" t="str">
            <v>PO LEUNG KUK</v>
          </cell>
          <cell r="F9939" t="str">
            <v>保良局</v>
          </cell>
          <cell r="G9939" t="str">
            <v>http://www.poleungkuk.org.hk</v>
          </cell>
          <cell r="H9939" t="str">
            <v>Po Leung Kuk Tin Ka Ping Rehabilitation Support Centre 保良局田家炳康復支援中心</v>
          </cell>
        </row>
        <row r="9940">
          <cell r="D9940" t="str">
            <v>http://www.kids-club.net/edu/tkpshkg</v>
          </cell>
          <cell r="E9940" t="str">
            <v>PO LEUNG KUK</v>
          </cell>
          <cell r="F9940" t="str">
            <v>保良局</v>
          </cell>
          <cell r="G9940" t="str">
            <v>http://www.poleungkuk.org.hk</v>
          </cell>
          <cell r="H9940" t="str">
            <v>Po Leung Kuk Tin Ka Ping Siu Hong Kindergarten 保良局田家炳兆康幼稚園</v>
          </cell>
        </row>
        <row r="9941">
          <cell r="E9941" t="str">
            <v>PO LEUNG KUK</v>
          </cell>
          <cell r="F9941" t="str">
            <v>保良局</v>
          </cell>
          <cell r="G9941" t="str">
            <v>http://www.poleungkuk.org.hk</v>
          </cell>
          <cell r="H9941" t="str">
            <v>Po Leung Kuk Tin Yan Home For The Elderly Cum Green Joy Day Care Centre For The Elderly 保良局天恩護老院暨耆昌長者日間護理中心</v>
          </cell>
        </row>
        <row r="9942">
          <cell r="E9942" t="str">
            <v>PO LEUNG KUK</v>
          </cell>
          <cell r="F9942" t="str">
            <v>保良局</v>
          </cell>
          <cell r="G9942" t="str">
            <v>http://www.poleungkuk.org.hk</v>
          </cell>
          <cell r="H9942" t="str">
            <v>Po Leung Kuk Tong Nai Kan Junior Secondary College 保良局唐乃勤初中書院</v>
          </cell>
        </row>
        <row r="9943">
          <cell r="E9943" t="str">
            <v>PO LEUNG KUK</v>
          </cell>
          <cell r="F9943" t="str">
            <v>保良局</v>
          </cell>
          <cell r="G9943" t="str">
            <v>http://www.poleungkuk.org.hk</v>
          </cell>
          <cell r="H9943" t="str">
            <v>Po Leung Kuk Tse Wong Pui Kuen Kindergarten 保良局謝黃沛涓幼稚園</v>
          </cell>
        </row>
        <row r="9944">
          <cell r="E9944" t="str">
            <v>PO LEUNG KUK</v>
          </cell>
          <cell r="F9944" t="str">
            <v>保良局</v>
          </cell>
          <cell r="G9944" t="str">
            <v>http://www.poleungkuk.org.hk</v>
          </cell>
          <cell r="H9944" t="str">
            <v>Po Leung Kuk Tse Wong Pui Kuen Nursery 保良局謝黃沛涓幼兒園</v>
          </cell>
        </row>
        <row r="9945">
          <cell r="E9945" t="str">
            <v>PO LEUNG KUK</v>
          </cell>
          <cell r="F9945" t="str">
            <v>保良局</v>
          </cell>
          <cell r="G9945" t="str">
            <v>http://www.poleungkuk.org.hk</v>
          </cell>
          <cell r="H9945" t="str">
            <v>Po Leung Kuk Tseung Kwan O Small Group Home 保良局將軍澳兒童之家</v>
          </cell>
        </row>
        <row r="9946">
          <cell r="D9946" t="str">
            <v>http://victimsupport.poleungkuk.org.hk</v>
          </cell>
          <cell r="E9946" t="str">
            <v>PO LEUNG KUK</v>
          </cell>
          <cell r="F9946" t="str">
            <v>保良局</v>
          </cell>
          <cell r="G9946" t="str">
            <v>http://www.poleungkuk.org.hk</v>
          </cell>
          <cell r="H9946" t="str">
            <v>Po Leung Kuk Tsui Lam Centre (Victim Support Programme For Victims Of Family Violence) 保良局翠林中心</v>
          </cell>
        </row>
        <row r="9947">
          <cell r="E9947" t="str">
            <v>PO LEUNG KUK</v>
          </cell>
          <cell r="F9947" t="str">
            <v>保良局</v>
          </cell>
          <cell r="G9947" t="str">
            <v>http://www.poleungkuk.org.hk</v>
          </cell>
          <cell r="H9947" t="str">
            <v>Po Leung Kuk Tung Chung Home For The Elderly 保良局東涌護老院</v>
          </cell>
        </row>
        <row r="9948">
          <cell r="D9948" t="str">
            <v>http://topaz.hknet.com/~plkmrsvc/</v>
          </cell>
          <cell r="E9948" t="str">
            <v>PO LEUNG KUK</v>
          </cell>
          <cell r="F9948" t="str">
            <v>保良局</v>
          </cell>
          <cell r="G9948" t="str">
            <v>http://www.poleungkuk.org.hk</v>
          </cell>
          <cell r="H9948" t="str">
            <v>Po Leung Kuk Vicwood Chong Kee Ting Kindergarten 保良局莊啟程幼稚園</v>
          </cell>
        </row>
        <row r="9949">
          <cell r="E9949" t="str">
            <v>PO LEUNG KUK</v>
          </cell>
          <cell r="F9949" t="str">
            <v>保良局</v>
          </cell>
          <cell r="G9949" t="str">
            <v>http://www.poleungkuk.org.hk</v>
          </cell>
          <cell r="H9949" t="str">
            <v>Po Leung Kuk Vicwood Chong Kee Ting Nursery 保良局莊啟程幼兒園</v>
          </cell>
        </row>
        <row r="9950">
          <cell r="E9950" t="str">
            <v>PO LEUNG KUK</v>
          </cell>
          <cell r="F9950" t="str">
            <v>保良局</v>
          </cell>
          <cell r="G9950" t="str">
            <v>http://www.poleungkuk.org.hk</v>
          </cell>
          <cell r="H9950" t="str">
            <v>Po Leung Kuk Vicwood K.T. Chong Neighbourhood Elderly Centre 保良局莊啟程耆暉中心</v>
          </cell>
        </row>
        <row r="9951">
          <cell r="E9951" t="str">
            <v>PO LEUNG KUK</v>
          </cell>
          <cell r="F9951" t="str">
            <v>保良局</v>
          </cell>
          <cell r="G9951" t="str">
            <v>http://www.poleungkuk.org.hk</v>
          </cell>
          <cell r="H9951" t="str">
            <v>Po Leung Kuk Vicwood K.T. Chong No.2 Primary School 保良局莊啟程第二小學</v>
          </cell>
        </row>
        <row r="9952">
          <cell r="D9952" t="str">
            <v>http://www.sfc-plk.edu.hk</v>
          </cell>
          <cell r="E9952" t="str">
            <v>PO LEUNG KUK</v>
          </cell>
          <cell r="F9952" t="str">
            <v>保良局</v>
          </cell>
          <cell r="G9952" t="str">
            <v>http://www.poleungkuk.org.hk</v>
          </cell>
          <cell r="H9952" t="str">
            <v>Po Leung Kuk Vicwood K.T. Chong Sixth Form College 保良局莊啟程預科書院</v>
          </cell>
        </row>
        <row r="9953">
          <cell r="E9953" t="str">
            <v>PO LEUNG KUK</v>
          </cell>
          <cell r="F9953" t="str">
            <v>保良局</v>
          </cell>
          <cell r="G9953" t="str">
            <v>http://www.poleungkuk.org.hk</v>
          </cell>
          <cell r="H9953" t="str">
            <v>Po Leung Kuk Vicwood K.T. Chong Sixth Form College (Evening Section) 保良局莊啟程預科書院夜校部</v>
          </cell>
        </row>
        <row r="9954">
          <cell r="E9954" t="str">
            <v>PO LEUNG KUK</v>
          </cell>
          <cell r="F9954" t="str">
            <v>保良局</v>
          </cell>
          <cell r="G9954" t="str">
            <v>http://www.poleungkuk.org.hk</v>
          </cell>
          <cell r="H9954" t="str">
            <v>Po Leung Kuk Vocational Services Centre 保良局石硤尾職業服務中心</v>
          </cell>
        </row>
        <row r="9955">
          <cell r="E9955" t="str">
            <v>PO LEUNG KUK</v>
          </cell>
          <cell r="F9955" t="str">
            <v>保良局</v>
          </cell>
          <cell r="G9955" t="str">
            <v>http://www.poleungkuk.org.hk</v>
          </cell>
          <cell r="H9955" t="str">
            <v>Po Leung Kuk Wai On Home For Women 保良局維安中心</v>
          </cell>
        </row>
        <row r="9956">
          <cell r="D9956" t="str">
            <v>http://www.plkwyc.edu.hk</v>
          </cell>
          <cell r="E9956" t="str">
            <v>PO LEUNG KUK</v>
          </cell>
          <cell r="F9956" t="str">
            <v>保良局</v>
          </cell>
          <cell r="G9956" t="str">
            <v>http://www.poleungkuk.org.hk</v>
          </cell>
          <cell r="H9956" t="str">
            <v>Po Leung Kuk Wai Yin College 保良局慧妍雅集書院</v>
          </cell>
        </row>
        <row r="9957">
          <cell r="E9957" t="str">
            <v>PO LEUNG KUK</v>
          </cell>
          <cell r="F9957" t="str">
            <v>保良局</v>
          </cell>
          <cell r="G9957" t="str">
            <v>http://www.poleungkuk.org.hk</v>
          </cell>
          <cell r="H9957" t="str">
            <v>Po Leung Kuk Wai Yin Kindergarten 保良局慧妍雅集幼稚園</v>
          </cell>
        </row>
        <row r="9958">
          <cell r="E9958" t="str">
            <v>PO LEUNG KUK</v>
          </cell>
          <cell r="F9958" t="str">
            <v>保良局</v>
          </cell>
          <cell r="G9958" t="str">
            <v>http://www.poleungkuk.org.hk</v>
          </cell>
          <cell r="H9958" t="str">
            <v>Po Leung Kuk Wai Yin Nursery 保良局慧妍雅集幼兒園</v>
          </cell>
        </row>
        <row r="9959">
          <cell r="E9959" t="str">
            <v>PO LEUNG KUK</v>
          </cell>
          <cell r="F9959" t="str">
            <v>保良局</v>
          </cell>
          <cell r="G9959" t="str">
            <v>http://www.poleungkuk.org.hk</v>
          </cell>
          <cell r="H9959" t="str">
            <v>Po Leung Kuk Wellness Centre For The Dementia 保良局頤智園</v>
          </cell>
        </row>
        <row r="9960">
          <cell r="E9960" t="str">
            <v>PO LEUNG KUK</v>
          </cell>
          <cell r="F9960" t="str">
            <v>保良局</v>
          </cell>
          <cell r="G9960" t="str">
            <v>http://www.poleungkuk.org.hk</v>
          </cell>
          <cell r="H9960" t="str">
            <v>Po Leung Kuk Wing Lung Bank Golden Jubilee Sheltered Workshop And Hostel 保良局永隆銀行金禧庇護工場及宿舍</v>
          </cell>
        </row>
        <row r="9961">
          <cell r="E9961" t="str">
            <v>PO LEUNG KUK</v>
          </cell>
          <cell r="F9961" t="str">
            <v>保良局</v>
          </cell>
          <cell r="G9961" t="str">
            <v>http://www.poleungkuk.org.hk</v>
          </cell>
          <cell r="H9961" t="str">
            <v>Po Leung Kuk Wong Chuk Hang Service For The Elderly 保良局黃竹坑護理安老中心</v>
          </cell>
        </row>
        <row r="9962">
          <cell r="E9962" t="str">
            <v>PO LEUNG KUK</v>
          </cell>
          <cell r="F9962" t="str">
            <v>保良局</v>
          </cell>
          <cell r="G9962" t="str">
            <v>http://www.poleungkuk.org.hk</v>
          </cell>
          <cell r="H9962" t="str">
            <v>Po Leung Kuk Wong Siu Ching Kindergarten 保良局王少清幼稚園</v>
          </cell>
        </row>
        <row r="9963">
          <cell r="E9963" t="str">
            <v>PO LEUNG KUK</v>
          </cell>
          <cell r="F9963" t="str">
            <v>保良局</v>
          </cell>
          <cell r="G9963" t="str">
            <v>http://www.poleungkuk.org.hk</v>
          </cell>
          <cell r="H9963" t="str">
            <v>Po Leung Kuk Wong Siu Ching Nursery 保良局王少清幼兒園</v>
          </cell>
        </row>
        <row r="9964">
          <cell r="D9964" t="str">
            <v>http://www.plkwws.edu.hk/esc</v>
          </cell>
          <cell r="E9964" t="str">
            <v>PO LEUNG KUK</v>
          </cell>
          <cell r="F9964" t="str">
            <v>保良局</v>
          </cell>
          <cell r="G9964" t="str">
            <v>http://www.poleungkuk.org.hk</v>
          </cell>
          <cell r="H9964" t="str">
            <v>Po Leung Kuk Wong Wing Shu Education Services Centre 保良局黃永樹教育服務中心</v>
          </cell>
        </row>
        <row r="9965">
          <cell r="D9965" t="str">
            <v>http://www.plkwws.edu.hk</v>
          </cell>
          <cell r="E9965" t="str">
            <v>PO LEUNG KUK</v>
          </cell>
          <cell r="F9965" t="str">
            <v>保良局</v>
          </cell>
          <cell r="G9965" t="str">
            <v>http://www.poleungkuk.org.hk</v>
          </cell>
          <cell r="H9965" t="str">
            <v>Po Leung Kuk Wong Wing Shu Primary School 保良局黃永樹小學</v>
          </cell>
        </row>
        <row r="9966">
          <cell r="E9966" t="str">
            <v>PO LEUNG KUK</v>
          </cell>
          <cell r="F9966" t="str">
            <v>保良局</v>
          </cell>
          <cell r="G9966" t="str">
            <v>http://www.poleungkuk.org.hk</v>
          </cell>
          <cell r="H9966" t="str">
            <v>Po Leung Kuk Wong Yau Cheung Memorial Neighbourhood Elderly Centre 保良局黃祐祥紀念耆暉中心</v>
          </cell>
        </row>
        <row r="9967">
          <cell r="E9967" t="str">
            <v>PO LEUNG KUK</v>
          </cell>
          <cell r="F9967" t="str">
            <v>保良局</v>
          </cell>
          <cell r="G9967" t="str">
            <v>http://www.poleungkuk.org.hk</v>
          </cell>
          <cell r="H9967" t="str">
            <v>Po Leung Kuk Work Extension Programme 保良局職業康復延展計劃</v>
          </cell>
        </row>
        <row r="9968">
          <cell r="D9968" t="str">
            <v>http://www.plkwcc.edu.hk</v>
          </cell>
          <cell r="E9968" t="str">
            <v>PO LEUNG KUK</v>
          </cell>
          <cell r="F9968" t="str">
            <v>保良局</v>
          </cell>
          <cell r="G9968" t="str">
            <v>http://www.poleungkuk.org.hk</v>
          </cell>
          <cell r="H9968" t="str">
            <v>Po Leung Kuk Wu Chung College 保良局胡忠中學</v>
          </cell>
        </row>
        <row r="9969">
          <cell r="E9969" t="str">
            <v>PO LEUNG KUK</v>
          </cell>
          <cell r="F9969" t="str">
            <v>保良局</v>
          </cell>
          <cell r="G9969" t="str">
            <v>http://www.poleungkuk.org.hk</v>
          </cell>
          <cell r="H9969" t="str">
            <v>Po Leung Kuk Y.C. Cheng Centre 保良局鄭翼之中心</v>
          </cell>
        </row>
        <row r="9970">
          <cell r="D9970" t="str">
            <v>http://www.plkylsc.edu.hk</v>
          </cell>
          <cell r="E9970" t="str">
            <v>PO LEUNG KUK</v>
          </cell>
          <cell r="F9970" t="str">
            <v>保良局</v>
          </cell>
          <cell r="G9970" t="str">
            <v>http://www.poleungkuk.org.hk</v>
          </cell>
          <cell r="H9970" t="str">
            <v>Po Leung Kuk Yao Ling Sun College 保良局姚連生中學</v>
          </cell>
        </row>
        <row r="9971">
          <cell r="E9971" t="str">
            <v>PO LEUNG KUK</v>
          </cell>
          <cell r="F9971" t="str">
            <v>保良局</v>
          </cell>
          <cell r="G9971" t="str">
            <v>http://www.poleungkuk.org.hk</v>
          </cell>
          <cell r="H9971" t="str">
            <v>Po Leung Kuk Yau Oi Kindergarten 保良局友愛幼稚園</v>
          </cell>
        </row>
        <row r="9972">
          <cell r="E9972" t="str">
            <v>PO LEUNG KUK</v>
          </cell>
          <cell r="F9972" t="str">
            <v>保良局</v>
          </cell>
          <cell r="G9972" t="str">
            <v>http://www.poleungkuk.org.hk</v>
          </cell>
          <cell r="H9972" t="str">
            <v>Po Leung Kuk Yau Oi Nursery 保良局友愛幼兒園</v>
          </cell>
        </row>
        <row r="9973">
          <cell r="D9973" t="str">
            <v>http://www.kids-club.net/edu/ycfkg</v>
          </cell>
          <cell r="E9973" t="str">
            <v>PO LEUNG KUK</v>
          </cell>
          <cell r="F9973" t="str">
            <v>保良局</v>
          </cell>
          <cell r="G9973" t="str">
            <v>http://www.poleungkuk.org.hk</v>
          </cell>
          <cell r="H9973" t="str">
            <v>Po Leung Kuk Yick Chark Fung Kindergarten 保良局易澤峰幼稚園</v>
          </cell>
        </row>
        <row r="9974">
          <cell r="D9974" t="str">
            <v>http://www.kids-club.net/edu/plkykfkg</v>
          </cell>
          <cell r="E9974" t="str">
            <v>PO LEUNG KUK</v>
          </cell>
          <cell r="F9974" t="str">
            <v>保良局</v>
          </cell>
          <cell r="G9974" t="str">
            <v>http://www.poleungkuk.org.hk</v>
          </cell>
          <cell r="H9974" t="str">
            <v>Po Leung Kuk Yick Kwai Fong Kindergarten 保良局易桂芳幼稚園</v>
          </cell>
        </row>
        <row r="9975">
          <cell r="E9975" t="str">
            <v>PO LEUNG KUK</v>
          </cell>
          <cell r="F9975" t="str">
            <v>保良局</v>
          </cell>
          <cell r="G9975" t="str">
            <v>http://www.poleungkuk.org.hk</v>
          </cell>
          <cell r="H9975" t="str">
            <v>Po Leung Kuk Yiu Fook Small Group Home 保良局耀福兒童之家</v>
          </cell>
        </row>
        <row r="9976">
          <cell r="E9976" t="str">
            <v>PO LEUNG KUK</v>
          </cell>
          <cell r="F9976" t="str">
            <v>保良局</v>
          </cell>
          <cell r="G9976" t="str">
            <v>http://www.poleungkuk.org.hk</v>
          </cell>
          <cell r="H9976" t="str">
            <v>Po Leung Kuk Yiu Tung Small Group Home 保良局耀東兒童之家</v>
          </cell>
        </row>
        <row r="9977">
          <cell r="D9977" t="str">
            <v>http://www.plkylmf.edu.hk</v>
          </cell>
          <cell r="E9977" t="str">
            <v>PO LEUNG KUK</v>
          </cell>
          <cell r="F9977" t="str">
            <v>保良局</v>
          </cell>
          <cell r="G9977" t="str">
            <v>http://www.poleungkuk.org.hk</v>
          </cell>
          <cell r="H9977" t="str">
            <v>Po Leung Kuk Yu Lee Mo Fan Memorial School 保良局余李慕芬紀念學校</v>
          </cell>
        </row>
        <row r="9978">
          <cell r="E9978" t="str">
            <v>PO LEUNG KUK</v>
          </cell>
          <cell r="F9978" t="str">
            <v>保良局</v>
          </cell>
          <cell r="G9978" t="str">
            <v>http://www.poleungkuk.org.hk</v>
          </cell>
          <cell r="H9978" t="str">
            <v>Po Leung Kuk Yu Lee Mo Fan Memorial School(Boarding Section) 保良局余李慕芬紀念學校宿舍</v>
          </cell>
        </row>
        <row r="9979">
          <cell r="E9979" t="str">
            <v>PO LEUNG KUK</v>
          </cell>
          <cell r="F9979" t="str">
            <v>保良局</v>
          </cell>
          <cell r="G9979" t="str">
            <v>http://www.poleungkuk.org.hk</v>
          </cell>
          <cell r="H9979" t="str">
            <v>Po Leung Kuk Yu Yin Sun Memorial Workshop 保良局余堯燊紀念工場</v>
          </cell>
        </row>
        <row r="9980">
          <cell r="E9980" t="str">
            <v>PO LEUNG KUK</v>
          </cell>
          <cell r="F9980" t="str">
            <v>保良局</v>
          </cell>
          <cell r="G9980" t="str">
            <v>http://www.poleungkuk.org.hk</v>
          </cell>
          <cell r="H9980" t="str">
            <v>Po Leung Kuk Yuen Long Child Care Centre 保良局元朗幼兒中心</v>
          </cell>
        </row>
        <row r="9981">
          <cell r="E9981" t="str">
            <v>PO LEUNG KUK</v>
          </cell>
          <cell r="F9981" t="str">
            <v>保良局</v>
          </cell>
          <cell r="G9981" t="str">
            <v>http://www.poleungkuk.org.hk</v>
          </cell>
          <cell r="H9981" t="str">
            <v>Po Leung Kuk Yuen Long Early Learning Centre 保良局元朗幼兒學習天地</v>
          </cell>
        </row>
        <row r="9982">
          <cell r="E9982" t="str">
            <v>PO LEUNG KUK</v>
          </cell>
          <cell r="F9982" t="str">
            <v>保良局</v>
          </cell>
          <cell r="G9982" t="str">
            <v>http://www.poleungkuk.org.hk</v>
          </cell>
          <cell r="H9982" t="str">
            <v>Po Leung Kuk Yuen Long Kindergarten 保良局元朗幼稚園</v>
          </cell>
        </row>
        <row r="9983">
          <cell r="E9983" t="str">
            <v>PO LEUNG KUK</v>
          </cell>
          <cell r="F9983" t="str">
            <v>保良局</v>
          </cell>
          <cell r="G9983" t="str">
            <v>http://www.poleungkuk.org.hk</v>
          </cell>
          <cell r="H9983" t="str">
            <v>Po Leung Kuk, Sprouts Foundation And Fcc Secondary Education Services Centre 保良局思培基金香港外國記者會中學教育服務中心</v>
          </cell>
        </row>
        <row r="9984">
          <cell r="D9984" t="str">
            <v>http://www.plm.org.hk</v>
          </cell>
          <cell r="H9984" t="str">
            <v>Po Lin Monastery 寶蓮禪寺</v>
          </cell>
        </row>
        <row r="9985">
          <cell r="E9985" t="str">
            <v>PO LIN MONASTERY</v>
          </cell>
          <cell r="F9985" t="str">
            <v>寶蓮禪寺</v>
          </cell>
          <cell r="G9985" t="str">
            <v>http://www.plm.org.hk</v>
          </cell>
          <cell r="H9985" t="str">
            <v>Po Lin Monastery Buddha Statue Fund 寶蓮禪寺籌建天壇大佛基金</v>
          </cell>
        </row>
        <row r="9986">
          <cell r="H9986" t="str">
            <v>Po Ming Yuen Company 普明苑</v>
          </cell>
        </row>
        <row r="9987">
          <cell r="H9987" t="str">
            <v>Po On Commercial Association Non-Profit Making Schools 寶安商會屬校</v>
          </cell>
        </row>
        <row r="9988">
          <cell r="E9988" t="str">
            <v>PO ON COMMERCIAL ASSOCIATION NON-PROFIT MAKING SCHOOLS</v>
          </cell>
          <cell r="F9988" t="str">
            <v>寶安商會屬校</v>
          </cell>
          <cell r="H9988" t="str">
            <v xml:space="preserve">Po On Commercial Association Wan Ho Kan Primary School </v>
          </cell>
        </row>
        <row r="9989">
          <cell r="E9989" t="str">
            <v>PO ON COMMERCIAL ASSOCIATION NON-PROFIT MAKING SCHOOLS</v>
          </cell>
          <cell r="F9989" t="str">
            <v>寶安商會屬校</v>
          </cell>
          <cell r="H9989" t="str">
            <v xml:space="preserve">Po On Commercial Association Wong Siu Ching Secondary School </v>
          </cell>
        </row>
        <row r="9990">
          <cell r="H9990" t="str">
            <v>Po Shin Kwong Ming Charity 寶善光明慈善機構</v>
          </cell>
        </row>
        <row r="9991">
          <cell r="H9991" t="str">
            <v>Po Shin Kwong Ming Education Foundation (寶善光明教育基金會)</v>
          </cell>
        </row>
        <row r="9992">
          <cell r="H9992" t="str">
            <v>Po Tak Tao Tak Association 普德道德會</v>
          </cell>
        </row>
        <row r="9993">
          <cell r="H9993" t="str">
            <v>Po Tho Tong 抱道堂</v>
          </cell>
        </row>
        <row r="9994">
          <cell r="E9994" t="str">
            <v>SHEUNG WAN BAPTIST CHURCH</v>
          </cell>
          <cell r="F9994" t="str">
            <v>上環浸信會</v>
          </cell>
          <cell r="H9994" t="str">
            <v>Po Tin Baptist Chapel 浸信會寶田福音堂</v>
          </cell>
        </row>
        <row r="9995">
          <cell r="H9995" t="str">
            <v>Po Yan Alumni Association Charitable Foundation 溥仁校友會慈善基金</v>
          </cell>
        </row>
        <row r="9996">
          <cell r="E9996" t="str">
            <v>OBLATES OF MARY IMMACULATE</v>
          </cell>
          <cell r="H9996" t="str">
            <v>Po Yan Oblate Primary School 獻主會溥仁小學</v>
          </cell>
        </row>
        <row r="9997">
          <cell r="H9997" t="str">
            <v>Pocket Testament League, , The 口袋聖經協會</v>
          </cell>
        </row>
        <row r="9998">
          <cell r="H9998" t="str">
            <v>Podeang House Of Priest Hong Kong Society 小乘佛教聞思修中心</v>
          </cell>
        </row>
        <row r="9999">
          <cell r="H9999" t="str">
            <v>Poh Yea Ching Shea, 般若精舍</v>
          </cell>
        </row>
        <row r="10000">
          <cell r="E10000" t="str">
            <v>HONG KONG COLLEGE OF EMERGENCY MEDICINE LIMITED</v>
          </cell>
          <cell r="F10000" t="str">
            <v>香港急症科醫學院有限公司</v>
          </cell>
          <cell r="G10000" t="str">
            <v>http://www.hkcem.com/html/links/EMRA_Archive.php</v>
          </cell>
          <cell r="H10000" t="str">
            <v>Poisoning Resuscitation &amp; Training Charity Fund For Greater China 大中華中毒救治培訓慈善基金</v>
          </cell>
        </row>
        <row r="10001">
          <cell r="D10001" t="str">
            <v>http://www.hkgga.org.hk</v>
          </cell>
          <cell r="E10001" t="str">
            <v>HONG KONG GIRL GUIDES ASSOCIATION, THE</v>
          </cell>
          <cell r="F10001" t="str">
            <v>香港女童軍總會</v>
          </cell>
          <cell r="G10001" t="str">
            <v>http://www.hkgga.org.hk</v>
          </cell>
          <cell r="H10001" t="str">
            <v>Pok Hang Campsite 博康營地</v>
          </cell>
        </row>
        <row r="10002">
          <cell r="E10002" t="str">
            <v>NEW LIFE PSYCHIATRIC REHABILITATION ASSOCIATION</v>
          </cell>
          <cell r="F10002" t="str">
            <v>新生精神康復會</v>
          </cell>
          <cell r="G10002" t="str">
            <v>/en/donation/search/ngodetails.aspx?ID=223</v>
          </cell>
          <cell r="H10002" t="str">
            <v>Pok Hong Halfway House 博康宿舍</v>
          </cell>
        </row>
        <row r="10003">
          <cell r="E10003" t="str">
            <v>SUPERINTENDENT IN HONG KONG OF THE PENTECOSTAL HOLINESS CHURCH, THE (Alias / Notes: Pentecostal Holiness Church Inc. )</v>
          </cell>
          <cell r="F10003" t="str">
            <v>別名 / 附註:五旬節聖潔會法團</v>
          </cell>
          <cell r="H10003" t="str">
            <v xml:space="preserve">Pok Hong Study Centre </v>
          </cell>
        </row>
        <row r="10004">
          <cell r="E10004" t="str">
            <v>HOSPITAL AUTHORITY</v>
          </cell>
          <cell r="F10004" t="str">
            <v>醫院管理局</v>
          </cell>
          <cell r="G10004" t="str">
            <v>http://www.ha.org.hk</v>
          </cell>
          <cell r="H10004" t="str">
            <v>Pok Oi Hospital 博愛醫院</v>
          </cell>
        </row>
        <row r="10005">
          <cell r="E10005" t="str">
            <v>POK OI HOSPITAL</v>
          </cell>
          <cell r="F10005" t="str">
            <v>博愛醫院</v>
          </cell>
          <cell r="H10005" t="str">
            <v>Pok Oi Hospital - Hong Kong Baptist University Chinese Medicine Centre For Training And Research (Yau Tsim Mong) 博愛醫院─香港浸會大學中醫教研中心(油尖旺)</v>
          </cell>
        </row>
        <row r="10006">
          <cell r="E10006" t="str">
            <v>POK OI HOSPITAL</v>
          </cell>
          <cell r="F10006" t="str">
            <v>博愛醫院</v>
          </cell>
          <cell r="H10006" t="str">
            <v>Pok Oi Hospital - The Chinese University Of Hong Kong Chinese Medicine Centre For Training And Research (Sha Tin) 博愛醫院─香港中文大學中醫教研中心(沙田)</v>
          </cell>
        </row>
        <row r="10007">
          <cell r="E10007" t="str">
            <v>POK OI HOSPITAL</v>
          </cell>
          <cell r="F10007" t="str">
            <v>博愛醫院</v>
          </cell>
          <cell r="H10007" t="str">
            <v>Pok Oi Hospital - The Chinese University Of Hong Kong Chinese Medicine Centre For Training And Research (Yuen Long) 博愛醫院─香港中文大學中醫教研中心(元朗)</v>
          </cell>
        </row>
        <row r="10008">
          <cell r="E10008" t="str">
            <v>POK OI HOSPITAL</v>
          </cell>
          <cell r="F10008" t="str">
            <v>博愛醫院</v>
          </cell>
          <cell r="H10008" t="str">
            <v>Pok Oi Hospital 80Th Anniversary Tang Ying Hei College 博愛醫院八十週年鄧英喜中學</v>
          </cell>
        </row>
        <row r="10009">
          <cell r="E10009" t="str">
            <v>POK OI HOSPITAL</v>
          </cell>
          <cell r="F10009" t="str">
            <v>博愛醫院</v>
          </cell>
          <cell r="H10009" t="str">
            <v>Pok Oi Hospital Chan Au Yeung Lai Sim Memorial Day Care Centre 博愛醫院陳歐陽麗嬋紀念日間老人護理中心</v>
          </cell>
        </row>
        <row r="10010">
          <cell r="E10010" t="str">
            <v>POK OI HOSPITAL</v>
          </cell>
          <cell r="F10010" t="str">
            <v>博愛醫院</v>
          </cell>
          <cell r="H10010" t="str">
            <v>Pok Oi Hospital Chan Feng Men Ling Care &amp; Attention Home 博愛醫院陳馮曼玲護理安老院</v>
          </cell>
        </row>
        <row r="10011">
          <cell r="E10011" t="str">
            <v>POK OI HOSPITAL</v>
          </cell>
          <cell r="F10011" t="str">
            <v>博愛醫院</v>
          </cell>
          <cell r="H10011" t="str">
            <v>Pok Oi Hospital Chan Hsu Fong Lam Day Nursery 博愛醫院陳徐鳳蘭幼兒中心</v>
          </cell>
        </row>
        <row r="10012">
          <cell r="E10012" t="str">
            <v>POK OI HOSPITAL</v>
          </cell>
          <cell r="F10012" t="str">
            <v>博愛醫院</v>
          </cell>
          <cell r="H10012" t="str">
            <v>Pok Oi Hospital Chan Hsu Fong Lam Kindergarten 博愛醫院陳徐鳳蘭幼稚園</v>
          </cell>
        </row>
        <row r="10013">
          <cell r="E10013" t="str">
            <v>POK OI HOSPITAL</v>
          </cell>
          <cell r="F10013" t="str">
            <v>博愛醫院</v>
          </cell>
          <cell r="H10013" t="str">
            <v>Pok Oi Hospital Chan Kai Memorial College 博愛醫院陳楷紀念中學</v>
          </cell>
        </row>
        <row r="10014">
          <cell r="E10014" t="str">
            <v>POK OI HOSPITAL</v>
          </cell>
          <cell r="F10014" t="str">
            <v>博愛醫院</v>
          </cell>
          <cell r="H10014" t="str">
            <v>Pok Oi Hospital Chan Kwok Wai Primary School 博愛醫院陳國威小學</v>
          </cell>
        </row>
        <row r="10015">
          <cell r="E10015" t="str">
            <v>POK OI HOSPITAL</v>
          </cell>
          <cell r="F10015" t="str">
            <v>博愛醫院</v>
          </cell>
          <cell r="H10015" t="str">
            <v>Pok Oi Hospital Chan Ping Memorial Neighbourhood Elderly Centre 博愛醫院陳平紀念長者鄰舍中心</v>
          </cell>
        </row>
        <row r="10016">
          <cell r="E10016" t="str">
            <v>POK OI HOSPITAL</v>
          </cell>
          <cell r="F10016" t="str">
            <v>博愛醫院</v>
          </cell>
          <cell r="H10016" t="str">
            <v>Pok Oi Hospital Chan Poon Pui Ching Memorial Day Nursery 博愛醫院陳潘佩清紀念幼兒中心</v>
          </cell>
        </row>
        <row r="10017">
          <cell r="E10017" t="str">
            <v>POK OI HOSPITAL</v>
          </cell>
          <cell r="F10017" t="str">
            <v>博愛醫院</v>
          </cell>
          <cell r="H10017" t="str">
            <v>Pok Oi Hospital Chan Poon Pui Ching Memorial Kindergarten 博愛醫院陳潘佩清紀念幼稚園</v>
          </cell>
        </row>
        <row r="10018">
          <cell r="E10018" t="str">
            <v>POK OI HOSPITAL</v>
          </cell>
          <cell r="F10018" t="str">
            <v>博愛醫院</v>
          </cell>
          <cell r="H10018" t="str">
            <v>Pok Oi Hospital Chan Shi Sau Memorial Social Service Centre 博愛醫院陳士修紀念社會服務中心</v>
          </cell>
        </row>
        <row r="10019">
          <cell r="E10019" t="str">
            <v>POK OI HOSPITAL</v>
          </cell>
          <cell r="F10019" t="str">
            <v>博愛醫院</v>
          </cell>
          <cell r="H10019" t="str">
            <v>Pok Oi Hospital Cheung Chau Rural Committee Chinese Medicine Polyclinic 博愛醫院長洲鄉事委員會綜合中醫專科診所</v>
          </cell>
        </row>
        <row r="10020">
          <cell r="E10020" t="str">
            <v>POK OI HOSPITAL</v>
          </cell>
          <cell r="F10020" t="str">
            <v>博愛醫院</v>
          </cell>
          <cell r="H10020" t="str">
            <v>Pok Oi Hospital Chinese Medicine Mobile Clinic (1) 博愛醫院流動綜合中醫診所(1)</v>
          </cell>
        </row>
        <row r="10021">
          <cell r="E10021" t="str">
            <v>POK OI HOSPITAL</v>
          </cell>
          <cell r="F10021" t="str">
            <v>博愛醫院</v>
          </cell>
          <cell r="H10021" t="str">
            <v>Pok Oi Hospital Chinese Medicine Mobile Clinic (10) 博愛醫院流動綜合中醫診所 -10</v>
          </cell>
        </row>
        <row r="10022">
          <cell r="E10022" t="str">
            <v>POK OI HOSPITAL</v>
          </cell>
          <cell r="F10022" t="str">
            <v>博愛醫院</v>
          </cell>
          <cell r="H10022" t="str">
            <v>Pok Oi Hospital Chinese Medicine Mobile Clinic (11) 博愛醫院流動綜合中醫診所 -11</v>
          </cell>
        </row>
        <row r="10023">
          <cell r="E10023" t="str">
            <v>POK OI HOSPITAL</v>
          </cell>
          <cell r="F10023" t="str">
            <v>博愛醫院</v>
          </cell>
          <cell r="H10023" t="str">
            <v>Pok Oi Hospital Chinese Medicine Mobile Clinic (12) 博愛醫院流動綜合中醫診所 -12</v>
          </cell>
        </row>
        <row r="10024">
          <cell r="E10024" t="str">
            <v>POK OI HOSPITAL</v>
          </cell>
          <cell r="F10024" t="str">
            <v>博愛醫院</v>
          </cell>
          <cell r="H10024" t="str">
            <v>Pok Oi Hospital Chinese Medicine Mobile Clinic (13) 博愛醫院流動綜合中醫診所 -13</v>
          </cell>
        </row>
        <row r="10025">
          <cell r="E10025" t="str">
            <v>POK OI HOSPITAL</v>
          </cell>
          <cell r="F10025" t="str">
            <v>博愛醫院</v>
          </cell>
          <cell r="H10025" t="str">
            <v>Pok Oi Hospital Chinese Medicine Mobile Clinic (14) 博愛醫院流動綜合中醫診所 -14</v>
          </cell>
        </row>
        <row r="10026">
          <cell r="E10026" t="str">
            <v>POK OI HOSPITAL</v>
          </cell>
          <cell r="F10026" t="str">
            <v>博愛醫院</v>
          </cell>
          <cell r="H10026" t="str">
            <v>Pok Oi Hospital Chinese Medicine Mobile Clinic (15) 博愛醫院流動綜合中醫診所 -15</v>
          </cell>
        </row>
        <row r="10027">
          <cell r="E10027" t="str">
            <v>POK OI HOSPITAL</v>
          </cell>
          <cell r="F10027" t="str">
            <v>博愛醫院</v>
          </cell>
          <cell r="H10027" t="str">
            <v>Pok Oi Hospital Chinese Medicine Mobile Clinic (16) 博愛醫院流動綜合中醫診所 -16</v>
          </cell>
        </row>
        <row r="10028">
          <cell r="E10028" t="str">
            <v>POK OI HOSPITAL</v>
          </cell>
          <cell r="F10028" t="str">
            <v>博愛醫院</v>
          </cell>
          <cell r="H10028" t="str">
            <v>Pok Oi Hospital Chinese Medicine Mobile Clinic (17) 博愛醫院流動綜合中醫診所 -17</v>
          </cell>
        </row>
        <row r="10029">
          <cell r="E10029" t="str">
            <v>POK OI HOSPITAL</v>
          </cell>
          <cell r="F10029" t="str">
            <v>博愛醫院</v>
          </cell>
          <cell r="H10029" t="str">
            <v>Pok Oi Hospital Chinese Medicine Mobile Clinic (18) 博愛醫院流動綜合中醫診所 -18</v>
          </cell>
        </row>
        <row r="10030">
          <cell r="E10030" t="str">
            <v>POK OI HOSPITAL</v>
          </cell>
          <cell r="F10030" t="str">
            <v>博愛醫院</v>
          </cell>
          <cell r="H10030" t="str">
            <v>Pok Oi Hospital Chinese Medicine Mobile Clinic (2) 博愛醫院流動綜合中醫診所(2)</v>
          </cell>
        </row>
        <row r="10031">
          <cell r="E10031" t="str">
            <v>POK OI HOSPITAL</v>
          </cell>
          <cell r="F10031" t="str">
            <v>博愛醫院</v>
          </cell>
          <cell r="H10031" t="str">
            <v>Pok Oi Hospital Chinese Medicine Mobile Clinic (3) 博愛醫院流動綜合中醫診所(3)</v>
          </cell>
        </row>
        <row r="10032">
          <cell r="E10032" t="str">
            <v>POK OI HOSPITAL</v>
          </cell>
          <cell r="F10032" t="str">
            <v>博愛醫院</v>
          </cell>
          <cell r="H10032" t="str">
            <v>Pok Oi Hospital Chinese Medicine Mobile Clinic (4) 博愛醫院流動綜合中醫診所(4)</v>
          </cell>
        </row>
        <row r="10033">
          <cell r="E10033" t="str">
            <v>POK OI HOSPITAL</v>
          </cell>
          <cell r="F10033" t="str">
            <v>博愛醫院</v>
          </cell>
          <cell r="H10033" t="str">
            <v>Pok Oi Hospital Chinese Medicine Mobile Clinic (5) 博愛醫院流動綜合中醫診所(5)</v>
          </cell>
        </row>
        <row r="10034">
          <cell r="E10034" t="str">
            <v>POK OI HOSPITAL</v>
          </cell>
          <cell r="F10034" t="str">
            <v>博愛醫院</v>
          </cell>
          <cell r="H10034" t="str">
            <v>Pok Oi Hospital Chinese Medicine Mobile Clinic (6) 博愛醫院流動綜合中醫診所(6)</v>
          </cell>
        </row>
        <row r="10035">
          <cell r="E10035" t="str">
            <v>POK OI HOSPITAL</v>
          </cell>
          <cell r="F10035" t="str">
            <v>博愛醫院</v>
          </cell>
          <cell r="H10035" t="str">
            <v>Pok Oi Hospital Chinese Medicine Mobile Clinic (7) 博愛醫院流動綜合中醫診所 - 7</v>
          </cell>
        </row>
        <row r="10036">
          <cell r="E10036" t="str">
            <v>POK OI HOSPITAL</v>
          </cell>
          <cell r="F10036" t="str">
            <v>博愛醫院</v>
          </cell>
          <cell r="H10036" t="str">
            <v>Pok Oi Hospital Chinese Medicine Mobile Clinic (8) 博愛醫院流動綜合中醫診所 - 8</v>
          </cell>
        </row>
        <row r="10037">
          <cell r="E10037" t="str">
            <v>POK OI HOSPITAL</v>
          </cell>
          <cell r="F10037" t="str">
            <v>博愛醫院</v>
          </cell>
          <cell r="H10037" t="str">
            <v>Pok Oi Hospital Chinese Medicine Mobile Clinic (9) 博愛醫院流動綜合中醫診所 - 9</v>
          </cell>
        </row>
        <row r="10038">
          <cell r="E10038" t="str">
            <v>POK OI HOSPITAL</v>
          </cell>
          <cell r="F10038" t="str">
            <v>博愛醫院</v>
          </cell>
          <cell r="H10038" t="str">
            <v>Pok Oi Hospital Day Centre For The Elderly (Yuen Long) 博愛醫院長者日間活動中心(元朗)</v>
          </cell>
        </row>
        <row r="10039">
          <cell r="E10039" t="str">
            <v>POK OI HOSPITAL DENTAL CLINIC</v>
          </cell>
          <cell r="F10039" t="str">
            <v>博愛醫院牙科診所</v>
          </cell>
          <cell r="H10039" t="str">
            <v>Pok Oi Hospital Dental Clinic (Kwun Tong) 博愛醫院牙科診所(觀塘)</v>
          </cell>
        </row>
        <row r="10040">
          <cell r="H10040" t="str">
            <v>Pok Oi Hospital Dental Clinic 博愛醫院牙科診所</v>
          </cell>
        </row>
        <row r="10041">
          <cell r="E10041" t="str">
            <v>POK OI HOSPITAL</v>
          </cell>
          <cell r="F10041" t="str">
            <v>博愛醫院</v>
          </cell>
          <cell r="H10041" t="str">
            <v>Pok Oi Hospital Fung Tak Family Multiple Intelligences Centre 博愛醫院鳳德家庭多元智能中心</v>
          </cell>
        </row>
        <row r="10042">
          <cell r="E10042" t="str">
            <v>POK OI HOSPITAL</v>
          </cell>
          <cell r="F10042" t="str">
            <v>博愛醫院</v>
          </cell>
          <cell r="H10042" t="str">
            <v>Pok Oi Hospital Jockey Club Care &amp; Attention Home 博愛醫院賽馬會護理安老院</v>
          </cell>
        </row>
        <row r="10043">
          <cell r="E10043" t="str">
            <v>POK OI HOSPITAL</v>
          </cell>
          <cell r="F10043" t="str">
            <v>博愛醫院</v>
          </cell>
          <cell r="H10043" t="str">
            <v>Pok Oi Hospital Jockey Club Hostel For Single Persons 博愛醫院賽馬會單身人士宿舍</v>
          </cell>
        </row>
        <row r="10044">
          <cell r="E10044" t="str">
            <v>POK OI HOSPITAL</v>
          </cell>
          <cell r="F10044" t="str">
            <v>博愛醫院</v>
          </cell>
          <cell r="H10044" t="str">
            <v>Pok Oi Hospital Lions Club Of The New Territories, Hong Kong Family Development Centre 博愛醫院香港新界獅子會家庭發展中心</v>
          </cell>
        </row>
        <row r="10045">
          <cell r="E10045" t="str">
            <v>POK OI HOSPITAL</v>
          </cell>
          <cell r="F10045" t="str">
            <v>博愛醫院</v>
          </cell>
          <cell r="H10045" t="str">
            <v>Pok Oi Hospital Man Chu Shek Family Multiple Intelligences Centre 博愛醫院文柱石家庭多元智能中心</v>
          </cell>
        </row>
        <row r="10046">
          <cell r="E10046" t="str">
            <v>POK OI HOSPITAL</v>
          </cell>
          <cell r="F10046" t="str">
            <v>博愛醫院</v>
          </cell>
          <cell r="H10046" t="str">
            <v>Pok Oi Hospital Mei Foo Lai Wan Kaifong Association Mr. &amp; Mrs. Leung Chi Chim Elderly Health Support &amp; Learning Centre 博愛醫院美孚荔灣街坊會梁之潛伉儷長者健康支援及進修中心</v>
          </cell>
        </row>
        <row r="10047">
          <cell r="E10047" t="str">
            <v>POK OI HOSPITAL</v>
          </cell>
          <cell r="F10047" t="str">
            <v>博愛醫院</v>
          </cell>
          <cell r="H10047" t="str">
            <v>Pok Oi Hospital Mr. Kwok Hing Kwan Neighbourhood Elderly Centre 博愛醫院郭興坤長者鄰舍中心</v>
          </cell>
        </row>
        <row r="10048">
          <cell r="E10048" t="str">
            <v>POK OI HOSPITAL</v>
          </cell>
          <cell r="F10048" t="str">
            <v>博愛醫院</v>
          </cell>
          <cell r="H10048" t="str">
            <v>Pok Oi Hospital Mr. Ng Hung Mow Memorial Family Intelligences Centre 博愛醫院吳鴻茂紀念家庭多元智能中心</v>
          </cell>
        </row>
        <row r="10049">
          <cell r="E10049" t="str">
            <v>POK OI HOSPITAL</v>
          </cell>
          <cell r="F10049" t="str">
            <v>博愛醫院</v>
          </cell>
          <cell r="H10049" t="str">
            <v>Pok Oi Hospital Mrs Lee Ho Siu Fong Memorial Children And Families Development Centre 博愛醫院李何少芳紀念兒童及家庭發展中心</v>
          </cell>
        </row>
        <row r="10050">
          <cell r="E10050" t="str">
            <v>POK OI HOSPITAL</v>
          </cell>
          <cell r="F10050" t="str">
            <v>博愛醫院</v>
          </cell>
          <cell r="H10050" t="str">
            <v>Pok Oi Hospital Mrs. Chu Kwok King Memorial Day Nursery 博愛醫院朱國京夫人紀念幼兒中心</v>
          </cell>
        </row>
        <row r="10051">
          <cell r="E10051" t="str">
            <v>POK OI HOSPITAL</v>
          </cell>
          <cell r="F10051" t="str">
            <v>博愛醫院</v>
          </cell>
          <cell r="H10051" t="str">
            <v>Pok Oi Hospital Mrs. Chu Kwok King Memorial Kindergarten 博愛醫院朱國京夫人紀念幼稚園</v>
          </cell>
        </row>
        <row r="10052">
          <cell r="E10052" t="str">
            <v>POK OI HOSPITAL</v>
          </cell>
          <cell r="F10052" t="str">
            <v>博愛醫院</v>
          </cell>
          <cell r="H10052" t="str">
            <v>Pok Oi Hospital Mrs. Leung Chi Chim Chinese Medicine Polyclinic 博愛醫院梁之潛夫人綜合中醫專科診所</v>
          </cell>
        </row>
        <row r="10053">
          <cell r="E10053" t="str">
            <v>POK OI HOSPITAL</v>
          </cell>
          <cell r="F10053" t="str">
            <v>博愛醫院</v>
          </cell>
          <cell r="H10053" t="str">
            <v>Pok Oi Hospital Mrs. Wong Kai Tai Chinese Medicine Polyclinic 博愛醫院黃啟泰夫人綜合中醫專科診所</v>
          </cell>
        </row>
        <row r="10054">
          <cell r="E10054" t="str">
            <v>POK OI HOSPITAL</v>
          </cell>
          <cell r="F10054" t="str">
            <v>博愛醫院</v>
          </cell>
          <cell r="H10054" t="str">
            <v>Pok Oi Hospital Mrs. Wong Tung Yuen District Elderly Community Centre 博愛醫院王東源夫人長者地區中心</v>
          </cell>
        </row>
        <row r="10055">
          <cell r="E10055" t="str">
            <v>POK OI HOSPITAL</v>
          </cell>
          <cell r="F10055" t="str">
            <v>博愛醫院</v>
          </cell>
          <cell r="H10055" t="str">
            <v>Pok Oi Hospital Mrs. Yam Wing Yin Day Nursery 博愛醫院任永賢夫人幼兒中心</v>
          </cell>
        </row>
        <row r="10056">
          <cell r="E10056" t="str">
            <v>POK OI HOSPITAL</v>
          </cell>
          <cell r="F10056" t="str">
            <v>博愛醫院</v>
          </cell>
          <cell r="H10056" t="str">
            <v>Pok Oi Hospital Mrs. Yam Wing Yin Kindergarten 博愛醫院任永賢夫人幼稚園</v>
          </cell>
        </row>
        <row r="10057">
          <cell r="E10057" t="str">
            <v>POK OI HOSPITAL</v>
          </cell>
          <cell r="F10057" t="str">
            <v>博愛醫院</v>
          </cell>
          <cell r="H10057" t="str">
            <v>Pok Oi Hospital Ng Ma Choi Kiu Memorial Family Multiple Intelligences Centre 博愛醫院吳馬賽嬌紀念家庭多元智能中心</v>
          </cell>
        </row>
        <row r="10058">
          <cell r="E10058" t="str">
            <v>POK OI HOSPITAL</v>
          </cell>
          <cell r="F10058" t="str">
            <v>博愛醫院</v>
          </cell>
          <cell r="H10058" t="str">
            <v>Pok Oi Hospital Oriental Daily News Charitable Fund Chinese Medicine Polyclinic 博愛醫院東方日報慈善基金綜合中醫專科診所</v>
          </cell>
        </row>
        <row r="10059">
          <cell r="E10059" t="str">
            <v>POK OI HOSPITAL</v>
          </cell>
          <cell r="F10059" t="str">
            <v>博愛醫院</v>
          </cell>
          <cell r="H10059" t="str">
            <v>Pok Oi Hospital Rotary Club Of Hong Kong Sunrise Family Development Center 博愛醫院社區健康中心 - 中醫戒煙服務先導計劃</v>
          </cell>
        </row>
        <row r="10060">
          <cell r="E10060" t="str">
            <v>POK OI HOSPITAL</v>
          </cell>
          <cell r="F10060" t="str">
            <v>博愛醫院</v>
          </cell>
          <cell r="H10060" t="str">
            <v>Pok Oi Hospital Smoking Cessation Service Using Traditional Chinese Medicine Pilot Programme 博愛醫院社區健康中心 - 中醫戒煙服務先導計劃</v>
          </cell>
        </row>
        <row r="10061">
          <cell r="E10061" t="str">
            <v>POK OI HOSPITAL</v>
          </cell>
          <cell r="F10061" t="str">
            <v>博愛醫院</v>
          </cell>
          <cell r="H10061" t="str">
            <v>Pok Oi Hospital Sy Siok Chun Day Nursery 博愛醫院施淑鎮幼兒中心</v>
          </cell>
        </row>
        <row r="10062">
          <cell r="E10062" t="str">
            <v>POK OI HOSPITAL</v>
          </cell>
          <cell r="F10062" t="str">
            <v>博愛醫院</v>
          </cell>
          <cell r="H10062" t="str">
            <v>Pok Oi Hospital Sy Siok Chun Kindergarten 博愛醫院施淑鎮幼稚園</v>
          </cell>
        </row>
        <row r="10063">
          <cell r="E10063" t="str">
            <v>POK OI HOSPITAL</v>
          </cell>
          <cell r="F10063" t="str">
            <v>博愛醫院</v>
          </cell>
          <cell r="H10063" t="str">
            <v>Pok Oi Hospital Tai Kwan Care &amp; Attention Home 博愛醫院戴均護理安老院</v>
          </cell>
        </row>
        <row r="10064">
          <cell r="E10064" t="str">
            <v>POK OI HOSPITAL</v>
          </cell>
          <cell r="F10064" t="str">
            <v>博愛醫院</v>
          </cell>
          <cell r="H10064" t="str">
            <v>Pok Oi Hospital Tang Pui King Memorial College 博愛醫院鄧佩瓊紀念中學</v>
          </cell>
        </row>
        <row r="10065">
          <cell r="E10065" t="str">
            <v>POK OI HOSPITAL</v>
          </cell>
          <cell r="F10065" t="str">
            <v>博愛醫院</v>
          </cell>
          <cell r="H10065" t="str">
            <v>Pok Oi Hospital Tuen Mun Nursing Home 博愛醫院屯門護養院</v>
          </cell>
        </row>
        <row r="10066">
          <cell r="E10066" t="str">
            <v>POK OI HOSPITAL</v>
          </cell>
          <cell r="F10066" t="str">
            <v>博愛醫院</v>
          </cell>
          <cell r="H10066" t="str">
            <v>Pok Oi Hospital Wai Yin Association Family Multiple Intelligences Centre 博愛醫院慧妍雅集家庭多元智能中心</v>
          </cell>
        </row>
        <row r="10067">
          <cell r="E10067" t="str">
            <v>POK OI HOSPITAL</v>
          </cell>
          <cell r="F10067" t="str">
            <v>博愛醫院</v>
          </cell>
          <cell r="H10067" t="str">
            <v>Pok Oi Hospital Wong Muk Fung Memorial Elderly Health Support &amp; Learning Centre 博愛醫院王木豐紀念長者健康支援及進修中心</v>
          </cell>
        </row>
        <row r="10068">
          <cell r="E10068" t="str">
            <v>POK OI HOSPITAL</v>
          </cell>
          <cell r="F10068" t="str">
            <v>博愛醫院</v>
          </cell>
          <cell r="H10068" t="str">
            <v>Pok Oi Hospital Yeung Chun Pui Care &amp; Attention Home 博愛醫院楊晉培護理安老院</v>
          </cell>
        </row>
        <row r="10069">
          <cell r="E10069" t="str">
            <v>POK OI HOSPITAL</v>
          </cell>
          <cell r="F10069" t="str">
            <v>博愛醫院</v>
          </cell>
          <cell r="H10069" t="str">
            <v>Pok Oi Hospital Yuen Long Tung Koon District Association Chinese Medicine Polyclinic 博愛醫院元朗東莞同鄉會綜合中醫專科診所</v>
          </cell>
        </row>
        <row r="10070">
          <cell r="E10070" t="str">
            <v>POK OI HOSPITAL</v>
          </cell>
          <cell r="F10070" t="str">
            <v>博愛醫院</v>
          </cell>
          <cell r="H10070" t="str">
            <v>Pok Oi Hospital Yuen Yuen Institution Children And Family Development Centre 博愛醫院圓玄學院兒童及家庭發展中心</v>
          </cell>
        </row>
        <row r="10071">
          <cell r="H10071" t="str">
            <v>Pok Tak Buddhist Society 博德佛堂</v>
          </cell>
        </row>
        <row r="10072">
          <cell r="E10072" t="str">
            <v>HONG KONG PHAB ASSOCIATION</v>
          </cell>
          <cell r="F10072" t="str">
            <v>香港傷健協會</v>
          </cell>
          <cell r="G10072" t="str">
            <v>/en/donation/search/ngodetails.aspx?ID=87</v>
          </cell>
          <cell r="H10072" t="str">
            <v>Pokfulam Phab Camp 薄扶林傷健營</v>
          </cell>
        </row>
        <row r="10073">
          <cell r="H10073" t="str">
            <v>Polar Museum Foundation 極地博物館基金</v>
          </cell>
        </row>
        <row r="10074">
          <cell r="H10074" t="str">
            <v>Police Childrens Education Trust 警察子女教育基金</v>
          </cell>
        </row>
        <row r="10075">
          <cell r="H10075" t="str">
            <v xml:space="preserve">Police Education &amp; Welfare Trust </v>
          </cell>
        </row>
        <row r="10076">
          <cell r="H10076" t="str">
            <v xml:space="preserve">Police Welfare Fund </v>
          </cell>
        </row>
        <row r="10077">
          <cell r="E10077" t="str">
            <v>POLYU TECHNOLOGY AND CONSULTANCY CO. LIMITED</v>
          </cell>
          <cell r="F10077" t="str">
            <v>理大科技及顧問有限公司</v>
          </cell>
          <cell r="G10077" t="str">
            <v>http://www.ptec.com.hk</v>
          </cell>
          <cell r="H10077" t="str">
            <v xml:space="preserve">Polyu Rapid Product Development Syndicate </v>
          </cell>
        </row>
        <row r="10078">
          <cell r="H10078" t="str">
            <v>Polyu Staff Evangelistic Mission 理大教職員福音使命團</v>
          </cell>
        </row>
        <row r="10079">
          <cell r="D10079" t="str">
            <v>http://www.ptec.com.hk</v>
          </cell>
          <cell r="H10079" t="str">
            <v>Polyu Technology And Consultancy Co. 理大科技及顧問</v>
          </cell>
        </row>
        <row r="10080">
          <cell r="H10080" t="str">
            <v xml:space="preserve">Pondok Fatimah Asosiasi </v>
          </cell>
        </row>
        <row r="10081">
          <cell r="H10081" t="str">
            <v xml:space="preserve">Pontifical Foreign Missions Institute </v>
          </cell>
        </row>
        <row r="10082">
          <cell r="D10082" t="str">
            <v>http://www.pooai.edu.hk</v>
          </cell>
          <cell r="E10082" t="str">
            <v>CATHOLIC DIOCESE OF HONG KONG (Alias: Bishop of The Roman Catholic Church in Hong Kong, Inc., Catholic Mission)</v>
          </cell>
          <cell r="F10082" t="str">
            <v>天主教香港教區</v>
          </cell>
          <cell r="G10082" t="str">
            <v>http://catholic.org.hk/v2/b5/index.html</v>
          </cell>
          <cell r="H10082" t="str">
            <v>Poo Ai Catholic Primary School 天主教普愛學校</v>
          </cell>
        </row>
        <row r="10083">
          <cell r="E10083" t="str">
            <v>BAPTIST CONVENTION OF HONG KONG, THE</v>
          </cell>
          <cell r="F10083" t="str">
            <v>香港浸信會聯會</v>
          </cell>
          <cell r="G10083" t="str">
            <v>http://www.hkbaptist.org.hk</v>
          </cell>
          <cell r="H10083" t="str">
            <v>Pooi To Middle School 香港培道中學</v>
          </cell>
        </row>
        <row r="10084">
          <cell r="D10084" t="str">
            <v>http://www.ptps.edu.hk</v>
          </cell>
          <cell r="E10084" t="str">
            <v>BAPTIST CONVENTION OF HONG KONG, THE</v>
          </cell>
          <cell r="F10084" t="str">
            <v>香港浸信會聯會</v>
          </cell>
          <cell r="G10084" t="str">
            <v>http://www.hkbaptist.org.hk</v>
          </cell>
          <cell r="H10084" t="str">
            <v>Pooi To Primary School 香港培道小學</v>
          </cell>
        </row>
        <row r="10085">
          <cell r="H10085" t="str">
            <v>Pooi Tun Christian Church 培敦基督教會</v>
          </cell>
        </row>
        <row r="10086">
          <cell r="H10086" t="str">
            <v xml:space="preserve">Poon Hiu Fai Charitable Trust </v>
          </cell>
        </row>
        <row r="10087">
          <cell r="D10087" t="str">
            <v>http://www.pkki.business.hku.hk/</v>
          </cell>
          <cell r="H10087" t="str">
            <v xml:space="preserve">Poon Kam Kai Institute Of Management </v>
          </cell>
        </row>
        <row r="10088">
          <cell r="E10088" t="str">
            <v>SISTERS OF THE IMMACULATE (P.I.M.E. SISTERS) HONG KONG, THE (Alias: Missionary Sisters of the Immaculate (P.I.M.E. Sisters) Hong Kong )</v>
          </cell>
          <cell r="H10088" t="str">
            <v xml:space="preserve">Pope Paul Vi College </v>
          </cell>
        </row>
        <row r="10089">
          <cell r="E10089" t="str">
            <v>SISTERS OF THE IMMACULATE (P.I.M.E. SISTERS) HONG KONG, THE (Alias: Missionary Sisters of the Immaculate (P.I.M.E. Sisters) Hong Kong )</v>
          </cell>
          <cell r="H10089" t="str">
            <v xml:space="preserve">Pope Paul Vi College (Evening Section) </v>
          </cell>
        </row>
        <row r="10090">
          <cell r="H10090" t="str">
            <v>Popular Education Development Foundation (H.K.) 大眾教育發展基金</v>
          </cell>
        </row>
        <row r="10091">
          <cell r="H10091" t="str">
            <v>Popular Music Performer Society 大眾音樂表演者協會</v>
          </cell>
        </row>
        <row r="10092">
          <cell r="H10092" t="str">
            <v>Por Yen Charitable Foundation 百欣慈善基金</v>
          </cell>
        </row>
        <row r="10093">
          <cell r="H10093" t="str">
            <v xml:space="preserve">Port Welfare Committee </v>
          </cell>
        </row>
        <row r="10094">
          <cell r="H10094" t="str">
            <v>Positive Buddha-Dharma 正悟佛法</v>
          </cell>
        </row>
        <row r="10095">
          <cell r="H10095" t="str">
            <v>Positive Life Association 正向生命協會</v>
          </cell>
        </row>
        <row r="10096">
          <cell r="H10096" t="str">
            <v>Post Crisis Counseling Network 災後心理輔導協會</v>
          </cell>
        </row>
        <row r="10097">
          <cell r="H10097" t="str">
            <v xml:space="preserve">Postbridge Education Foundation </v>
          </cell>
        </row>
        <row r="10098">
          <cell r="H10098" t="str">
            <v>Pottery Workshop , The 樂天陶社</v>
          </cell>
        </row>
        <row r="10099">
          <cell r="H10099" t="str">
            <v>Pou Jau Tong 扶幼堂</v>
          </cell>
        </row>
        <row r="10100">
          <cell r="H10100" t="str">
            <v>Poverty Club 扶貧社</v>
          </cell>
        </row>
        <row r="10101">
          <cell r="H10101" t="str">
            <v>Power Of Love 愛心力量</v>
          </cell>
        </row>
        <row r="10102">
          <cell r="H10102" t="str">
            <v>Power Of Love Centaline Charity Fund Dialysis Centre 愛心力量中原慈善基金洗腎中心</v>
          </cell>
        </row>
        <row r="10103">
          <cell r="D10103" t="str">
            <v>http://www.hkpov.org</v>
          </cell>
          <cell r="H10103" t="str">
            <v>Power Of Volunteer 義動空間</v>
          </cell>
        </row>
        <row r="10104">
          <cell r="E10104" t="str">
            <v>HONG KONG CHINESE CHURCH OF CHRIST (CHUNG CHUN), THE</v>
          </cell>
          <cell r="F10104" t="str">
            <v>香港華人基督會頌真堂</v>
          </cell>
          <cell r="H10104" t="str">
            <v>Praise Along 頌雅廊</v>
          </cell>
        </row>
        <row r="10105">
          <cell r="H10105" t="str">
            <v>Praise And Grace Baptist Church 崇恩浸信教會</v>
          </cell>
        </row>
        <row r="10106">
          <cell r="D10106" t="str">
            <v>http://tpa7.mobigator.com/pages/index.asp?lang=en</v>
          </cell>
          <cell r="H10106" t="str">
            <v>Praise Assembly (7Th District) , The 基督教敬拜會(第七區)</v>
          </cell>
        </row>
        <row r="10107">
          <cell r="D10107" t="str">
            <v>http://www.tpahk.com</v>
          </cell>
          <cell r="H10107" t="str">
            <v>Praise Assembly , The 敬拜會</v>
          </cell>
        </row>
        <row r="10108">
          <cell r="H10108" t="str">
            <v>Praise Association 樂頌協會</v>
          </cell>
        </row>
        <row r="10109">
          <cell r="H10109" t="str">
            <v>Praise Christian Church 靈頌基督教會</v>
          </cell>
        </row>
        <row r="10110">
          <cell r="D10110" t="str">
            <v>http://sites.google.com/site/praisedancehk/</v>
          </cell>
          <cell r="H10110" t="str">
            <v>Praise Dance Association (Hong Kong) 讚美操協會</v>
          </cell>
        </row>
        <row r="10111">
          <cell r="E10111" t="str">
            <v>EVANGELICAL LUTHERAN CHURCH OF HONG KONG, THE</v>
          </cell>
          <cell r="F10111" t="str">
            <v>基督教香港信義會</v>
          </cell>
          <cell r="G10111" t="str">
            <v>http://www.elchk.org.hk</v>
          </cell>
          <cell r="H10111" t="str">
            <v>Praise Lutheran Church 基督教香港信義會頌恩堂</v>
          </cell>
        </row>
        <row r="10112">
          <cell r="H10112" t="str">
            <v>Praising Light Of Life Music Ministries 讚美生命之光音樂事工</v>
          </cell>
        </row>
        <row r="10113">
          <cell r="D10113" t="str">
            <v>http://www.ppchurch.org/</v>
          </cell>
          <cell r="E10113" t="str">
            <v>VICTORY AVENUE SWATOW BAPTIST CHURCH</v>
          </cell>
          <cell r="F10113" t="str">
            <v>勝利道潮語浸信會</v>
          </cell>
          <cell r="G10113" t="str">
            <v>http://www.vasbc.org/</v>
          </cell>
          <cell r="H10113" t="str">
            <v>Praising Paradise 讚頌之園</v>
          </cell>
        </row>
        <row r="10114">
          <cell r="E10114" t="str">
            <v>BUDDHIST NAVIGATION VIHARA, LIMITED</v>
          </cell>
          <cell r="F10114" t="str">
            <v>佛教導航精舍有限公司</v>
          </cell>
          <cell r="G10114" t="str">
            <v>http://www.bnv.org.hk</v>
          </cell>
          <cell r="H10114" t="str">
            <v>Prajna Dhyana Temple 般若禪寺</v>
          </cell>
        </row>
        <row r="10115">
          <cell r="H10115" t="str">
            <v>Prajna Paramita Charity Association 智度會弘法慈善基金</v>
          </cell>
        </row>
        <row r="10116">
          <cell r="E10116" t="str">
            <v>CHRISTIAN COMMUNICATIONS</v>
          </cell>
          <cell r="F10116" t="str">
            <v>福音證主協會</v>
          </cell>
          <cell r="H10116" t="str">
            <v>Pray For China 守望中華</v>
          </cell>
        </row>
        <row r="10117">
          <cell r="E10117" t="str">
            <v>LOVE AND TRUTH CHRISTIAN CHURCH</v>
          </cell>
          <cell r="F10117" t="str">
            <v>基督教愛真堂</v>
          </cell>
          <cell r="H10117" t="str">
            <v>Prayer And Training Christian Centre 基督教靈修團</v>
          </cell>
        </row>
        <row r="10118">
          <cell r="D10118" t="str">
            <v>http://www.prayinghearts.org.hk</v>
          </cell>
          <cell r="H10118" t="str">
            <v>Praying Hearts Counselling Centre 心暖心輔導中心</v>
          </cell>
        </row>
        <row r="10119">
          <cell r="D10119" t="str">
            <v>http://www.prayingsouls.org.hk</v>
          </cell>
          <cell r="H10119" t="str">
            <v>Praying Souls Counselling Centre 新心聆輔導中心</v>
          </cell>
        </row>
        <row r="10120">
          <cell r="D10120" t="str">
            <v>http://www.facebook.com/p2world</v>
          </cell>
          <cell r="H10120" t="str">
            <v>Preach To The World Foundation 傳到地極基金會</v>
          </cell>
        </row>
        <row r="10121">
          <cell r="D10121" t="str">
            <v>http://www.chinesetheology.com/preachertc.htm</v>
          </cell>
          <cell r="H10121" t="str">
            <v>Preacher Training Center Company 佳傳培訓中心</v>
          </cell>
        </row>
        <row r="10122">
          <cell r="H10122" t="str">
            <v>Preaching Love Missionary 傳愛使團</v>
          </cell>
        </row>
        <row r="10123">
          <cell r="E10123" t="str">
            <v>SUPERIORESS OF THE SISTERS OF THE PRECIOUS BLOOD, THE</v>
          </cell>
          <cell r="F10123" t="str">
            <v>寶血女修會</v>
          </cell>
          <cell r="G10123" t="str">
            <v>http://www.spb.org.hk</v>
          </cell>
          <cell r="H10123" t="str">
            <v>Precious Blood Albron Community 寶血豐樂會院</v>
          </cell>
        </row>
        <row r="10124">
          <cell r="E10124" t="str">
            <v>SUPERIORESS OF THE SISTERS OF THE PRECIOUS BLOOD, THE</v>
          </cell>
          <cell r="F10124" t="str">
            <v>寶血女修會</v>
          </cell>
          <cell r="G10124" t="str">
            <v>http://www.spb.org.hk</v>
          </cell>
          <cell r="H10124" t="str">
            <v>Precious Blood Charity Foundation 寶血會慈善基金</v>
          </cell>
        </row>
        <row r="10125">
          <cell r="D10125" t="str">
            <v>http://www.rotary3450.org/l2g/2004adse/flameset.htm</v>
          </cell>
          <cell r="E10125" t="str">
            <v>SUPERIORESS OF THE SISTERS OF THE PRECIOUS BLOOD, THE</v>
          </cell>
          <cell r="F10125" t="str">
            <v>寶血女修會</v>
          </cell>
          <cell r="G10125" t="str">
            <v>http://www.spb.org.hk</v>
          </cell>
          <cell r="H10125" t="str">
            <v>Precious Blood Childrens Village 寶血兒童村</v>
          </cell>
        </row>
        <row r="10126">
          <cell r="E10126" t="str">
            <v>SUPERIORESS OF THE SISTERS OF THE PRECIOUS BLOOD, THE</v>
          </cell>
          <cell r="F10126" t="str">
            <v>寶血女修會</v>
          </cell>
          <cell r="G10126" t="str">
            <v>http://www.spb.org.hk</v>
          </cell>
          <cell r="H10126" t="str">
            <v>Precious Blood Childrens Village Community 寶血兒童村會院</v>
          </cell>
        </row>
        <row r="10127">
          <cell r="E10127" t="str">
            <v>SUPERIORESS OF THE SISTERS OF THE PRECIOUS BLOOD, THE</v>
          </cell>
          <cell r="F10127" t="str">
            <v>寶血女修會</v>
          </cell>
          <cell r="G10127" t="str">
            <v>http://www.spb.org.hk</v>
          </cell>
          <cell r="H10127" t="str">
            <v>Precious Blood Community 寶血會院</v>
          </cell>
        </row>
        <row r="10128">
          <cell r="E10128" t="str">
            <v>SUPERIORESS OF THE SISTERS OF THE PRECIOUS BLOOD, THE</v>
          </cell>
          <cell r="F10128" t="str">
            <v>寶血女修會</v>
          </cell>
          <cell r="G10128" t="str">
            <v>http://www.spb.org.hk</v>
          </cell>
          <cell r="H10128" t="str">
            <v>Precious Blood Convent 血會總部會院</v>
          </cell>
        </row>
        <row r="10129">
          <cell r="E10129" t="str">
            <v>SUPERIORESS OF THE SISTERS OF THE PRECIOUS BLOOD, THE</v>
          </cell>
          <cell r="F10129" t="str">
            <v>寶血女修會</v>
          </cell>
          <cell r="G10129" t="str">
            <v>http://www.spb.org.hk</v>
          </cell>
          <cell r="H10129" t="str">
            <v>Precious Blood Fanling Community 寶血粉嶺會院</v>
          </cell>
        </row>
        <row r="10130">
          <cell r="E10130" t="str">
            <v>SUPERIORESS OF THE SISTERS OF THE PRECIOUS BLOOD, THE</v>
          </cell>
          <cell r="F10130" t="str">
            <v>寶血女修會</v>
          </cell>
          <cell r="G10130" t="str">
            <v>http://www.spb.org.hk</v>
          </cell>
          <cell r="H10130" t="str">
            <v>Precious Blood Generalate 寶血會總部</v>
          </cell>
        </row>
        <row r="10131">
          <cell r="E10131" t="str">
            <v>SUPERIORESS OF THE SISTERS OF THE PRECIOUS BLOOD, THE</v>
          </cell>
          <cell r="F10131" t="str">
            <v>寶血女修會</v>
          </cell>
          <cell r="G10131" t="str">
            <v>http://www.spb.org.hk</v>
          </cell>
          <cell r="H10131" t="str">
            <v>Precious Blood Holy Trinity Community 寶血會上智會院</v>
          </cell>
        </row>
        <row r="10132">
          <cell r="D10132" t="str">
            <v>http://www.pbh.hk/public/modules/main_pages/index.asp</v>
          </cell>
          <cell r="E10132" t="str">
            <v>CARITAS - HONG KONG</v>
          </cell>
          <cell r="F10132" t="str">
            <v>香港明愛</v>
          </cell>
          <cell r="G10132" t="str">
            <v>http://www.caritas.org.hk</v>
          </cell>
          <cell r="H10132" t="str">
            <v>Precious Blood Hospital (Caritas) 寶血醫院(明愛)</v>
          </cell>
        </row>
        <row r="10133">
          <cell r="D10133" t="str">
            <v>http://www.caritas.org.hk/chn/main-chi.asp</v>
          </cell>
          <cell r="H10133" t="str">
            <v>Precious Blood Hospital (Caritas) Management Company 寶血醫院(明愛)管理</v>
          </cell>
        </row>
        <row r="10134">
          <cell r="D10134" t="str">
            <v>http://www.pbk.edu.hk</v>
          </cell>
          <cell r="E10134" t="str">
            <v>SUPERIORESS OF THE SISTERS OF THE PRECIOUS BLOOD, THE</v>
          </cell>
          <cell r="F10134" t="str">
            <v>寶血女修會</v>
          </cell>
          <cell r="G10134" t="str">
            <v>http://www.spb.org.hk</v>
          </cell>
          <cell r="H10134" t="str">
            <v>Precious Blood Kindergarten 寶血幼稚園</v>
          </cell>
        </row>
        <row r="10135">
          <cell r="E10135" t="str">
            <v>SUPERIORESS OF THE SISTERS OF THE PRECIOUS BLOOD, THE</v>
          </cell>
          <cell r="F10135" t="str">
            <v>寶血女修會</v>
          </cell>
          <cell r="G10135" t="str">
            <v>http://www.spb.org.hk</v>
          </cell>
          <cell r="H10135" t="str">
            <v>Precious Blood Kindergarten (Sham Shui Po) 寶血幼稚園(深水埗)</v>
          </cell>
        </row>
        <row r="10136">
          <cell r="E10136" t="str">
            <v>SUPERIORESS OF THE SISTERS OF THE PRECIOUS BLOOD, THE</v>
          </cell>
          <cell r="F10136" t="str">
            <v>寶血女修會</v>
          </cell>
          <cell r="G10136" t="str">
            <v>http://www.spb.org.hk</v>
          </cell>
          <cell r="H10136" t="str">
            <v>Precious Blood Mother House 寶血會母院</v>
          </cell>
        </row>
        <row r="10137">
          <cell r="E10137" t="str">
            <v>SUPERIORESS OF THE SISTERS OF THE PRECIOUS BLOOD, THE</v>
          </cell>
          <cell r="F10137" t="str">
            <v>寶血女修會</v>
          </cell>
          <cell r="G10137" t="str">
            <v>http://www.spb.org.hk</v>
          </cell>
          <cell r="H10137" t="str">
            <v>Precious Blood Novitiate 寶血初學院</v>
          </cell>
        </row>
        <row r="10138">
          <cell r="D10138" t="str">
            <v>http://www.pbn.edu.hk</v>
          </cell>
          <cell r="E10138" t="str">
            <v>SUPERIORESS OF THE SISTERS OF THE PRECIOUS BLOOD, THE</v>
          </cell>
          <cell r="F10138" t="str">
            <v>寶血女修會</v>
          </cell>
          <cell r="G10138" t="str">
            <v>http://www.spb.org.hk</v>
          </cell>
          <cell r="H10138" t="str">
            <v>Precious Blood Nursery 寶血幼兒園</v>
          </cell>
        </row>
        <row r="10139">
          <cell r="E10139" t="str">
            <v>SUPERIORESS OF THE SISTERS OF THE PRECIOUS BLOOD, THE</v>
          </cell>
          <cell r="F10139" t="str">
            <v>寶血女修會</v>
          </cell>
          <cell r="G10139" t="str">
            <v>http://www.spb.org.hk</v>
          </cell>
          <cell r="H10139" t="str">
            <v>Precious Blood Nursery Community 寶血幼兒園會院</v>
          </cell>
        </row>
        <row r="10140">
          <cell r="D10140" t="str">
            <v>http://www.preciousbloodhv.edu.hk</v>
          </cell>
          <cell r="E10140" t="str">
            <v>SUPERIORESS OF THE SISTERS OF THE PRECIOUS BLOOD, THE</v>
          </cell>
          <cell r="F10140" t="str">
            <v>寶血女修會</v>
          </cell>
          <cell r="G10140" t="str">
            <v>http://www.spb.org.hk</v>
          </cell>
          <cell r="H10140" t="str">
            <v>Precious Blood Primary School 寶血小學</v>
          </cell>
        </row>
        <row r="10141">
          <cell r="D10141" t="str">
            <v>http://www.pbps.edu.hk</v>
          </cell>
          <cell r="E10141" t="str">
            <v>SUPERIORESS OF THE SISTERS OF THE PRECIOUS BLOOD, THE</v>
          </cell>
          <cell r="F10141" t="str">
            <v>寶血女修會</v>
          </cell>
          <cell r="G10141" t="str">
            <v>http://www.spb.org.hk</v>
          </cell>
          <cell r="H10141" t="str">
            <v>Precious Blood Primary School Estate) (Wah Fu 華富村寶血小學</v>
          </cell>
        </row>
        <row r="10142">
          <cell r="E10142" t="str">
            <v>SUPERIORESS OF THE SISTERS OF THE PRECIOUS BLOOD, THE</v>
          </cell>
          <cell r="F10142" t="str">
            <v>寶血女修會</v>
          </cell>
          <cell r="G10142" t="str">
            <v>http://www.spb.org.hk</v>
          </cell>
          <cell r="H10142" t="str">
            <v>Precious Blood Primary School Horizons) (South 海怡血小學</v>
          </cell>
        </row>
        <row r="10143">
          <cell r="E10143" t="str">
            <v>SUPERIORESS OF THE SISTERS OF THE PRECIOUS BLOOD, THE</v>
          </cell>
          <cell r="F10143" t="str">
            <v>寶血女修會</v>
          </cell>
          <cell r="G10143" t="str">
            <v>http://www.spb.org.hk</v>
          </cell>
          <cell r="H10143" t="str">
            <v>Precious Blood Retreat House 寶血院</v>
          </cell>
        </row>
        <row r="10144">
          <cell r="D10144" t="str">
            <v>http://www.pbss.edu.hk</v>
          </cell>
          <cell r="E10144" t="str">
            <v>SUPERIORESS OF THE SISTERS OF THE PRECIOUS BLOOD, THE</v>
          </cell>
          <cell r="F10144" t="str">
            <v>寶血女修會</v>
          </cell>
          <cell r="G10144" t="str">
            <v>http://www.spb.org.hk</v>
          </cell>
          <cell r="H10144" t="str">
            <v>Precious Blood Secondary School 寶血女子中學</v>
          </cell>
        </row>
        <row r="10145">
          <cell r="E10145" t="str">
            <v>SUPERIORESS OF THE SISTERS OF THE PRECIOUS BLOOD, THE</v>
          </cell>
          <cell r="F10145" t="str">
            <v>寶血女修會</v>
          </cell>
          <cell r="G10145" t="str">
            <v>http://www.spb.org.hk</v>
          </cell>
          <cell r="H10145" t="str">
            <v>Precious Blood Sherwood Fraternity 寶血誠和小團體</v>
          </cell>
        </row>
        <row r="10146">
          <cell r="H10146" t="str">
            <v xml:space="preserve">Prem Prakash Mandali Trust, The </v>
          </cell>
        </row>
        <row r="10147">
          <cell r="H10147" t="str">
            <v>Premiere Performances Of Hong Kong 飛躍演奏香港</v>
          </cell>
        </row>
        <row r="10148">
          <cell r="H10148" t="str">
            <v>Presbyterian Church Of Korea Dong Shin (Hong Kong) Church , The 大韓耶穌教長老會香港東信教會</v>
          </cell>
        </row>
        <row r="10149">
          <cell r="H10149" t="str">
            <v>Presence Hong Kong 活現香港</v>
          </cell>
        </row>
        <row r="10150">
          <cell r="H10150" t="str">
            <v xml:space="preserve">President In Hong Kong Of The Basel Evangelical Missionary Society, The </v>
          </cell>
        </row>
        <row r="10151">
          <cell r="D10151" t="str">
            <v>http://www.paropga.org.hk</v>
          </cell>
          <cell r="H10151" t="str">
            <v>Prevention And Rehabilitation Of Pathological Gambling Association 病態賭博防治會</v>
          </cell>
        </row>
        <row r="10152">
          <cell r="D10152" t="str">
            <v>http://www.pmcps.edu.hk/</v>
          </cell>
          <cell r="E10152" t="str">
            <v>CATHOLIC DIOCESE OF HONG KONG (Alias: Bishop of The Roman Catholic Church in Hong Kong, Inc., Catholic Mission)</v>
          </cell>
          <cell r="F10152" t="str">
            <v>天主教香港教區</v>
          </cell>
          <cell r="G10152" t="str">
            <v>http://catholic.org.hk/v2/b5/index.html</v>
          </cell>
          <cell r="H10152" t="str">
            <v>Price Memorial Catholic Primary School 天主教博智小學</v>
          </cell>
        </row>
        <row r="10153">
          <cell r="H10153" t="str">
            <v>Pricewaterhousecoopers Foundation 羅兵咸永道基金</v>
          </cell>
        </row>
        <row r="10154">
          <cell r="E10154" t="str">
            <v>LIONS EDUCATION FOUNDATION</v>
          </cell>
          <cell r="F10154" t="str">
            <v>獅子會教育基金</v>
          </cell>
          <cell r="G10154" t="str">
            <v>http://lc.hkcampus.net/lions-ed-fund.htm</v>
          </cell>
          <cell r="H10154" t="str">
            <v xml:space="preserve">Primary School </v>
          </cell>
        </row>
        <row r="10155">
          <cell r="E10155" t="str">
            <v>MOTHER SUPERIOR OF THE SOEURS DE SAINT PAUL DE CHARTRES (HONG KONG), THE (Sisters of St. Paul de Chartres, Soeurs De Saint Paul De Chartres)</v>
          </cell>
          <cell r="H10155" t="str">
            <v>Primary Section 小學部</v>
          </cell>
        </row>
        <row r="10156">
          <cell r="D10156" t="str">
            <v>http://www.princeofpeacecharity.org</v>
          </cell>
          <cell r="H10156" t="str">
            <v>Prince Of Peace Charity Foundation 和平之君慈善基金</v>
          </cell>
        </row>
        <row r="10157">
          <cell r="D10157" t="str">
            <v>http://www.pokoi.org.hk/tc/main.aspx</v>
          </cell>
          <cell r="E10157" t="str">
            <v>HOSPITAL AUTHORITY</v>
          </cell>
          <cell r="F10157" t="str">
            <v>醫院管理局</v>
          </cell>
          <cell r="G10157" t="str">
            <v>http://www.ha.org.hk</v>
          </cell>
          <cell r="H10157" t="str">
            <v>Prince Of Wales Hospital 威爾斯親王醫院</v>
          </cell>
        </row>
        <row r="10158">
          <cell r="H10158" t="str">
            <v>Prince Of Wales Hospital Charitable Foundation 威爾斯親王醫院慈善信託基金</v>
          </cell>
        </row>
        <row r="10159">
          <cell r="H10159" t="str">
            <v>Prince Peace Evangelical Centre 太子平安福音堂</v>
          </cell>
        </row>
        <row r="10160">
          <cell r="D10160" t="str">
            <v>http://www.ppdh.org.hk</v>
          </cell>
          <cell r="H10160" t="str">
            <v>Prince Philip Dental Hospital, The 菲臘牙科醫院</v>
          </cell>
        </row>
        <row r="10161">
          <cell r="H10161" t="str">
            <v xml:space="preserve">Princes Charities Foundation (China) , The </v>
          </cell>
        </row>
        <row r="10162">
          <cell r="D10162" t="str">
            <v>http://www.parcrs.edu.hk/</v>
          </cell>
          <cell r="E10162" t="str">
            <v>HONG KONG RED CROSS</v>
          </cell>
          <cell r="F10162" t="str">
            <v>香港紅十字會</v>
          </cell>
          <cell r="G10162" t="str">
            <v>/en/donation/search/ngodetails.aspx?ID=102</v>
          </cell>
          <cell r="H10162" t="str">
            <v>Princess Alexandra Red Cross Residential School 雅麗珊郡主紅十字會學校</v>
          </cell>
        </row>
        <row r="10163">
          <cell r="D10163" t="str">
            <v>http://www.ha.org.hk/visitor/ha_visitor_index.asp?Parent_ID=10036&amp;Content_ID=100160&amp;Lang=CHIB5&amp;Ver=HTML</v>
          </cell>
          <cell r="E10163" t="str">
            <v>HOSPITAL AUTHORITY</v>
          </cell>
          <cell r="F10163" t="str">
            <v>醫院管理局</v>
          </cell>
          <cell r="G10163" t="str">
            <v>http://www.ha.org.hk</v>
          </cell>
          <cell r="H10163" t="str">
            <v>Princess Margaret Hospital 瑪嘉烈醫院</v>
          </cell>
        </row>
        <row r="10164">
          <cell r="H10164" t="str">
            <v>Princess Margaret Hospital And Kwai Chung Hospital Chaplaincy Committee, The 瑪嘉烈醫院暨葵涌醫院院牧事工委員會</v>
          </cell>
        </row>
        <row r="10165">
          <cell r="H10165" t="str">
            <v>Princess Margaret Hospital Charitable Trust, The 瑪嘉烈醫院慈善基金</v>
          </cell>
        </row>
        <row r="10166">
          <cell r="E10166" t="str">
            <v>PO LEUNG KUK</v>
          </cell>
          <cell r="F10166" t="str">
            <v>保良局</v>
          </cell>
          <cell r="G10166" t="str">
            <v>http://www.poleungkuk.org.hk</v>
          </cell>
          <cell r="H10166" t="str">
            <v>Princess Margaret Hospital Integrated Discharge Support Program For Elderly Patients - Po Leung Kuk Home Support Team 瑪嘉烈醫院離院長者綜合支援計劃 - 保良家居支援隊伍</v>
          </cell>
        </row>
        <row r="10167">
          <cell r="E10167" t="str">
            <v>HONG KONG RED CROSS</v>
          </cell>
          <cell r="F10167" t="str">
            <v>香港紅十字會</v>
          </cell>
          <cell r="G10167" t="str">
            <v>/en/donation/search/ngodetails.aspx?ID=102</v>
          </cell>
          <cell r="H10167" t="str">
            <v xml:space="preserve">Princess Margaret Hospital Red Cross School </v>
          </cell>
        </row>
        <row r="10168">
          <cell r="H10168" t="str">
            <v>Principal Chan Free Tutorial World 陳校長免費補習天地</v>
          </cell>
        </row>
        <row r="10169">
          <cell r="H10169" t="str">
            <v>Print-Rite Charity Foundation 天威慈善基金</v>
          </cell>
        </row>
        <row r="10170">
          <cell r="H10170" t="str">
            <v>Prison Fellowship Hong Kong 香港監獄團契</v>
          </cell>
        </row>
        <row r="10171">
          <cell r="H10171" t="str">
            <v>Prisoners Education Trust Fund 在囚人士教育信託基金</v>
          </cell>
        </row>
        <row r="10172">
          <cell r="H10172" t="str">
            <v>Prisoners Friends Association, The 香港友愛會</v>
          </cell>
        </row>
        <row r="10173">
          <cell r="H10173" t="str">
            <v xml:space="preserve">Prisoners Welfare Fund </v>
          </cell>
        </row>
        <row r="10174">
          <cell r="H10174" t="str">
            <v>Pristine Education 天純教育</v>
          </cell>
        </row>
        <row r="10175">
          <cell r="E10175" t="str">
            <v>PRISTINE EDUCATION</v>
          </cell>
          <cell r="F10175" t="str">
            <v>天純教育</v>
          </cell>
          <cell r="H10175" t="str">
            <v xml:space="preserve">Pristine Kindergarten </v>
          </cell>
        </row>
        <row r="10176">
          <cell r="D10176" t="str">
            <v>http://www.paohk.com</v>
          </cell>
          <cell r="H10176" t="str">
            <v xml:space="preserve">Pro Arte Orchestra Of Hong Kong </v>
          </cell>
        </row>
        <row r="10177">
          <cell r="H10177" t="str">
            <v>Procurator In Hong Kong For The Dominican Missions In The Far East, The 道明會遠東香港總務長</v>
          </cell>
        </row>
        <row r="10178">
          <cell r="E10178" t="str">
            <v>SHATIN BAPTIST CHURCH</v>
          </cell>
          <cell r="F10178" t="str">
            <v>沙田浸信會</v>
          </cell>
          <cell r="G10178" t="str">
            <v>/en/donation/search/ngodetails.aspx?ID=116</v>
          </cell>
          <cell r="H10178" t="str">
            <v>Production Of Christian Arts And Music 基督教藝術及音樂創作室</v>
          </cell>
        </row>
        <row r="10179">
          <cell r="H10179" t="str">
            <v>Professional &amp; Social Services Association 職業及社會服務協會</v>
          </cell>
        </row>
        <row r="10180">
          <cell r="D10180" t="str">
            <v>http://yrc.hkfyg.org.hk</v>
          </cell>
          <cell r="E10180" t="str">
            <v>HONG KONG FEDERATION OF YOUTH GROUPS, THE</v>
          </cell>
          <cell r="F10180" t="str">
            <v>香港青年協會</v>
          </cell>
          <cell r="G10180" t="str">
            <v>http://www.hkfyg.org.hk</v>
          </cell>
          <cell r="H10180" t="str">
            <v>Professional Publications Unit 專業叢書統籌組</v>
          </cell>
        </row>
        <row r="10181">
          <cell r="H10181" t="str">
            <v>Professional Resources Centre (Social Enterprises) 博華思社企發展</v>
          </cell>
        </row>
        <row r="10182">
          <cell r="E10182" t="str">
            <v>HAVEN OF HOPE CHRISTIAN SERVICE</v>
          </cell>
          <cell r="F10182" t="str">
            <v>基督教靈實協會</v>
          </cell>
          <cell r="G10182" t="str">
            <v>/en/donation/search/ngodetails.aspx?ID=106</v>
          </cell>
          <cell r="H10182" t="str">
            <v>Professional Training Institute 靈實專業進修學院</v>
          </cell>
        </row>
        <row r="10183">
          <cell r="H10183" t="str">
            <v xml:space="preserve">Professor Eric Lye Architectural Education Fund </v>
          </cell>
        </row>
        <row r="10184">
          <cell r="H10184" t="str">
            <v xml:space="preserve">Professor John Shao-Ling Woo Educational Trust, The </v>
          </cell>
        </row>
        <row r="10185">
          <cell r="H10185" t="str">
            <v>Professor Walter H.L. Wan (D. Min) Memorial Fund 尹慶樑教授紀念基金</v>
          </cell>
        </row>
        <row r="10186">
          <cell r="H10186" t="str">
            <v xml:space="preserve">Progressive Education Foundation </v>
          </cell>
        </row>
        <row r="10187">
          <cell r="D10187" t="str">
            <v>http://www.projectcare.org/</v>
          </cell>
          <cell r="H10187" t="str">
            <v>Project Care 懷愛會</v>
          </cell>
        </row>
        <row r="10188">
          <cell r="D10188" t="str">
            <v>http://www.projectconcern.org.hk</v>
          </cell>
          <cell r="H10188" t="str">
            <v>Project Concern Hong Kong 香港醫藥援助會</v>
          </cell>
        </row>
        <row r="10189">
          <cell r="E10189" t="str">
            <v>HONG KONG FEDERATION OF YOUTH GROUPS, THE</v>
          </cell>
          <cell r="F10189" t="str">
            <v>香港青年協會</v>
          </cell>
          <cell r="G10189" t="str">
            <v>http://www.hkfyg.org.hk</v>
          </cell>
          <cell r="H10189" t="str">
            <v>Project Dance Studio 舞蹈館</v>
          </cell>
        </row>
        <row r="10190">
          <cell r="E10190" t="str">
            <v>HONG KONG PHAB ASSOCIATION</v>
          </cell>
          <cell r="F10190" t="str">
            <v>香港傷健協會</v>
          </cell>
          <cell r="G10190" t="str">
            <v>/en/donation/search/ngodetails.aspx?ID=87</v>
          </cell>
          <cell r="H10190" t="str">
            <v>Project Development 項目發展</v>
          </cell>
        </row>
        <row r="10191">
          <cell r="H10191" t="str">
            <v>Project Happiness Charity 天下之樂慈善</v>
          </cell>
        </row>
        <row r="10192">
          <cell r="H10192" t="str">
            <v>Project Hope Return To School Sponsorship 希望工程重返校園助學計劃</v>
          </cell>
        </row>
        <row r="10193">
          <cell r="D10193" t="str">
            <v>http://lf.hkphab.org.hk/LF/service_info.html</v>
          </cell>
          <cell r="E10193" t="str">
            <v>HONG KONG PHAB ASSOCIATION</v>
          </cell>
          <cell r="F10193" t="str">
            <v>香港傷健協會</v>
          </cell>
          <cell r="G10193" t="str">
            <v>/en/donation/search/ngodetails.aspx?ID=87</v>
          </cell>
          <cell r="H10193" t="str">
            <v>Project Life Force: Re-Authoring The Life Story 「野甘菊」計劃</v>
          </cell>
        </row>
        <row r="10194">
          <cell r="H10194" t="str">
            <v>Project Little Dream 夢‧行動</v>
          </cell>
        </row>
        <row r="10195">
          <cell r="E10195" t="str">
            <v>HONG KONG BUDDHIST CULTURE CHARITY FOUNDATION</v>
          </cell>
          <cell r="F10195" t="str">
            <v>香港佛教文化慈善基金會</v>
          </cell>
          <cell r="H10195" t="str">
            <v>Project Social Heart 社群心計劃</v>
          </cell>
        </row>
        <row r="10196">
          <cell r="H10196" t="str">
            <v xml:space="preserve">Project Space </v>
          </cell>
        </row>
        <row r="10197">
          <cell r="E10197" t="str">
            <v>HONG KONG BUDDHIST CULTURE CHARITY FOUNDATION</v>
          </cell>
          <cell r="F10197" t="str">
            <v>香港佛教文化慈善基金會</v>
          </cell>
          <cell r="H10197" t="str">
            <v>Project Starfish 拾海星計劃</v>
          </cell>
        </row>
        <row r="10198">
          <cell r="D10198" t="str">
            <v>http://www.projectvision.org.hk/pv/v1/index00_1.shtml</v>
          </cell>
          <cell r="H10198" t="str">
            <v>Project Vision 亮睛工程慈善基金</v>
          </cell>
        </row>
        <row r="10199">
          <cell r="H10199" t="str">
            <v>Prolo Charity Foundation 諾愛慈善基金會</v>
          </cell>
        </row>
        <row r="10200">
          <cell r="D10200" t="str">
            <v>http://www.promisech.org</v>
          </cell>
          <cell r="H10200" t="str">
            <v>Promise Christian Association 基督教應許會</v>
          </cell>
        </row>
        <row r="10201">
          <cell r="H10201" t="str">
            <v>Promise Foundation (Hong Kong) 普美</v>
          </cell>
        </row>
        <row r="10202">
          <cell r="H10202" t="str">
            <v>Promised Land Movement 金路發展</v>
          </cell>
        </row>
        <row r="10203">
          <cell r="H10203" t="str">
            <v>Promised Land Special Education 應許之地特殊教育</v>
          </cell>
        </row>
        <row r="10204">
          <cell r="H10204" t="str">
            <v>Promotion Of Putonghua Trust Foundation 普通話推廣基金會</v>
          </cell>
        </row>
        <row r="10205">
          <cell r="H10205" t="str">
            <v>Promotion Of Straits Development Foundation 兩岸交流發展基金會</v>
          </cell>
        </row>
        <row r="10206">
          <cell r="H10206" t="str">
            <v>Promotion Of Young Artists Foundation 青少年兒童畫家培育基金</v>
          </cell>
        </row>
        <row r="10207">
          <cell r="D10207" t="str">
            <v>http://www.prospects.org.hk</v>
          </cell>
          <cell r="H10207" t="str">
            <v>Prospects Theatre Company 新域劇團</v>
          </cell>
        </row>
        <row r="10208">
          <cell r="D10208" t="str">
            <v>http://www.pgbc.org.hk/</v>
          </cell>
          <cell r="H10208" t="str">
            <v>Prosperous Garden Baptist Church 駿發花園浸信會</v>
          </cell>
        </row>
        <row r="10209">
          <cell r="D10209" t="str">
            <v>http://www.pgbn.org</v>
          </cell>
          <cell r="E10209" t="str">
            <v>ASSOCIATION OF BAPTISTS FOR WORLD EVANGELISM (HK) LIMITED</v>
          </cell>
          <cell r="F10209" t="str">
            <v>萬國宣道浸信會有限公司</v>
          </cell>
          <cell r="G10209" t="str">
            <v>http://www.abwe.org.hk</v>
          </cell>
          <cell r="H10209" t="str">
            <v>Prosperous Garden Baptist Nursery School 駿發花園浸信會幼兒學校</v>
          </cell>
        </row>
        <row r="10210">
          <cell r="H10210" t="str">
            <v>Protection Of Wages On Insolvency Fund Board 破產欠薪保障基金委員會</v>
          </cell>
        </row>
        <row r="10211">
          <cell r="H10211" t="str">
            <v xml:space="preserve">Provaat </v>
          </cell>
        </row>
        <row r="10212">
          <cell r="H10212" t="str">
            <v xml:space="preserve">Providence Capital Kingdomworks , The </v>
          </cell>
        </row>
        <row r="10213">
          <cell r="H10213" t="str">
            <v>Providence Foundation 悟宿基金會</v>
          </cell>
        </row>
        <row r="10214">
          <cell r="E10214" t="str">
            <v>CHURCH BODY OF THE HONG KONG SHENG KUNG HUI</v>
          </cell>
          <cell r="F10214" t="str">
            <v>香港聖公會管業委員會</v>
          </cell>
          <cell r="H10214" t="str">
            <v>Providence Garden For Rehab, The 康恩園</v>
          </cell>
        </row>
        <row r="10215">
          <cell r="E10215" t="str">
            <v>CHURCH BODY OF THE HONG KONG SHENG KUNG HUI</v>
          </cell>
          <cell r="F10215" t="str">
            <v>香港聖公會管業委員會</v>
          </cell>
          <cell r="H10215" t="str">
            <v>Provincial Finance Board, The 教省財政議事會</v>
          </cell>
        </row>
        <row r="10216">
          <cell r="H10216" t="str">
            <v xml:space="preserve">Prudence Foundation </v>
          </cell>
        </row>
        <row r="10217">
          <cell r="H10217" t="str">
            <v>Prudential Christian Fellowship 保誠基督徒團契</v>
          </cell>
        </row>
        <row r="10218">
          <cell r="H10218" t="str">
            <v xml:space="preserve">Psons Foundation </v>
          </cell>
        </row>
        <row r="10219">
          <cell r="E10219" t="str">
            <v>NEW LIFE PSYCHIATRIC REHABILITATION ASSOCIATION</v>
          </cell>
          <cell r="F10219" t="str">
            <v>新生精神康復會</v>
          </cell>
          <cell r="G10219" t="str">
            <v>/en/donation/search/ngodetails.aspx?ID=223</v>
          </cell>
          <cell r="H10219" t="str">
            <v xml:space="preserve">Psychiatric Rehabilitation </v>
          </cell>
        </row>
        <row r="10220">
          <cell r="E10220" t="str">
            <v>CHUNG TAI SHAN CHINESE CENTURY OF BUDDHISM ASSOCIATION</v>
          </cell>
          <cell r="F10220" t="str">
            <v>中台山中國世紀佛教協進會</v>
          </cell>
          <cell r="H10220" t="str">
            <v>Pu Guang Meditation Center 普廣精舍</v>
          </cell>
        </row>
        <row r="10221">
          <cell r="D10221" t="str">
            <v>http://www.publicart.org.hk/ch/home.php</v>
          </cell>
          <cell r="H10221" t="str">
            <v>Public Art Hong Kong 香港公共藝術</v>
          </cell>
        </row>
        <row r="10222">
          <cell r="H10222" t="str">
            <v>Public Welfare Service Association 公益事業服務協會</v>
          </cell>
        </row>
        <row r="10223">
          <cell r="H10223" t="str">
            <v>Puguangming Temple Charitable Fund 普光明園慈善基金</v>
          </cell>
        </row>
        <row r="10224">
          <cell r="H10224" t="str">
            <v>Pu-Hsien Life Education 真言宗普賢流生命教育學會</v>
          </cell>
        </row>
        <row r="10225">
          <cell r="E10225" t="str">
            <v>BAPTIST CONVENTION OF HONG KONG, THE</v>
          </cell>
          <cell r="F10225" t="str">
            <v>香港浸信會聯會</v>
          </cell>
          <cell r="G10225" t="str">
            <v>http://www.hkbaptist.org.hk</v>
          </cell>
          <cell r="H10225" t="str">
            <v>Pui Ching Academy 培正專業書院</v>
          </cell>
        </row>
        <row r="10226">
          <cell r="D10226" t="str">
            <v>http://www.puichingcentre.edu.hk</v>
          </cell>
          <cell r="E10226" t="str">
            <v>BAPTIST CONVENTION OF HONG KONG, THE</v>
          </cell>
          <cell r="F10226" t="str">
            <v>香港浸信會聯會</v>
          </cell>
          <cell r="G10226" t="str">
            <v>http://www.hkbaptist.org.hk</v>
          </cell>
          <cell r="H10226" t="str">
            <v>Pui Ching Education Centre 培正教育中心</v>
          </cell>
        </row>
        <row r="10227">
          <cell r="E10227" t="str">
            <v>BAPTIST CONVENTION OF HONG KONG, THE</v>
          </cell>
          <cell r="F10227" t="str">
            <v>香港浸信會聯會</v>
          </cell>
          <cell r="G10227" t="str">
            <v>http://www.hkbaptist.org.hk</v>
          </cell>
          <cell r="H10227" t="str">
            <v>Pui Ching Middle School 香港培正中學</v>
          </cell>
        </row>
        <row r="10228">
          <cell r="D10228" t="str">
            <v>http://www.pcps.edu.hk</v>
          </cell>
          <cell r="E10228" t="str">
            <v>BAPTIST CONVENTION OF HONG KONG, THE</v>
          </cell>
          <cell r="F10228" t="str">
            <v>香港浸信會聯會</v>
          </cell>
          <cell r="G10228" t="str">
            <v>http://www.hkbaptist.org.hk</v>
          </cell>
          <cell r="H10228" t="str">
            <v>Pui Ching Primary School 香港培正小學</v>
          </cell>
        </row>
        <row r="10229">
          <cell r="H10229" t="str">
            <v>Pui Ching Road Baptist Church 培正道浸信會</v>
          </cell>
        </row>
        <row r="10230">
          <cell r="H10230" t="str">
            <v>Pui Hong Self-Help Association 香港培康聯會</v>
          </cell>
        </row>
        <row r="10231">
          <cell r="H10231" t="str">
            <v>Pui Kiu Education Foundation 培僑教育機構</v>
          </cell>
        </row>
        <row r="10232">
          <cell r="H10232" t="str">
            <v>Pui Kiu Middle School School Management Committee 培僑中學校董會</v>
          </cell>
        </row>
        <row r="10233">
          <cell r="D10233" t="str">
            <v>http://www.plpb.edu.hk</v>
          </cell>
          <cell r="E10233" t="str">
            <v>SUPERIORESS OF THE SISTERS OF THE PRECIOUS BLOOD, THE</v>
          </cell>
          <cell r="F10233" t="str">
            <v>寶血女修會</v>
          </cell>
          <cell r="G10233" t="str">
            <v>http://www.spb.org.hk</v>
          </cell>
          <cell r="H10233" t="str">
            <v>Pui Ling School Of The Precious Blood 寶血會培靈學校</v>
          </cell>
        </row>
        <row r="10234">
          <cell r="H10234" t="str">
            <v>Pui Ngai Friends Song &amp; Dance Ensemble 培藝之友歌舞團</v>
          </cell>
        </row>
        <row r="10235">
          <cell r="D10235" t="str">
            <v>http://www.puishing.edu.hk</v>
          </cell>
          <cell r="E10235" t="str">
            <v>CATHOLIC DIOCESE OF HONG KONG (Alias: Bishop of The Roman Catholic Church in Hong Kong, Inc., Catholic Mission)</v>
          </cell>
          <cell r="F10235" t="str">
            <v>天主教香港教區</v>
          </cell>
          <cell r="G10235" t="str">
            <v>http://catholic.org.hk/v2/b5/index.html</v>
          </cell>
          <cell r="H10235" t="str">
            <v>Pui Shing Catholic Secondary School 天主教培聖中學</v>
          </cell>
        </row>
        <row r="10236">
          <cell r="H10236" t="str">
            <v>Pui Shing Foundation 培聖慈善基金</v>
          </cell>
        </row>
        <row r="10237">
          <cell r="E10237" t="str">
            <v>EVANGELICAL LUTHERAN CHURCH OF HONG KONG, THE</v>
          </cell>
          <cell r="F10237" t="str">
            <v>基督教香港信義會</v>
          </cell>
          <cell r="G10237" t="str">
            <v>http://www.elchk.org.hk</v>
          </cell>
          <cell r="H10237" t="str">
            <v>Pui Tak Canossian College 嘉諾撒培德書院</v>
          </cell>
        </row>
        <row r="10238">
          <cell r="D10238" t="str">
            <v>http://www.ptcps.edu.hk</v>
          </cell>
          <cell r="E10238" t="str">
            <v>DAUGHTERS OF CHARITY OF THE CANOSSIAN INSTITUTE INC. (Alias / Notes: Canossian Missions)</v>
          </cell>
          <cell r="F10238" t="str">
            <v>嘉諾撒仁愛女修會</v>
          </cell>
          <cell r="G10238" t="str">
            <v>http://home.netvigator.com/~cmissionhk</v>
          </cell>
          <cell r="H10238" t="str">
            <v>Pui Tak Canossian Primary School 嘉諾撒培德學校</v>
          </cell>
        </row>
        <row r="10239">
          <cell r="D10239" t="str">
            <v>http://www.bokss.org.hk</v>
          </cell>
          <cell r="E10239" t="str">
            <v>BAPTIST CONVENTION OF HONG KONG, THE</v>
          </cell>
          <cell r="F10239" t="str">
            <v>香港浸信會聯會</v>
          </cell>
          <cell r="G10239" t="str">
            <v>http://www.hkbaptist.org.hk</v>
          </cell>
          <cell r="H10239" t="str">
            <v>Pui Yan Pre-Primary School 培殷幼兒學校</v>
          </cell>
        </row>
        <row r="10240">
          <cell r="H10240" t="str">
            <v>Pui Yau Education Institution 培幼教育機構</v>
          </cell>
        </row>
        <row r="10241">
          <cell r="D10241" t="str">
            <v>http://www.puiying.edu.hk/index.htm</v>
          </cell>
          <cell r="H10241" t="str">
            <v>Pui Ying Middle School Of Hong Kong, The 香港培英中學</v>
          </cell>
        </row>
        <row r="10242">
          <cell r="D10242" t="str">
            <v>http://www.puiying.edu.hk/index.htm</v>
          </cell>
          <cell r="E10242" t="str">
            <v>HONG KONG COUNCIL OF THE CHURCH OF CHRIST IN CHINA, THE</v>
          </cell>
          <cell r="F10242" t="str">
            <v>中華基督教會香港區會</v>
          </cell>
          <cell r="G10242" t="str">
            <v>http://www.hkcccc.org/index.php</v>
          </cell>
          <cell r="H10242" t="str">
            <v>Pui Ying Secondary School 培英中學</v>
          </cell>
        </row>
        <row r="10243">
          <cell r="H10243" t="str">
            <v xml:space="preserve">Puji Buddhism Charitable Trust </v>
          </cell>
        </row>
        <row r="10244">
          <cell r="D10244" t="str">
            <v>http://puawyps-pta.com</v>
          </cell>
          <cell r="H10244" t="str">
            <v>Pun U Association Wah Yan Primary School Parents Teachers Association 番禺會所華仁小學家長教師會</v>
          </cell>
        </row>
        <row r="10245">
          <cell r="H10245" t="str">
            <v>Punna Panna Workshop 福慧功坊</v>
          </cell>
        </row>
        <row r="10246">
          <cell r="H10246" t="str">
            <v>Puntsok Kagyu Sher Durp Ling 吉祥噶舉講修林</v>
          </cell>
        </row>
        <row r="10247">
          <cell r="H10247" t="str">
            <v xml:space="preserve">Pure Art Foundation </v>
          </cell>
        </row>
        <row r="10248">
          <cell r="E10248" t="str">
            <v>TRUE BUDDHA INFOGROUP HONG KONG</v>
          </cell>
          <cell r="F10248" t="str">
            <v>香港真佛資訊社</v>
          </cell>
          <cell r="H10248" t="str">
            <v>Pure Meditation Society 本淨同修會</v>
          </cell>
        </row>
        <row r="10249">
          <cell r="H10249" t="str">
            <v>Pure Mind Foundation 心齋基金</v>
          </cell>
        </row>
        <row r="10250">
          <cell r="D10250" t="str">
            <v>http://www.qehchaplaincy.hk</v>
          </cell>
          <cell r="H10250" t="str">
            <v>Qeh Chaplaincy , The 伊利沙伯醫院院牧事工</v>
          </cell>
        </row>
        <row r="10251">
          <cell r="H10251" t="str">
            <v>Qeh Renal Support Group 伊利沙伯醫院腎友互助會</v>
          </cell>
        </row>
        <row r="10252">
          <cell r="H10252" t="str">
            <v>Qi Chuang (Hong Kong) Social Services Network 啟創社會服務網絡有限</v>
          </cell>
        </row>
        <row r="10253">
          <cell r="H10253" t="str">
            <v>Qi Chuang (Hong Kong) Social Services Network 啟創社會服務網絡</v>
          </cell>
        </row>
        <row r="10254">
          <cell r="H10254" t="str">
            <v>Qin Jia Yuan Foundation 勤十緣慈善基金</v>
          </cell>
        </row>
        <row r="10255">
          <cell r="E10255" t="str">
            <v>FELLOWSHIP OF EVANGELICAL STUDENTS (HONG KONG) LIMITED</v>
          </cell>
          <cell r="F10255" t="str">
            <v>香港基督徒學生福音團契有限公司</v>
          </cell>
          <cell r="G10255" t="str">
            <v>http://www.wenzi.fes.org.hk/?PID=_HOME</v>
          </cell>
          <cell r="H10255" t="str">
            <v>Qing Cong Bookroom 青蔥書廊</v>
          </cell>
        </row>
        <row r="10256">
          <cell r="H10256" t="str">
            <v>Qing Yun Middle School Education Development Foundation 青雲中學教育發展基金</v>
          </cell>
        </row>
        <row r="10257">
          <cell r="D10257" t="str">
            <v>http://www.qiushi.org</v>
          </cell>
          <cell r="H10257" t="str">
            <v>Qiu Shi Science &amp; Technologies Foundation 求是科技基金會</v>
          </cell>
        </row>
        <row r="10258">
          <cell r="E10258" t="str">
            <v>KWAI TSING SAFE COMMUNITY AND HEALTHY CITY ASSOCIATION LIMITED</v>
          </cell>
          <cell r="F10258" t="str">
            <v>葵青安全社區及健康城市協會有限公司</v>
          </cell>
          <cell r="G10258" t="str">
            <v>http://www.ktschca.org.hk/</v>
          </cell>
          <cell r="H10258" t="str">
            <v>Qk Blog QK部落</v>
          </cell>
        </row>
        <row r="10259">
          <cell r="H10259" t="str">
            <v>Qmh Charity 仁康瑪麗</v>
          </cell>
        </row>
        <row r="10260">
          <cell r="E10260" t="str">
            <v>MAN KWAN EDUCATIONAL ORGANISATION</v>
          </cell>
          <cell r="F10260" t="str">
            <v>萬鈞教育機構</v>
          </cell>
          <cell r="H10260" t="str">
            <v>Qualied College 匯知中學</v>
          </cell>
        </row>
        <row r="10261">
          <cell r="H10261" t="str">
            <v>Qualied Educational Organization 匯知教育機構</v>
          </cell>
        </row>
        <row r="10262">
          <cell r="E10262" t="str">
            <v>QUALIED EDUCATIONAL ORGANIZATION</v>
          </cell>
          <cell r="F10262" t="str">
            <v>匯知教育機構</v>
          </cell>
          <cell r="H10262" t="str">
            <v>Qualied International Education Centre 匯知國際教育服務中心</v>
          </cell>
        </row>
        <row r="10263">
          <cell r="E10263" t="str">
            <v>MAN KWAN EDUCATIONAL ORGANISATION</v>
          </cell>
          <cell r="F10263" t="str">
            <v>萬鈞教育機構</v>
          </cell>
          <cell r="H10263" t="str">
            <v>Qualied Professional And Continuing Education College 匯知專業持續教育書院</v>
          </cell>
        </row>
        <row r="10264">
          <cell r="H10264" t="str">
            <v>Quarry Bay Baptist Church 魚涌浸信會</v>
          </cell>
        </row>
        <row r="10265">
          <cell r="D10265" t="str">
            <v>http://qbs.esf.edu.hk</v>
          </cell>
          <cell r="E10265" t="str">
            <v>ENGLISH SCHOOLS FOUNDATION, THE</v>
          </cell>
          <cell r="G10265" t="str">
            <v>http://www.esf.edu.hk</v>
          </cell>
          <cell r="H10265" t="str">
            <v xml:space="preserve">Quarry Bay School </v>
          </cell>
        </row>
        <row r="10266">
          <cell r="H10266" t="str">
            <v xml:space="preserve">Quarry Bay School Parents And Teachers Association </v>
          </cell>
        </row>
        <row r="10267">
          <cell r="H10267" t="str">
            <v xml:space="preserve">Queen Elizabeth Foundation For The Mentally Handicapped </v>
          </cell>
        </row>
        <row r="10268">
          <cell r="D10268" t="str">
            <v>http://www.ha.org.hk/visitor/ha_visitor_index.asp?Parent_ID=10036&amp;Content_ID=100160&amp;Lang=CHIB5&amp;Ver=HTML</v>
          </cell>
          <cell r="E10268" t="str">
            <v>HOSPITAL AUTHORITY</v>
          </cell>
          <cell r="F10268" t="str">
            <v>醫院管理局</v>
          </cell>
          <cell r="G10268" t="str">
            <v>http://www.ha.org.hk</v>
          </cell>
          <cell r="H10268" t="str">
            <v>Queen Elizabeth Hospital 伊利沙伯醫院</v>
          </cell>
        </row>
        <row r="10269">
          <cell r="H10269" t="str">
            <v xml:space="preserve">Queen Elizabeth Hospital Charitable Trust, The </v>
          </cell>
        </row>
        <row r="10270">
          <cell r="D10270" t="str">
            <v>http://www.redcross.org.uk/standard.asp?id=1073</v>
          </cell>
          <cell r="E10270" t="str">
            <v>HONG KONG RED CROSS</v>
          </cell>
          <cell r="F10270" t="str">
            <v>香港紅十字會</v>
          </cell>
          <cell r="G10270" t="str">
            <v>/en/donation/search/ngodetails.aspx?ID=102</v>
          </cell>
          <cell r="H10270" t="str">
            <v xml:space="preserve">Queen Elizabeth Hospital Red Cross School </v>
          </cell>
        </row>
        <row r="10271">
          <cell r="D10271" t="str">
            <v>http://www.bps.qesosa.edu.hk</v>
          </cell>
          <cell r="E10271" t="str">
            <v>QUEEN ELIZABETH SCHOOL OLD STUDENTS ASSOCIATION EDUCATION PROMOTION</v>
          </cell>
          <cell r="F10271" t="str">
            <v>伊利沙伯中學舊生會教育推廣機構有限公司</v>
          </cell>
          <cell r="G10271" t="str">
            <v>http://www.tkwss.qesosa.edu.hk/cbmp</v>
          </cell>
          <cell r="H10271" t="str">
            <v>Queen Elizabeth School Old Students Association Branch Primary School 伊利沙伯中學舊生會小學分校</v>
          </cell>
        </row>
        <row r="10272">
          <cell r="D10272" t="str">
            <v>http://www.tkwss.qesosa.edu.hk/cbmp</v>
          </cell>
          <cell r="H10272" t="str">
            <v>Queen Elizabeth School Old Students Association Education Promotion 伊利沙伯中學舊生會教育推廣機構</v>
          </cell>
        </row>
        <row r="10273">
          <cell r="D10273" t="str">
            <v>http://www.kg.qesosa.edu.hk</v>
          </cell>
          <cell r="E10273" t="str">
            <v>QUEEN ELIZABETH SCHOOL OLD STUDENTS ASSOCIATION EDUCATION PROMOTION</v>
          </cell>
          <cell r="F10273" t="str">
            <v>伊利沙伯中學舊生會教育推廣機構有限公司</v>
          </cell>
          <cell r="G10273" t="str">
            <v>http://www.tkwss.qesosa.edu.hk/cbmp</v>
          </cell>
          <cell r="H10273" t="str">
            <v>Queen Elizabeth School Old Students Association Kindergarten 伊利沙伯中學舊生會幼稚園</v>
          </cell>
        </row>
        <row r="10274">
          <cell r="D10274" t="str">
            <v>http://www.ss.qesosa.edu.hk</v>
          </cell>
          <cell r="H10274" t="str">
            <v>Queen Elizabeth School Old Students Association 伊利沙伯中學舊生會</v>
          </cell>
        </row>
        <row r="10275">
          <cell r="D10275" t="str">
            <v>http://www.qesosaps.edu.hk</v>
          </cell>
          <cell r="E10275" t="str">
            <v>QUEEN ELIZABETH SCHOOL OLD STUDENTS ASSOCIATION EDUCATION PROMOTION</v>
          </cell>
          <cell r="F10275" t="str">
            <v>伊利沙伯中學舊生會教育推廣機構有限公司</v>
          </cell>
          <cell r="G10275" t="str">
            <v>http://www.tkwss.qesosa.edu.hk/cbmp</v>
          </cell>
          <cell r="H10275" t="str">
            <v>Queen Elizabeth School Old Students Association Primary School 伊利沙伯中學舊生會小學</v>
          </cell>
        </row>
        <row r="10276">
          <cell r="D10276" t="str">
            <v>http://www.ss.qesosa.edu.hk</v>
          </cell>
          <cell r="E10276" t="str">
            <v>QUEEN ELIZABETH SCHOOL OLD STUDENTS ASSOCIATION EDUCATION PROMOTION</v>
          </cell>
          <cell r="F10276" t="str">
            <v>伊利沙伯中學舊生會教育推廣機構有限公司</v>
          </cell>
          <cell r="G10276" t="str">
            <v>http://www.tkwss.qesosa.edu.hk/cbmp</v>
          </cell>
          <cell r="H10276" t="str">
            <v>Queen Elizabeth School Old Students Association Secondary School 伊利沙伯中學舊生會中學</v>
          </cell>
        </row>
        <row r="10277">
          <cell r="E10277" t="str">
            <v>QUEEN ELIZABETH SCHOOL OLD STUDENTS ASSOCIATION EDUCATION PROMOTION</v>
          </cell>
          <cell r="F10277" t="str">
            <v>伊利沙伯中學舊生會教育推廣機構有限公司</v>
          </cell>
          <cell r="G10277" t="str">
            <v>http://www.tkwss.qesosa.edu.hk/cbmp</v>
          </cell>
          <cell r="H10277" t="str">
            <v xml:space="preserve">Queen Elizabeth School Old Students Association Tong Kwok Wah Secondary School </v>
          </cell>
        </row>
        <row r="10278">
          <cell r="D10278" t="str">
            <v>http://www3.ha.org.hk/qmh/index.htm</v>
          </cell>
          <cell r="E10278" t="str">
            <v>HOSPITAL AUTHORITY</v>
          </cell>
          <cell r="F10278" t="str">
            <v>醫院管理局</v>
          </cell>
          <cell r="G10278" t="str">
            <v>http://www.ha.org.hk</v>
          </cell>
          <cell r="H10278" t="str">
            <v>Queen Mary Hospital 瑪麗醫院</v>
          </cell>
        </row>
        <row r="10279">
          <cell r="H10279" t="str">
            <v xml:space="preserve">Queen Mary Hospital Charitable Trust, The </v>
          </cell>
        </row>
        <row r="10280">
          <cell r="E10280" t="str">
            <v>HONG KONG RED CROSS</v>
          </cell>
          <cell r="F10280" t="str">
            <v>香港紅十字會</v>
          </cell>
          <cell r="G10280" t="str">
            <v>/en/donation/search/ngodetails.aspx?ID=102</v>
          </cell>
          <cell r="H10280" t="str">
            <v xml:space="preserve">Queen Mary Hospital Red Cross School </v>
          </cell>
        </row>
        <row r="10281">
          <cell r="H10281" t="str">
            <v xml:space="preserve">Queen Of Peaces Family </v>
          </cell>
        </row>
        <row r="10282">
          <cell r="E10282" t="str">
            <v>QUEENS COLLEGE OLD BOYS ASSOCIATION SECONDARY SCHOOL LIMITED</v>
          </cell>
          <cell r="F10282" t="str">
            <v>皇仁舊生會中學有限公司</v>
          </cell>
          <cell r="G10282" t="str">
            <v>http://www.qcobass.edu.hk</v>
          </cell>
          <cell r="H10282" t="str">
            <v xml:space="preserve">Queens College Old Boys Association Secondary School </v>
          </cell>
        </row>
        <row r="10283">
          <cell r="D10283" t="str">
            <v>http://www.qcobass.edu.hk</v>
          </cell>
          <cell r="H10283" t="str">
            <v>Queens College Old Boys Association Secondary School 皇仁舊生會中學</v>
          </cell>
        </row>
        <row r="10284">
          <cell r="E10284" t="str">
            <v>QUEENS COLLEGE OLD BOYS ASSOCIATION SECONDARY SCHOOL LIMITED</v>
          </cell>
          <cell r="F10284" t="str">
            <v>皇仁舊生會中學有限公司</v>
          </cell>
          <cell r="G10284" t="str">
            <v>http://www.qcobass.edu.hk</v>
          </cell>
          <cell r="H10284" t="str">
            <v>Queens College Old Boys Association Tsing Yi Evening School 皇仁舊生會青衣夜校</v>
          </cell>
        </row>
        <row r="10285">
          <cell r="H10285" t="str">
            <v>Queens Galleria Charity 瑭煌慈善</v>
          </cell>
        </row>
        <row r="10286">
          <cell r="H10286" t="str">
            <v xml:space="preserve">Quest Institute </v>
          </cell>
        </row>
        <row r="10287">
          <cell r="H10287" t="str">
            <v xml:space="preserve">Quintessentially Foundation </v>
          </cell>
        </row>
        <row r="10288">
          <cell r="D10288" t="str">
            <v>http://www.quitwinners.org</v>
          </cell>
          <cell r="H10288" t="str">
            <v>Quit-Winners Club 清新健康人協會</v>
          </cell>
        </row>
        <row r="10289">
          <cell r="H10289" t="str">
            <v xml:space="preserve">R.E.M. (Hk) </v>
          </cell>
        </row>
        <row r="10290">
          <cell r="H10290" t="str">
            <v>Raa Foundation 高主教校友會基金</v>
          </cell>
        </row>
        <row r="10291">
          <cell r="H10291" t="str">
            <v xml:space="preserve">Rabkar Tsulrim Ling Buddhist (Hong Kong) </v>
          </cell>
        </row>
        <row r="10292">
          <cell r="H10292" t="str">
            <v xml:space="preserve">Race For Education Accessibilities For Every Child </v>
          </cell>
        </row>
        <row r="10293">
          <cell r="H10293" t="str">
            <v>Radha Soami Satsang Beas Society Hong Kong 拉達‧史華密會‧(貝雅斯)香港分會</v>
          </cell>
        </row>
        <row r="10294">
          <cell r="H10294" t="str">
            <v>Radiant Church 榮恩教會</v>
          </cell>
        </row>
        <row r="10295">
          <cell r="D10295" t="str">
            <v>http://www.raimondi.edu.hk/</v>
          </cell>
          <cell r="E10295" t="str">
            <v>CATHOLIC DIOCESE OF HONG KONG (Alias: Bishop of The Roman Catholic Church in Hong Kong, Inc., Catholic Mission)</v>
          </cell>
          <cell r="F10295" t="str">
            <v>天主教香港教區</v>
          </cell>
          <cell r="G10295" t="str">
            <v>http://catholic.org.hk/v2/b5/index.html</v>
          </cell>
          <cell r="H10295" t="str">
            <v>Raimondi College 高主教書院</v>
          </cell>
        </row>
        <row r="10296">
          <cell r="E10296" t="str">
            <v>CATHOLIC DIOCESE OF HONG KONG (Alias: Bishop of The Roman Catholic Church in Hong Kong, Inc., Catholic Mission)</v>
          </cell>
          <cell r="F10296" t="str">
            <v>天主教香港教區</v>
          </cell>
          <cell r="G10296" t="str">
            <v>http://catholic.org.hk/v2/b5/index.html</v>
          </cell>
          <cell r="H10296" t="str">
            <v>Raimondi College Kindergarten Section 高主教書院幼稚園部</v>
          </cell>
        </row>
        <row r="10297">
          <cell r="D10297" t="str">
            <v>http://rcps.raimondi.edu.hk/</v>
          </cell>
          <cell r="E10297" t="str">
            <v>CATHOLIC DIOCESE OF HONG KONG (Alias: Bishop of The Roman Catholic Church in Hong Kong, Inc., Catholic Mission)</v>
          </cell>
          <cell r="F10297" t="str">
            <v>天主教香港教區</v>
          </cell>
          <cell r="G10297" t="str">
            <v>http://catholic.org.hk/v2/b5/index.html</v>
          </cell>
          <cell r="H10297" t="str">
            <v>Raimondi College Primary Section 高主教書院小學部</v>
          </cell>
        </row>
        <row r="10298">
          <cell r="E10298" t="str">
            <v>WAIN FUND, THE</v>
          </cell>
          <cell r="F10298" t="str">
            <v>北斗基金</v>
          </cell>
          <cell r="H10298" t="str">
            <v>Raimondi College Student Development Scheme 高主教學生發展計劃</v>
          </cell>
        </row>
        <row r="10299">
          <cell r="E10299" t="str">
            <v>CHRISTIAN ETERNAL GRACE SERVICES CENTRE</v>
          </cell>
          <cell r="F10299" t="str">
            <v>基督教恆恩服務中心</v>
          </cell>
          <cell r="H10299" t="str">
            <v>Rainbow Crusade 彩虹佈道會</v>
          </cell>
        </row>
        <row r="10300">
          <cell r="H10300" t="str">
            <v>Rainbow Cultural &amp; Recreational Volunteer Services 彩虹文娛義工服務團</v>
          </cell>
        </row>
        <row r="10301">
          <cell r="D10301" t="str">
            <v>http://www.rainbowfoundation.org</v>
          </cell>
          <cell r="H10301" t="str">
            <v xml:space="preserve">Rainbow Foundation </v>
          </cell>
        </row>
        <row r="10302">
          <cell r="E10302" t="str">
            <v>RAINBOW MISSIONS LIMITED</v>
          </cell>
          <cell r="F10302" t="str">
            <v>彩虹工程有限公司</v>
          </cell>
          <cell r="G10302" t="str">
            <v>http://www.54caihong.com</v>
          </cell>
          <cell r="H10302" t="str">
            <v xml:space="preserve">Rainbow Missions </v>
          </cell>
        </row>
        <row r="10303">
          <cell r="D10303" t="str">
            <v>http://www.54caihong.com</v>
          </cell>
          <cell r="H10303" t="str">
            <v>Rainbow Missions 彩虹工程</v>
          </cell>
        </row>
        <row r="10304">
          <cell r="H10304" t="str">
            <v>Rainbow Of Hong Kong 香港彩虹</v>
          </cell>
        </row>
        <row r="10305">
          <cell r="H10305" t="str">
            <v>Rainbow Parents &amp; Kids Centre 彩虹親子天地</v>
          </cell>
        </row>
        <row r="10306">
          <cell r="H10306" t="str">
            <v>Rainbow Service Centre 彩虹服務中心</v>
          </cell>
        </row>
        <row r="10307">
          <cell r="H10307" t="str">
            <v>Rainbow Sky Chinese Opera 彩雲天粵劇團</v>
          </cell>
        </row>
        <row r="10308">
          <cell r="H10308" t="str">
            <v>Rainful Top Church 卓越盈行道會</v>
          </cell>
        </row>
        <row r="10309">
          <cell r="E10309" t="str">
            <v>ASSOCIATION CONCERNING SEXUAL VIOLENCE AGAINST WOMEN</v>
          </cell>
          <cell r="F10309" t="str">
            <v>關注婦女性暴力協會</v>
          </cell>
          <cell r="G10309" t="str">
            <v>/en/donation/search/ngodetails.aspx?ID=16</v>
          </cell>
          <cell r="H10309" t="str">
            <v>Rainlily 風雨蘭</v>
          </cell>
        </row>
        <row r="10310">
          <cell r="D10310" t="str">
            <v>http://www.rajayoga.com.hk</v>
          </cell>
          <cell r="H10310" t="str">
            <v xml:space="preserve">Raja Yoga Centre </v>
          </cell>
        </row>
        <row r="10311">
          <cell r="H10311" t="str">
            <v>Raleigh International (Hong Kong) , The 國際雷利計劃</v>
          </cell>
        </row>
        <row r="10312">
          <cell r="D10312" t="str">
            <v>http://www.raphahk.org</v>
          </cell>
          <cell r="H10312" t="str">
            <v>Rapha Foundation 拉法基金會</v>
          </cell>
        </row>
        <row r="10313">
          <cell r="H10313" t="str">
            <v>Ratified Governing Charity Association 正政慈善會</v>
          </cell>
        </row>
        <row r="10314">
          <cell r="H10314" t="str">
            <v>Rational Communication Educational Society 理性溝通教育學會</v>
          </cell>
        </row>
        <row r="10315">
          <cell r="H10315" t="str">
            <v xml:space="preserve">Ravi Zacharias International Ministries Hong Kong </v>
          </cell>
        </row>
        <row r="10316">
          <cell r="D10316" t="str">
            <v>http://www.hope.org.hk</v>
          </cell>
          <cell r="H10316" t="str">
            <v>Ray Of Hope Charity Foundation 曙光慈善基金會</v>
          </cell>
        </row>
        <row r="10317">
          <cell r="H10317" t="str">
            <v>Raymond Lam Foundation 林文德慈善基金</v>
          </cell>
        </row>
        <row r="10318">
          <cell r="H10318" t="str">
            <v>Rbc Ministries 日糧事工</v>
          </cell>
        </row>
        <row r="10319">
          <cell r="H10319" t="str">
            <v>Rcc Alliance 基督教復興聯會</v>
          </cell>
        </row>
        <row r="10320">
          <cell r="H10320" t="str">
            <v>Reach Charity Company 為之基金</v>
          </cell>
        </row>
        <row r="10321">
          <cell r="H10321" t="str">
            <v xml:space="preserve">Reach Education Organization International </v>
          </cell>
        </row>
        <row r="10322">
          <cell r="D10322" t="str">
            <v>http://www.reacher.org.hk</v>
          </cell>
          <cell r="H10322" t="str">
            <v>Reacher Swatow Christian Church 基督教樂傳生命堂</v>
          </cell>
        </row>
        <row r="10323">
          <cell r="H10323" t="str">
            <v>Read-Cycling Company 書送快樂</v>
          </cell>
        </row>
        <row r="10324">
          <cell r="D10324" t="str">
            <v>http://www.readingdreams.org.hk/index.asp</v>
          </cell>
          <cell r="E10324" t="str">
            <v>READING DREAMS FOUNDATION LIMITED</v>
          </cell>
          <cell r="F10324" t="str">
            <v>《閱讀．夢飛翔》文化關懷慈善基金有限公司</v>
          </cell>
          <cell r="G10324" t="str">
            <v>/en/donation/search/ngodetails.aspx?ID=228</v>
          </cell>
          <cell r="H10324" t="str">
            <v>Reading Dreams 《閱讀‧夢飛翔》</v>
          </cell>
        </row>
        <row r="10325">
          <cell r="H10325" t="str">
            <v xml:space="preserve">Reason Music Ministries </v>
          </cell>
        </row>
        <row r="10326">
          <cell r="E10326" t="str">
            <v>ST. JAMES SETTLEMENT</v>
          </cell>
          <cell r="F10326" t="str">
            <v>聖雅各福群會</v>
          </cell>
          <cell r="G10326" t="str">
            <v>/en/donation/search/ngodetails.aspx?ID=131</v>
          </cell>
          <cell r="H10326" t="str">
            <v xml:space="preserve">Recovery And Recycling Programme </v>
          </cell>
        </row>
        <row r="10327">
          <cell r="H10327" t="str">
            <v xml:space="preserve">Recycle City Charity </v>
          </cell>
        </row>
        <row r="10328">
          <cell r="H10328" t="str">
            <v>Red Avenue Foundation 彤程基金會</v>
          </cell>
        </row>
        <row r="10329">
          <cell r="H10329" t="str">
            <v>Red Bamboo Taoist Buddhist Hall 紅竹道佛堂</v>
          </cell>
        </row>
        <row r="10330">
          <cell r="E10330" t="str">
            <v>HONG KONG RED CROSS</v>
          </cell>
          <cell r="F10330" t="str">
            <v>香港紅十字會</v>
          </cell>
          <cell r="G10330" t="str">
            <v>/en/donation/search/ngodetails.aspx?ID=102</v>
          </cell>
          <cell r="H10330" t="str">
            <v xml:space="preserve">Red Cross School </v>
          </cell>
        </row>
        <row r="10331">
          <cell r="E10331" t="str">
            <v>HONG KONG RED CROSS</v>
          </cell>
          <cell r="F10331" t="str">
            <v>香港紅十字會</v>
          </cell>
          <cell r="G10331" t="str">
            <v>/en/donation/search/ngodetails.aspx?ID=102</v>
          </cell>
          <cell r="H10331" t="str">
            <v xml:space="preserve">Red Cross Shun Lee Hostel </v>
          </cell>
        </row>
        <row r="10332">
          <cell r="H10332" t="str">
            <v>Red Ribbon Children Foundation 紅絲帶兒童基金會</v>
          </cell>
        </row>
        <row r="10333">
          <cell r="H10333" t="str">
            <v>Redeemed Christian Church Of God , The 基督教救贖會基愛堂</v>
          </cell>
        </row>
        <row r="10334">
          <cell r="H10334" t="str">
            <v xml:space="preserve">Redeemer Foundation </v>
          </cell>
        </row>
        <row r="10335">
          <cell r="D10335" t="str">
            <v>http://www.rlc.org.hk/</v>
          </cell>
          <cell r="E10335" t="str">
            <v>LUTHERAN CHURCH - HONG KONG SYNOD LIMITED, THE</v>
          </cell>
          <cell r="F10335" t="str">
            <v>香港路德會有限公司</v>
          </cell>
          <cell r="G10335" t="str">
            <v>http://www.lutheran.org.hk/tsunami.html</v>
          </cell>
          <cell r="H10335" t="str">
            <v>Redemption Lutheran Church 香港路德會救恩堂</v>
          </cell>
        </row>
        <row r="10336">
          <cell r="H10336" t="str">
            <v>Redemption Lutheran Church 路德會救恩堂</v>
          </cell>
        </row>
        <row r="10337">
          <cell r="E10337" t="str">
            <v>REDEMPTION LUTHERAN CHURCH</v>
          </cell>
          <cell r="F10337" t="str">
            <v>路德會救恩堂</v>
          </cell>
          <cell r="H10337" t="str">
            <v xml:space="preserve">Redemption Lutheran Kindergarten </v>
          </cell>
        </row>
        <row r="10338">
          <cell r="E10338" t="str">
            <v>LUTHERAN CHURCH - HONG KONG SYNOD LIMITED, THE</v>
          </cell>
          <cell r="F10338" t="str">
            <v>香港路德會有限公司</v>
          </cell>
          <cell r="G10338" t="str">
            <v>http://www.lutheran.org.hk/tsunami.html</v>
          </cell>
          <cell r="H10338" t="str">
            <v>Redemption Lutheran Kindergarten 路德會救恩幼稚園</v>
          </cell>
        </row>
        <row r="10339">
          <cell r="D10339" t="str">
            <v>http://www.redressltd.co.uk/</v>
          </cell>
          <cell r="H10339" t="str">
            <v xml:space="preserve">Redress </v>
          </cell>
        </row>
        <row r="10340">
          <cell r="H10340" t="str">
            <v>Reed Foundation , The 葦子基金會</v>
          </cell>
        </row>
        <row r="10341">
          <cell r="H10341" t="str">
            <v>Regeneration Charity Fund 再生慈善基金</v>
          </cell>
        </row>
        <row r="10342">
          <cell r="D10342" t="str">
            <v>http://www.regensoc.org</v>
          </cell>
          <cell r="H10342" t="str">
            <v>Regeneration Society 再生會</v>
          </cell>
        </row>
        <row r="10343">
          <cell r="H10343" t="str">
            <v>Regents Education Organisation 麗晶教育機構</v>
          </cell>
        </row>
        <row r="10344">
          <cell r="E10344" t="str">
            <v>REGENTS EDUCATION ORGANISATION</v>
          </cell>
          <cell r="F10344" t="str">
            <v>麗晶教育機構</v>
          </cell>
          <cell r="H10344" t="str">
            <v>Regents Kindergarten (Branch School) 麗晶幼稚園分校</v>
          </cell>
        </row>
        <row r="10345">
          <cell r="E10345" t="str">
            <v>ST. ANGELA EDUCATIONAL</v>
          </cell>
          <cell r="F10345" t="str">
            <v>聖樂兒教育機構</v>
          </cell>
          <cell r="H10345" t="str">
            <v>Regina Coeli Anglo-Chinese Kindergarten 天后中英文幼稚園</v>
          </cell>
        </row>
        <row r="10346">
          <cell r="E10346" t="str">
            <v>ST. ANGELA EDUCATIONAL</v>
          </cell>
          <cell r="F10346" t="str">
            <v>聖樂兒教育機構</v>
          </cell>
          <cell r="H10346" t="str">
            <v>Regina Coeli Anglo-Chinese Kindergarten (Second Branch) 天后中英文幼稚園(二校)</v>
          </cell>
        </row>
        <row r="10347">
          <cell r="E10347" t="str">
            <v>PONTIFICAL FOREIGN MISSIONS INSTITUTE</v>
          </cell>
          <cell r="H10347" t="str">
            <v xml:space="preserve">Regione P.I.M.E. Hong Kong </v>
          </cell>
        </row>
        <row r="10348">
          <cell r="E10348" t="str">
            <v>KWUN TONG TSUI PING ROAD ESTATE KAI FONG WELFARE ASSOCIATION</v>
          </cell>
          <cell r="F10348" t="str">
            <v>觀塘翠屏道街坊福利會</v>
          </cell>
          <cell r="H10348" t="str">
            <v xml:space="preserve">Registered Doctor Clinic Of Kwun Tong Tsui Ping Road Estate Kai Fong Welfare Association </v>
          </cell>
        </row>
        <row r="10349">
          <cell r="H10349" t="str">
            <v>Registered Trainers Charity 培訓導師學會慈善</v>
          </cell>
        </row>
        <row r="10350">
          <cell r="D10350" t="str">
            <v>http://www.ha.org.hk/visitor/ha_hosp_details.asp?Content_ID=100180&amp;Lang=CHIB5</v>
          </cell>
          <cell r="E10350" t="str">
            <v>HOSPITAL AUTHORITY</v>
          </cell>
          <cell r="F10350" t="str">
            <v>醫院管理局</v>
          </cell>
          <cell r="G10350" t="str">
            <v>http://www.ha.org.hk</v>
          </cell>
          <cell r="H10350" t="str">
            <v>Rehabaid Centre 復康專科及資源中心</v>
          </cell>
        </row>
        <row r="10351">
          <cell r="E10351" t="str">
            <v>HONG KONG SOCIETY FOR THE BLIND, THE</v>
          </cell>
          <cell r="F10351" t="str">
            <v>香港盲人輔導會</v>
          </cell>
          <cell r="G10351" t="str">
            <v>/en/donation/search/ngodetails.aspx?ID=184</v>
          </cell>
          <cell r="H10351" t="str">
            <v xml:space="preserve">Rehabilitation &amp; Training Centre </v>
          </cell>
        </row>
        <row r="10352">
          <cell r="E10352" t="str">
            <v>INDUSTRIAL EVANGELISTIC FELLOWSHIP LIMITED, THE</v>
          </cell>
          <cell r="F10352" t="str">
            <v>工業福音團契有限公司</v>
          </cell>
          <cell r="G10352" t="str">
            <v>/en/donation/search/ngodetails.aspx?ID=160</v>
          </cell>
          <cell r="H10352" t="str">
            <v>Rehabilitation Centre For Problem Gamblers 問題賭徒復康中心</v>
          </cell>
        </row>
        <row r="10353">
          <cell r="H10353" t="str">
            <v>Rejoice Charitable Fund 樂善基金</v>
          </cell>
        </row>
        <row r="10354">
          <cell r="H10354" t="str">
            <v>Rejoice Cultural And Social Services 歡欣文化與社會服務</v>
          </cell>
        </row>
        <row r="10355">
          <cell r="H10355" t="str">
            <v>Rejoice Mission Christian Church 基督教喜樂使命堂</v>
          </cell>
        </row>
        <row r="10356">
          <cell r="H10356" t="str">
            <v>Relief Charitable Service 施與惠慈善服務社</v>
          </cell>
        </row>
        <row r="10357">
          <cell r="D10357" t="str">
            <v>http://www.locpg.gov.cn/big5/default_310.asp</v>
          </cell>
          <cell r="H10357" t="str">
            <v>Relief Office Of The Liaison Office Of The Central Peoples Government In The Hong Kong Special Administrative Region (Cpglo Relief Office) 中央人民政府駐香港特別行政區聯絡辦公室賑災辦公室</v>
          </cell>
        </row>
        <row r="10358">
          <cell r="H10358" t="str">
            <v>Religion And Philosophy Research Society Hong Kong , The 香港宗教哲學研究社</v>
          </cell>
        </row>
        <row r="10359">
          <cell r="E10359" t="str">
            <v>CHURCH BODY OF THE HONG KONG SHENG KUNG HUI</v>
          </cell>
          <cell r="F10359" t="str">
            <v>香港聖公會管業委員會</v>
          </cell>
          <cell r="H10359" t="str">
            <v>Religious Education Resource Centre 宗教教育中心</v>
          </cell>
        </row>
        <row r="10360">
          <cell r="E10360" t="str">
            <v>CHURCH BODY OF THE HONG KONG SHENG KUNG HUI</v>
          </cell>
          <cell r="F10360" t="str">
            <v>香港聖公會管業委員會</v>
          </cell>
          <cell r="H10360" t="str">
            <v xml:space="preserve">Religious Education Textbook Committee </v>
          </cell>
        </row>
        <row r="10361">
          <cell r="H10361" t="str">
            <v>Remad Foundation 紀恩基金</v>
          </cell>
        </row>
        <row r="10362">
          <cell r="D10362" t="str">
            <v>http://www.remarhongkong.com</v>
          </cell>
          <cell r="H10362" t="str">
            <v xml:space="preserve">Remar Association (Hong Kong) </v>
          </cell>
        </row>
        <row r="10363">
          <cell r="H10363" t="str">
            <v>Remembrance Of Grace Centre 銘恩中心</v>
          </cell>
        </row>
        <row r="10364">
          <cell r="E10364" t="str">
            <v>REMEMBRANCE OF GRACE CHURCH UNION</v>
          </cell>
          <cell r="F10364" t="str">
            <v>基督教銘恩堂聯會</v>
          </cell>
          <cell r="H10364" t="str">
            <v>Remembrance Of Grace Church Fanling Church 基督教銘恩堂粉嶺堂</v>
          </cell>
        </row>
        <row r="10365">
          <cell r="E10365" t="str">
            <v>REMEMBRANCE OF GRACE CHURCH UNION</v>
          </cell>
          <cell r="F10365" t="str">
            <v>基督教銘恩堂聯會</v>
          </cell>
          <cell r="H10365" t="str">
            <v>Remembrance Of Grace Church Kowloon Bay Church 基督教銘恩堂九龍灣堂</v>
          </cell>
        </row>
        <row r="10366">
          <cell r="E10366" t="str">
            <v>REMEMBRANCE OF GRACE CHURCH UNION</v>
          </cell>
          <cell r="F10366" t="str">
            <v>基督教銘恩堂聯會</v>
          </cell>
          <cell r="H10366" t="str">
            <v>Remembrance Of Grace Church Kwai Chung Church 基督教銘恩堂葵涌堂</v>
          </cell>
        </row>
        <row r="10367">
          <cell r="E10367" t="str">
            <v>REMEMBRANCE OF GRACE CHURCH UNION</v>
          </cell>
          <cell r="F10367" t="str">
            <v>基督教銘恩堂聯會</v>
          </cell>
          <cell r="H10367" t="str">
            <v>Remembrance Of Grace Church Sheung Shui Church 基督教銘恩堂上水堂</v>
          </cell>
        </row>
        <row r="10368">
          <cell r="E10368" t="str">
            <v>REMEMBRANCE OF GRACE CHURCH UNION</v>
          </cell>
          <cell r="F10368" t="str">
            <v>基督教銘恩堂聯會</v>
          </cell>
          <cell r="H10368" t="str">
            <v>Remembrance Of Grace Church Tai Po Church 基督教銘恩堂大埔堂</v>
          </cell>
        </row>
        <row r="10369">
          <cell r="H10369" t="str">
            <v>Remembrance Of Grace Church Union 基督教銘恩堂聯會</v>
          </cell>
        </row>
        <row r="10370">
          <cell r="E10370" t="str">
            <v>SHEK WU HUI GOSPEL HALL</v>
          </cell>
          <cell r="F10370" t="str">
            <v>石湖墟福音堂</v>
          </cell>
          <cell r="H10370" t="str">
            <v>Remnant Footsteps Bookstore 基督徒書室</v>
          </cell>
        </row>
        <row r="10371">
          <cell r="H10371" t="str">
            <v>Ren Hua Buddhist Association Charitable Foundation 仁華寺佛學會慈善基金</v>
          </cell>
        </row>
        <row r="10372">
          <cell r="H10372" t="str">
            <v xml:space="preserve">Renaissance Association Of Parents And Teachers </v>
          </cell>
        </row>
        <row r="10373">
          <cell r="E10373" t="str">
            <v>ESF EDUCATIONAL SERVICES</v>
          </cell>
          <cell r="F10373" t="str">
            <v>英基教育服務</v>
          </cell>
          <cell r="H10373" t="str">
            <v>Renaissance College 啓新書院</v>
          </cell>
        </row>
        <row r="10374">
          <cell r="E10374" t="str">
            <v>ESF EDUCATIONAL SERVICES</v>
          </cell>
          <cell r="F10374" t="str">
            <v>英基教育服務</v>
          </cell>
          <cell r="H10374" t="str">
            <v>Renaissance College 啟新書院</v>
          </cell>
        </row>
        <row r="10375">
          <cell r="D10375" t="str">
            <v>http://rfhk.com.hk</v>
          </cell>
          <cell r="H10375" t="str">
            <v>Renaissance Foundation 文藝復興基金會</v>
          </cell>
        </row>
        <row r="10376">
          <cell r="H10376" t="str">
            <v>Renal Companion Association 腎之友</v>
          </cell>
        </row>
        <row r="10377">
          <cell r="D10377" t="str">
            <v>http://www.hkrmha.org</v>
          </cell>
          <cell r="H10377" t="str">
            <v>Renal Mutual Help Association 腎友互助協會</v>
          </cell>
        </row>
        <row r="10378">
          <cell r="D10378" t="str">
            <v>http://www.ris.org.hk</v>
          </cell>
          <cell r="H10378" t="str">
            <v>Renewal In The Spirit Community 聖神內更新團體 (別名 / 附註:更新團體)</v>
          </cell>
        </row>
        <row r="10379">
          <cell r="E10379" t="str">
            <v>HAVEN OF HOPE CHRISTIAN SERVICE</v>
          </cell>
          <cell r="F10379" t="str">
            <v>基督教靈實協會</v>
          </cell>
          <cell r="G10379" t="str">
            <v>/en/donation/search/ngodetails.aspx?ID=106</v>
          </cell>
          <cell r="H10379" t="str">
            <v>Rennies Mill Christian Medical Centre 基督教醫療中心</v>
          </cell>
        </row>
        <row r="10380">
          <cell r="H10380" t="str">
            <v>Rennies Mill Student Aid Project Alumni Association 調景嶺學生輔助社舊生會</v>
          </cell>
        </row>
        <row r="10381">
          <cell r="H10381" t="str">
            <v>Renwuhui Foundation Wushujia Foundation 仁武會 別名 / 附註:武術家慈善基金</v>
          </cell>
        </row>
        <row r="10382">
          <cell r="D10382" t="str">
            <v>http://rtgm.blessingyou.com</v>
          </cell>
          <cell r="H10382" t="str">
            <v>Repent To God Ministry 回轉歸神協會</v>
          </cell>
        </row>
        <row r="10383">
          <cell r="H10383" t="str">
            <v>Reputable Charity Foundation 威將慈善基金</v>
          </cell>
        </row>
        <row r="10384">
          <cell r="E10384" t="str">
            <v>SCHOOLS FOR CHRIST FOUNDATION LIMITED</v>
          </cell>
          <cell r="F10384" t="str">
            <v>興學證基協會有限公司</v>
          </cell>
          <cell r="G10384" t="str">
            <v>http://www.sfchk.com</v>
          </cell>
          <cell r="H10384" t="str">
            <v>Research Institute For Christian Education 基督教教育研究院</v>
          </cell>
        </row>
        <row r="10385">
          <cell r="D10385" t="str">
            <v>http://www.right-media.com</v>
          </cell>
          <cell r="E10385" t="str">
            <v>MEDIA EVANGELISM LIMITED, THE</v>
          </cell>
          <cell r="F10385" t="str">
            <v>影音使團有限公司</v>
          </cell>
          <cell r="G10385" t="str">
            <v>http://www.media.org.hk</v>
          </cell>
          <cell r="H10385" t="str">
            <v>Research Institute Of Give Him Thanks 禮物研究所</v>
          </cell>
        </row>
        <row r="10386">
          <cell r="E10386" t="str">
            <v>HONG KONG ASSOCIATION OF GERONTOLOGY</v>
          </cell>
          <cell r="F10386" t="str">
            <v>香港老年學會</v>
          </cell>
          <cell r="G10386" t="str">
            <v>/en/donation/search/ngodetails.aspx?ID=146</v>
          </cell>
          <cell r="H10386" t="str">
            <v>Residential Aged Care Accreditation System 香港安老院舍評審計劃</v>
          </cell>
        </row>
        <row r="10387">
          <cell r="E10387" t="str">
            <v>BAPTIST OI KWAN SOCIAL SERVICE</v>
          </cell>
          <cell r="F10387" t="str">
            <v>浸信會愛羣社會服務處</v>
          </cell>
          <cell r="G10387" t="str">
            <v>/en/donation/search/ngodetails.aspx?ID=204</v>
          </cell>
          <cell r="H10387" t="str">
            <v>Resource &amp; Service Centre For The Relatives Of Ex-Mentally Ill People 精神康復者家屬資源及服務中心</v>
          </cell>
        </row>
        <row r="10388">
          <cell r="E10388" t="str">
            <v>HONG KONG YOUNG WOMENS CHRISTIAN ASSOCIATION</v>
          </cell>
          <cell r="F10388" t="str">
            <v>香港基督教女青年會</v>
          </cell>
          <cell r="G10388" t="str">
            <v>http://ywca.org.hk</v>
          </cell>
          <cell r="H10388" t="str">
            <v>Resources Development Department 資源拓展部</v>
          </cell>
        </row>
        <row r="10389">
          <cell r="H10389" t="str">
            <v>Respect All Lives 尊重眾生</v>
          </cell>
        </row>
        <row r="10390">
          <cell r="E10390" t="str">
            <v>CHILDRENS CANCER FOUNDATION</v>
          </cell>
          <cell r="F10390" t="str">
            <v>兒童癌病基金</v>
          </cell>
          <cell r="G10390" t="str">
            <v>http://www.ccf.org.hk/</v>
          </cell>
          <cell r="H10390" t="str">
            <v>Respite Care And Rehabilitation Centre 暫顧及復康中心</v>
          </cell>
        </row>
        <row r="10391">
          <cell r="D10391" t="str">
            <v>http://www.resurrection.org.hk</v>
          </cell>
          <cell r="E10391" t="str">
            <v>ST. ANDREWS CHURCH</v>
          </cell>
          <cell r="F10391" t="str">
            <v>聖安德烈堂</v>
          </cell>
          <cell r="G10391" t="str">
            <v>http://www.standrews.org.hk</v>
          </cell>
          <cell r="H10391" t="str">
            <v xml:space="preserve">Resurrection Church </v>
          </cell>
        </row>
        <row r="10392">
          <cell r="E10392" t="str">
            <v>LUTHERAN CHURCH - HONG KONG SYNOD LIMITED, THE</v>
          </cell>
          <cell r="F10392" t="str">
            <v>香港路德會有限公司</v>
          </cell>
          <cell r="G10392" t="str">
            <v>http://www.lutheran.org.hk/tsunami.html</v>
          </cell>
          <cell r="H10392" t="str">
            <v>Resurrection Lutheran Church 香港路德會復活堂</v>
          </cell>
        </row>
        <row r="10393">
          <cell r="D10393" t="str">
            <v>http://resurrection.catholic.org.hk/</v>
          </cell>
          <cell r="E10393" t="str">
            <v>CATHOLIC DIOCESE OF HONG KONG (Alias: Bishop of The Roman Catholic Church in Hong Kong, Inc., Catholic Mission)</v>
          </cell>
          <cell r="F10393" t="str">
            <v>天主教香港教區</v>
          </cell>
          <cell r="G10393" t="str">
            <v>http://catholic.org.hk/v2/b5/index.html</v>
          </cell>
          <cell r="H10393" t="str">
            <v>Resurrection Parish 耶穌復活堂區</v>
          </cell>
        </row>
        <row r="10394">
          <cell r="D10394" t="str">
            <v>http://www.retina.org.hk</v>
          </cell>
          <cell r="H10394" t="str">
            <v>Retina Hong Kong 香港視網膜病變協會</v>
          </cell>
        </row>
        <row r="10395">
          <cell r="E10395" t="str">
            <v>ST. JAMES SETTLEMENT</v>
          </cell>
          <cell r="F10395" t="str">
            <v>聖雅各福群會</v>
          </cell>
          <cell r="G10395" t="str">
            <v>/en/donation/search/ngodetails.aspx?ID=131</v>
          </cell>
          <cell r="H10395" t="str">
            <v>Retired Persons Service Centre 退休人士服務中心</v>
          </cell>
        </row>
        <row r="10396">
          <cell r="H10396" t="str">
            <v>Retirement Home (Asia Pacific) 國際長者會(亞太)</v>
          </cell>
        </row>
        <row r="10397">
          <cell r="H10397" t="str">
            <v xml:space="preserve">Returns Invested In Children And Education Ltd. </v>
          </cell>
        </row>
        <row r="10398">
          <cell r="H10398" t="str">
            <v>Rev. Brother Paul Sun Education Foundation 孫保祿修士教育基金</v>
          </cell>
        </row>
        <row r="10399">
          <cell r="H10399" t="str">
            <v>Rev. Dennis Ng Victory Ministries Foundation 國際得勝生命差傳基金會</v>
          </cell>
        </row>
        <row r="10400">
          <cell r="H10400" t="str">
            <v>Rev. Joseph Carra Education Fund 祁良神父教育基金</v>
          </cell>
        </row>
        <row r="10401">
          <cell r="D10401" t="str">
            <v>http://www.ymkfund.org</v>
          </cell>
          <cell r="H10401" t="str">
            <v>Rev. Yeung Mook Kuk Memorial Fund 楊牧谷牧師紀念基金</v>
          </cell>
        </row>
        <row r="10402">
          <cell r="H10402" t="str">
            <v>Revelation Fund 啟聞基金</v>
          </cell>
        </row>
        <row r="10403">
          <cell r="H10403" t="str">
            <v>Reverend Chee Fan Charitable Foundation 智梵法師慈善基金會</v>
          </cell>
        </row>
        <row r="10404">
          <cell r="H10404" t="str">
            <v>Reverend Kok Kwong Charitable Foundation 覺光法師慈善基金</v>
          </cell>
        </row>
        <row r="10405">
          <cell r="H10405" t="str">
            <v>Reverie Foundation 大夢基金會</v>
          </cell>
        </row>
        <row r="10406">
          <cell r="H10406" t="str">
            <v>Revitalized Hearts 樂心舍</v>
          </cell>
        </row>
        <row r="10407">
          <cell r="D10407" t="str">
            <v>http://www.rcmi.ac</v>
          </cell>
          <cell r="H10407" t="str">
            <v>Revival Chinese Ministries International (Hk) 復興華人國際事工</v>
          </cell>
        </row>
        <row r="10408">
          <cell r="H10408" t="str">
            <v xml:space="preserve">Revival Christian Church Global Outreach Society </v>
          </cell>
        </row>
        <row r="10409">
          <cell r="D10409" t="str">
            <v>http://www.rcchk.org</v>
          </cell>
          <cell r="H10409" t="str">
            <v>Revival Christian Church 基督教復興教會</v>
          </cell>
        </row>
        <row r="10410">
          <cell r="H10410" t="str">
            <v>Revival Christian Church Rhema 基督教復興教會真奧堂</v>
          </cell>
        </row>
        <row r="10411">
          <cell r="H10411" t="str">
            <v>Revival City International Church Alliance 復興城市國際教會協會</v>
          </cell>
        </row>
        <row r="10412">
          <cell r="H10412" t="str">
            <v>Revival Fellowship 復興團契</v>
          </cell>
        </row>
        <row r="10413">
          <cell r="H10413" t="str">
            <v>Rhema Social Services 真奧社會服務</v>
          </cell>
        </row>
        <row r="10414">
          <cell r="D10414" t="str">
            <v>http://www.rcgs.edu.hk</v>
          </cell>
          <cell r="E10414" t="str">
            <v>CHINESE RHENISH CHURCH HONG KONG SYNOD, THE</v>
          </cell>
          <cell r="F10414" t="str">
            <v>中華基督教禮賢會香港區會</v>
          </cell>
          <cell r="G10414" t="str">
            <v>/en/donation/search/ngodetails.aspx?ID=62</v>
          </cell>
          <cell r="H10414" t="str">
            <v>Rhenish Church Grace School 禮賢會恩慈學校</v>
          </cell>
        </row>
        <row r="10415">
          <cell r="E10415" t="str">
            <v>CHINESE RHENISH CHURCH HONG KONG SYNOD, THE</v>
          </cell>
          <cell r="F10415" t="str">
            <v>中華基督教禮賢會香港區會</v>
          </cell>
          <cell r="G10415" t="str">
            <v>/en/donation/search/ngodetails.aspx?ID=62</v>
          </cell>
          <cell r="H10415" t="str">
            <v>Rhenish Church Kindergarten, Wanchai 灣仔禮賢會幼稚園</v>
          </cell>
        </row>
        <row r="10416">
          <cell r="D10416" t="str">
            <v>http://www.rhenishcollege.edu.hk</v>
          </cell>
          <cell r="E10416" t="str">
            <v>CHINESE RHENISH CHURCH HONG KONG SYNOD, THE</v>
          </cell>
          <cell r="F10416" t="str">
            <v>中華基督教禮賢會香港區會</v>
          </cell>
          <cell r="G10416" t="str">
            <v>/en/donation/search/ngodetails.aspx?ID=62</v>
          </cell>
          <cell r="H10416" t="str">
            <v>Rhenish Church Pang Hok Ko Memorial College 禮賢會彭學高紀念中學</v>
          </cell>
        </row>
        <row r="10417">
          <cell r="D10417" t="str">
            <v>http://www.rhenish.org</v>
          </cell>
          <cell r="E10417" t="str">
            <v>CHINESE RHENISH CHURCH HONG KONG SYNOD, THE</v>
          </cell>
          <cell r="F10417" t="str">
            <v>中華基督教禮賢會香港區會</v>
          </cell>
          <cell r="G10417" t="str">
            <v>/en/donation/search/ngodetails.aspx?ID=62</v>
          </cell>
          <cell r="H10417" t="str">
            <v>Rhenish Family Service Centre 禮賢會家庭服務中心</v>
          </cell>
        </row>
        <row r="10418">
          <cell r="E10418" t="str">
            <v>CHINESE RHENISH CHURCH HONG KONG SYNOD, THE</v>
          </cell>
          <cell r="F10418" t="str">
            <v>中華基督教禮賢會香港區會</v>
          </cell>
          <cell r="G10418" t="str">
            <v>/en/donation/search/ngodetails.aspx?ID=62</v>
          </cell>
          <cell r="H10418" t="str">
            <v>Rhenish Mission School 禮賢會學校</v>
          </cell>
        </row>
        <row r="10419">
          <cell r="E10419" t="str">
            <v>LUTHERAN CHURCH - HONG KONG SYNOD LIMITED, THE</v>
          </cell>
          <cell r="F10419" t="str">
            <v>香港路德會有限公司</v>
          </cell>
          <cell r="G10419" t="str">
            <v>http://www.lutheran.org.hk/tsunami.html</v>
          </cell>
          <cell r="H10419" t="str">
            <v>Rhythm Garden Centre For The Elderly 路德會采頤長者中心</v>
          </cell>
        </row>
        <row r="10420">
          <cell r="H10420" t="str">
            <v>Ricacorp Charity Fund 利嘉閣慈善基金</v>
          </cell>
        </row>
        <row r="10421">
          <cell r="E10421" t="str">
            <v>SOCIETY OF JESUS IN HONG KONG, THE (Alias / Notes: The Procurator in Hong Kong of The English Assistancy of The Jesuit Order)</v>
          </cell>
          <cell r="F10421" t="str">
            <v>香港耶蘇會</v>
          </cell>
          <cell r="H10421" t="str">
            <v>Ricci Hall (H.K.U.) 利瑪竇宿舍</v>
          </cell>
        </row>
        <row r="10422">
          <cell r="H10422" t="str">
            <v>Ricci Hall Trust, The 利瑪竇堂信託基金</v>
          </cell>
        </row>
        <row r="10423">
          <cell r="D10423" t="str">
            <v>http://www.ivey.com.hk</v>
          </cell>
          <cell r="H10423" t="str">
            <v xml:space="preserve">Richard Ivey School Of Business (Asia) </v>
          </cell>
        </row>
        <row r="10424">
          <cell r="H10424" t="str">
            <v xml:space="preserve">Richard Liu Foundation </v>
          </cell>
        </row>
        <row r="10425">
          <cell r="D10425" t="str">
            <v>http://www.richmond.org.hk/welbiz_c.htm</v>
          </cell>
          <cell r="H10425" t="str">
            <v>Richmond Welbiz 利民卓業</v>
          </cell>
        </row>
        <row r="10426">
          <cell r="H10426" t="str">
            <v>Rigpe Dorje Foundation (Hong Kong) 日佩多傑基金會</v>
          </cell>
        </row>
        <row r="10427">
          <cell r="H10427" t="str">
            <v>Rime Vajrayana Meditation Centre 利美金剛乘襌修中心</v>
          </cell>
        </row>
        <row r="10428">
          <cell r="H10428" t="str">
            <v>Rissho Kosei-Kai Of Hong Kong Buddhist Organization) (A 香港在家佛教立正交成會</v>
          </cell>
        </row>
        <row r="10429">
          <cell r="E10429" t="str">
            <v>HONG KONG WOMEN DEVELOPMENT ASSOCIATION LIMITED</v>
          </cell>
          <cell r="F10429" t="str">
            <v>香港婦聯有限公司</v>
          </cell>
          <cell r="G10429" t="str">
            <v>http://www.hkwda.org.hk</v>
          </cell>
          <cell r="H10429" t="str">
            <v>Rita Liu Multi-Services Centre 廖湯慧靄綜合服務中心</v>
          </cell>
        </row>
        <row r="10430">
          <cell r="H10430" t="str">
            <v>River Of Life Mission Foundation 生命河宣教基金</v>
          </cell>
        </row>
        <row r="10431">
          <cell r="H10431" t="str">
            <v xml:space="preserve">Rivers Of Living Water Christian International Ministries </v>
          </cell>
        </row>
        <row r="10432">
          <cell r="E10432" t="str">
            <v>LUTHERAN CHURCH - HONG KONG SYNOD LIMITED, THE</v>
          </cell>
          <cell r="F10432" t="str">
            <v>香港路德會有限公司</v>
          </cell>
          <cell r="G10432" t="str">
            <v>http://www.lutheran.org.hk/tsunami.html</v>
          </cell>
          <cell r="H10432" t="str">
            <v>Riviera Garden Lutheran Integrated Service Centre 路德會海濱花園綜合服務中心</v>
          </cell>
        </row>
        <row r="10433">
          <cell r="D10433" t="str">
            <v>http://www.hkpec.org/rig</v>
          </cell>
          <cell r="H10433" t="str">
            <v>Riviera Gardens Peace Evangelical Centre 海濱平安福音堂</v>
          </cell>
        </row>
        <row r="10434">
          <cell r="H10434" t="str">
            <v>Roads 路進會</v>
          </cell>
        </row>
        <row r="10435">
          <cell r="D10435" t="str">
            <v>http://www.rhfamilyfoundation.org/hk</v>
          </cell>
          <cell r="H10435" t="str">
            <v>Robert H.N. Ho Family Foundation The 何鴻毅家族基金</v>
          </cell>
        </row>
        <row r="10436">
          <cell r="H10436" t="str">
            <v>Rock Baptist Church 磐石浸信教會</v>
          </cell>
        </row>
        <row r="10437">
          <cell r="H10437" t="str">
            <v>Rock Chen Charitable And Educational Foundation , The 陳仲尼匡苗教育基金</v>
          </cell>
        </row>
        <row r="10438">
          <cell r="H10438" t="str">
            <v xml:space="preserve">Rock Foundation , The </v>
          </cell>
        </row>
        <row r="10439">
          <cell r="H10439" t="str">
            <v>Rock House Foundation , The 海天基金會</v>
          </cell>
        </row>
        <row r="10440">
          <cell r="E10440" t="str">
            <v>LUTHERAN CHURCH - HONG KONG SYNOD LIMITED, THE</v>
          </cell>
          <cell r="F10440" t="str">
            <v>香港路德會有限公司</v>
          </cell>
          <cell r="G10440" t="str">
            <v>http://www.lutheran.org.hk/tsunami.html</v>
          </cell>
          <cell r="H10440" t="str">
            <v>Rock Of Ages Lutheran Church 香港路德會恩石堂</v>
          </cell>
        </row>
        <row r="10441">
          <cell r="E10441" t="str">
            <v>LUTHERAN CHURCH - HONG KONG SYNOD LIMITED, THE</v>
          </cell>
          <cell r="F10441" t="str">
            <v>香港路德會有限公司</v>
          </cell>
          <cell r="G10441" t="str">
            <v>http://www.lutheran.org.hk/tsunami.html</v>
          </cell>
          <cell r="H10441" t="str">
            <v>Rock Of Ages Lutheran Kindergarten 路德會恩石幼稚園</v>
          </cell>
        </row>
        <row r="10442">
          <cell r="D10442" t="str">
            <v>http://www.rockofchristassembly.org/</v>
          </cell>
          <cell r="H10442" t="str">
            <v>Rock Of Christ Assembly 基磐教會</v>
          </cell>
        </row>
        <row r="10443">
          <cell r="H10443" t="str">
            <v>Roger Lin Studio 林龍傑創作室</v>
          </cell>
        </row>
        <row r="10444">
          <cell r="H10444" t="str">
            <v xml:space="preserve">Rokpa Charity </v>
          </cell>
        </row>
        <row r="10445">
          <cell r="H10445" t="str">
            <v>Room To Read (Hong Kong) 閱讀之家</v>
          </cell>
        </row>
        <row r="10446">
          <cell r="E10446" t="str">
            <v>CATHOLIC DIOCESE OF HONG KONG (Alias: Bishop of The Roman Catholic Church in Hong Kong, Inc., Catholic Mission)</v>
          </cell>
          <cell r="F10446" t="str">
            <v>天主教香港教區</v>
          </cell>
          <cell r="G10446" t="str">
            <v>http://catholic.org.hk/v2/b5/index.html</v>
          </cell>
          <cell r="H10446" t="str">
            <v>Rosary Chapel 玫瑰小堂</v>
          </cell>
        </row>
        <row r="10447">
          <cell r="D10447" t="str">
            <v>http://rosarychurch.catholic.org.hk/</v>
          </cell>
          <cell r="E10447" t="str">
            <v>CATHOLIC DIOCESE OF HONG KONG (Alias: Bishop of The Roman Catholic Church in Hong Kong, Inc., Catholic Mission)</v>
          </cell>
          <cell r="F10447" t="str">
            <v>天主教香港教區</v>
          </cell>
          <cell r="G10447" t="str">
            <v>http://catholic.org.hk/v2/b5/index.html</v>
          </cell>
          <cell r="H10447" t="str">
            <v>Rosary Church - Kowloon 玫瑰堂(九龍)</v>
          </cell>
        </row>
        <row r="10448">
          <cell r="E10448" t="str">
            <v>CATHOLIC DIOCESE OF HONG KONG (Alias: Bishop of The Roman Catholic Church in Hong Kong, Inc., Catholic Mission)</v>
          </cell>
          <cell r="F10448" t="str">
            <v>天主教香港教區</v>
          </cell>
          <cell r="G10448" t="str">
            <v>http://catholic.org.hk/v2/b5/index.html</v>
          </cell>
          <cell r="H10448" t="str">
            <v>Rosary Mission Centre/Scout Camp - Wong Mo Ying 玫瑰小堂/童軍營地-黃毛應</v>
          </cell>
        </row>
        <row r="10449">
          <cell r="E10449" t="str">
            <v>PROCURATOR IN HONG KONG FOR THE DOMINICAN MISSIONS IN THE FAR EAST, THE</v>
          </cell>
          <cell r="F10449" t="str">
            <v>道明會遠東香港總務長</v>
          </cell>
          <cell r="H10449" t="str">
            <v>Rosaryhill Kindergarten 玫瑰崗幼稚園</v>
          </cell>
        </row>
        <row r="10450">
          <cell r="E10450" t="str">
            <v>PROCURATOR IN HONG KONG FOR THE DOMINICAN MISSIONS IN THE FAR EAST, THE</v>
          </cell>
          <cell r="F10450" t="str">
            <v>道明會遠東香港總務長</v>
          </cell>
          <cell r="H10450" t="str">
            <v>Rosaryhill School (Child Care Section) 玫瑰崗學校(幼兒中心部)</v>
          </cell>
        </row>
        <row r="10451">
          <cell r="E10451" t="str">
            <v>EASE EDUCATION</v>
          </cell>
          <cell r="H10451" t="str">
            <v xml:space="preserve">Rosebud Primary School </v>
          </cell>
        </row>
        <row r="10452">
          <cell r="H10452" t="str">
            <v xml:space="preserve">Rosetta And Paul Chow Charitable Foundation </v>
          </cell>
        </row>
        <row r="10453">
          <cell r="H10453" t="str">
            <v>Rotary Club Of Bayview Sunshine Hong Kong Community Service Fund 香港海景驕陽扶輪社社會服務基金</v>
          </cell>
        </row>
        <row r="10454">
          <cell r="H10454" t="str">
            <v>Rotary Club Of Channel Islands Community Service Fund 離島扶輪社社會服務基金</v>
          </cell>
        </row>
        <row r="10455">
          <cell r="H10455" t="str">
            <v xml:space="preserve">Rotary Club Of Happy Valley Charitable Fund </v>
          </cell>
        </row>
        <row r="10456">
          <cell r="H10456" t="str">
            <v xml:space="preserve">Rotary Club Of Hong Kong Bayview Community Service Fund </v>
          </cell>
        </row>
        <row r="10457">
          <cell r="H10457" t="str">
            <v>Rotary Club Of Hong Kong City North Community Service Fund 香港城北扶輪社社會服務基金</v>
          </cell>
        </row>
        <row r="10458">
          <cell r="H10458" t="str">
            <v xml:space="preserve">Rotary Club Of Hong Kong Golden Jubilee Fund </v>
          </cell>
        </row>
        <row r="10459">
          <cell r="H10459" t="str">
            <v>Rotary Club Of Hong Kong Harbour Foundation 香港海港扶輪社慈善基金</v>
          </cell>
        </row>
        <row r="10460">
          <cell r="H10460" t="str">
            <v>Rotary Club Of Hong Kong Island East 香港東區扶輪社</v>
          </cell>
        </row>
        <row r="10461">
          <cell r="D10461" t="str">
            <v>http://www.rchchope.edu.hk</v>
          </cell>
          <cell r="E10461" t="str">
            <v>HONG CHI ASSOCIATION</v>
          </cell>
          <cell r="F10461" t="str">
            <v>匡智會</v>
          </cell>
          <cell r="G10461" t="str">
            <v>/en/donation/search/ngodetails.aspx?ID=11</v>
          </cell>
          <cell r="H10461" t="str">
            <v>Rotary Club Of Hong Kong Island West Hong Chi Morninghope School 香港西區扶輪社匡智晨輝學校</v>
          </cell>
        </row>
        <row r="10462">
          <cell r="H10462" t="str">
            <v>Rotary Club Of Hong Kong North Charitable Fund 香港北區扶輪社慈善基金</v>
          </cell>
        </row>
        <row r="10463">
          <cell r="H10463" t="str">
            <v xml:space="preserve">Rotary Club Of Hong Kong Northeast Community Service Fund </v>
          </cell>
        </row>
        <row r="10464">
          <cell r="H10464" t="str">
            <v>Rotary Club Of Hong Kong South District 3450 香港南區扶輪社三四五0區</v>
          </cell>
        </row>
        <row r="10465">
          <cell r="H10465" t="str">
            <v>Rotary Club Of Hong Kong Sunrise (Charities) 香港旭日扶輪社(慈善)</v>
          </cell>
        </row>
        <row r="10466">
          <cell r="H10466" t="str">
            <v xml:space="preserve">Rotary Club Of Kowloon Community Service Fund </v>
          </cell>
        </row>
        <row r="10467">
          <cell r="H10467" t="str">
            <v>Rotary Club Of Kowloon East 九龍東區扶輪社</v>
          </cell>
        </row>
        <row r="10468">
          <cell r="H10468" t="str">
            <v xml:space="preserve">Rotary Club Of Kowloon Golden Mile Community Service Fund </v>
          </cell>
        </row>
        <row r="10469">
          <cell r="H10469" t="str">
            <v xml:space="preserve">Rotary Club Of Kowloon North Trust </v>
          </cell>
        </row>
        <row r="10470">
          <cell r="H10470" t="str">
            <v>Rotary Club Of Kowloon Northeast Community Service, 九龍東北扶輪社社會服務</v>
          </cell>
        </row>
        <row r="10471">
          <cell r="H10471" t="str">
            <v>Rotary Club Of Kowloon Tong 九龍塘扶輪社</v>
          </cell>
        </row>
        <row r="10472">
          <cell r="H10472" t="str">
            <v>Rotary Club Of Kowloon West 九龍西區扶輪社</v>
          </cell>
        </row>
        <row r="10473">
          <cell r="H10473" t="str">
            <v>Rotary Club Of Lion Rock 獅子山扶輪社</v>
          </cell>
        </row>
        <row r="10474">
          <cell r="H10474" t="str">
            <v>Rotary Club Of Metropolitan Hong Kong 香港都會扶輪社</v>
          </cell>
        </row>
        <row r="10475">
          <cell r="H10475" t="str">
            <v xml:space="preserve">Rotary Club Of Peninsula Community Service Fund </v>
          </cell>
        </row>
        <row r="10476">
          <cell r="H10476" t="str">
            <v>Rotary Club Of Peninsula South Community Service 半島南扶輪社</v>
          </cell>
        </row>
        <row r="10477">
          <cell r="H10477" t="str">
            <v xml:space="preserve">Rotary Club Of Wanchai Community Service Fund </v>
          </cell>
        </row>
        <row r="10478">
          <cell r="H10478" t="str">
            <v>Rotary D3450 China Services (Hepatitis B) 扶輪中國服務(乙肝免疫)</v>
          </cell>
        </row>
        <row r="10479">
          <cell r="H10479" t="str">
            <v xml:space="preserve">Rotary District 3450 Charitable Fund </v>
          </cell>
        </row>
        <row r="10480">
          <cell r="H10480" t="str">
            <v>Rotary E-Club Of D3450 Foundation 3450區網上扶輪社基金</v>
          </cell>
        </row>
        <row r="10481">
          <cell r="E10481" t="str">
            <v>HOSPITAL AUTHORITY</v>
          </cell>
          <cell r="F10481" t="str">
            <v>醫院管理局</v>
          </cell>
          <cell r="G10481" t="str">
            <v>http://www.ha.org.hk</v>
          </cell>
          <cell r="H10481" t="str">
            <v>Rotary Rehabaid Centre For Children 扶輪兒童復康專科及資源中心</v>
          </cell>
        </row>
        <row r="10482">
          <cell r="H10482" t="str">
            <v>Round Wheel Charity Fund 慈航建行慈善基金</v>
          </cell>
        </row>
        <row r="10483">
          <cell r="D10483" t="str">
            <v>http://www.roundtablecommunity.org.hk</v>
          </cell>
          <cell r="H10483" t="str">
            <v xml:space="preserve">Roundtable Community </v>
          </cell>
        </row>
        <row r="10484">
          <cell r="H10484" t="str">
            <v xml:space="preserve">Royal British Legion </v>
          </cell>
        </row>
        <row r="10485">
          <cell r="E10485" t="str">
            <v>GOVERNING COUNCIL OF THE UNIVERSITY OF TORONTO, THE</v>
          </cell>
          <cell r="H10485" t="str">
            <v xml:space="preserve">Royal Conservatory Of Music Of Toronto, Canada, Hong Kong Office </v>
          </cell>
        </row>
        <row r="10486">
          <cell r="H10486" t="str">
            <v>Royal Hong Kong Regiment (The Volunteers) Association,The 皇家香港軍團(義勇軍)協會</v>
          </cell>
        </row>
        <row r="10487">
          <cell r="H10487" t="str">
            <v xml:space="preserve">Royal Hong Kong Yacht Club Charity Foundation </v>
          </cell>
        </row>
        <row r="10488">
          <cell r="E10488" t="str">
            <v>K.C. WONG EDUCATION FOUNDATION</v>
          </cell>
          <cell r="F10488" t="str">
            <v>王寬誠教育基金會</v>
          </cell>
          <cell r="H10488" t="str">
            <v>Royal Society K.C. Wong Fellowships 王寬誠(英國)皇家學會獎學金</v>
          </cell>
        </row>
        <row r="10489">
          <cell r="H10489" t="str">
            <v xml:space="preserve">Royal Society Of London For Improving Natural Knowledge, The </v>
          </cell>
        </row>
        <row r="10490">
          <cell r="H10490" t="str">
            <v xml:space="preserve">Royal Society Of St. George, Hong Kong Branch, The </v>
          </cell>
        </row>
        <row r="10491">
          <cell r="H10491" t="str">
            <v xml:space="preserve">Royalkids Company </v>
          </cell>
        </row>
        <row r="10492">
          <cell r="H10492" t="str">
            <v>Rudy Choy Educational Fund 蔡永禧教育基金</v>
          </cell>
        </row>
        <row r="10493">
          <cell r="H10493" t="str">
            <v>Rural Impact Professionals 為普顧問</v>
          </cell>
        </row>
        <row r="10494">
          <cell r="H10494" t="str">
            <v>Rural Training College Alumni Association 香港官立鄉村師範專科學校同學會</v>
          </cell>
        </row>
        <row r="10495">
          <cell r="H10495" t="str">
            <v>Ruttonjee &amp; Tang Shiu Kin Hospitals Pulmonary Rehabilitation Programme Patient Support Group 律敦治及鄧肇堅醫院胸肺復康互助會</v>
          </cell>
        </row>
        <row r="10496">
          <cell r="E10496" t="str">
            <v>HOSPITAL AUTHORITY</v>
          </cell>
          <cell r="F10496" t="str">
            <v>醫院管理局</v>
          </cell>
          <cell r="G10496" t="str">
            <v>http://www.ha.org.hk</v>
          </cell>
          <cell r="H10496" t="str">
            <v>Ruttonjee Hospital 律敦治醫院</v>
          </cell>
        </row>
        <row r="10497">
          <cell r="H10497" t="str">
            <v>Ruttonjee Hospital Chaplaincy Committee, The 律敦治醫院院牧事工委員會</v>
          </cell>
        </row>
        <row r="10498">
          <cell r="H10498" t="str">
            <v>Ruttonjee Hospital Christian Fellowship 律敦治醫院基督徒團契</v>
          </cell>
        </row>
        <row r="10499">
          <cell r="E10499" t="str">
            <v>HONG KONG RED CROSS</v>
          </cell>
          <cell r="F10499" t="str">
            <v>香港紅十字會</v>
          </cell>
          <cell r="G10499" t="str">
            <v>/en/donation/search/ngodetails.aspx?ID=102</v>
          </cell>
          <cell r="H10499" t="str">
            <v xml:space="preserve">Ruttonjee Sanatorium Red Cross School </v>
          </cell>
        </row>
        <row r="10500">
          <cell r="E10500" t="str">
            <v>NEW LIFE PSYCHIATRIC REHABILITATION ASSOCIATION</v>
          </cell>
          <cell r="F10500" t="str">
            <v>新生精神康復會</v>
          </cell>
          <cell r="G10500" t="str">
            <v>/en/donation/search/ngodetails.aspx?ID=223</v>
          </cell>
          <cell r="H10500" t="str">
            <v>Rwb330 紅白藍330</v>
          </cell>
        </row>
        <row r="10501">
          <cell r="D10501" t="str">
            <v>http://www.rythmfoundation.org/aboutus.aspx</v>
          </cell>
          <cell r="H10501" t="str">
            <v xml:space="preserve">Rythm Foundation </v>
          </cell>
        </row>
        <row r="10502">
          <cell r="H10502" t="str">
            <v>S &amp; S Foundation 思齊基金會</v>
          </cell>
        </row>
        <row r="10503">
          <cell r="H10503" t="str">
            <v xml:space="preserve">S C Liang Charitable Trust </v>
          </cell>
        </row>
        <row r="10504">
          <cell r="H10504" t="str">
            <v>S T T Ho Foundation 何子棟慈善基金會</v>
          </cell>
        </row>
        <row r="10505">
          <cell r="H10505" t="str">
            <v>S. H. Ho Foundation , The 何善衡慈善基金會</v>
          </cell>
        </row>
        <row r="10506">
          <cell r="H10506" t="str">
            <v>S.C.C. Association 三濟祠</v>
          </cell>
        </row>
        <row r="10507">
          <cell r="D10507" t="str">
            <v>http://www.sim.org.hk</v>
          </cell>
          <cell r="H10507" t="str">
            <v>S.I.M. (Hong Kong) 國際事工差會</v>
          </cell>
        </row>
        <row r="10508">
          <cell r="D10508" t="str">
            <v>http://www.skyeemedicalfoundation.org</v>
          </cell>
          <cell r="H10508" t="str">
            <v>S.K. Yee Medical Foundation 余兆麒醫療基金</v>
          </cell>
        </row>
        <row r="10509">
          <cell r="E10509" t="str">
            <v>CHURCH BODY OF THE HONG KONG SHENG KUNG HUI</v>
          </cell>
          <cell r="F10509" t="str">
            <v>香港聖公會管業委員會</v>
          </cell>
          <cell r="H10509" t="str">
            <v>S.K.H. All Saints Middle School 聖公會諸聖中學</v>
          </cell>
        </row>
        <row r="10510">
          <cell r="E10510" t="str">
            <v>CHURCH BODY OF THE HONG KONG SHENG KUNG HUI</v>
          </cell>
          <cell r="F10510" t="str">
            <v>香港聖公會管業委員會</v>
          </cell>
          <cell r="H10510" t="str">
            <v>S.K.H. All Saints Middle School (Kindergarten Session) 聖公會諸聖幼稚園</v>
          </cell>
        </row>
        <row r="10511">
          <cell r="E10511" t="str">
            <v>CHURCH BODY OF THE HONG KONG SHENG KUNG HUI</v>
          </cell>
          <cell r="F10511" t="str">
            <v>香港聖公會管業委員會</v>
          </cell>
          <cell r="H10511" t="str">
            <v>S.K.H. All Saints Primary School 聖公會諸聖小學上午校</v>
          </cell>
        </row>
        <row r="10512">
          <cell r="E10512" t="str">
            <v>CHURCH BODY OF THE HONG KONG SHENG KUNG HUI</v>
          </cell>
          <cell r="F10512" t="str">
            <v>香港聖公會管業委員會</v>
          </cell>
          <cell r="H10512" t="str">
            <v>S.K.H. Astor Shore 聖公會星願居</v>
          </cell>
        </row>
        <row r="10513">
          <cell r="E10513" t="str">
            <v>CHURCH BODY OF THE HONG KONG SHENG KUNG HUI</v>
          </cell>
          <cell r="F10513" t="str">
            <v>香港聖公會管業委員會</v>
          </cell>
          <cell r="H10513" t="str">
            <v>S.K.H. Bishop Baker Secondary School 聖公會白約翰會督中學</v>
          </cell>
        </row>
        <row r="10514">
          <cell r="H10514" t="str">
            <v>S.K.H. Bishop Barker Secondary School Parent-Teacher Association 聖公會白約翰會督中學家長教師聯誼會</v>
          </cell>
        </row>
        <row r="10515">
          <cell r="E10515" t="str">
            <v>CHURCH BODY OF THE HONG KONG SHENG KUNG HUI</v>
          </cell>
          <cell r="F10515" t="str">
            <v>香港聖公會管業委員會</v>
          </cell>
          <cell r="H10515" t="str">
            <v>S.K.H. Bishop Mok Sau Tseng Secondary School 聖公會莫壽增會督中學</v>
          </cell>
        </row>
        <row r="10516">
          <cell r="H10516" t="str">
            <v>S.K.H. Bishop Mok Sau Tseng Secondary School Foundation 聖公會莫壽增會督中學基金</v>
          </cell>
        </row>
        <row r="10517">
          <cell r="E10517" t="str">
            <v>CHURCH BODY OF THE HONG KONG SHENG KUNG HUI</v>
          </cell>
          <cell r="F10517" t="str">
            <v>香港聖公會管業委員會</v>
          </cell>
          <cell r="H10517" t="str">
            <v>S.K.H. Calvary Church 聖公會聖十架堂</v>
          </cell>
        </row>
        <row r="10518">
          <cell r="E10518" t="str">
            <v>CHURCH BODY OF THE HONG KONG SHENG KUNG HUI</v>
          </cell>
          <cell r="F10518" t="str">
            <v>香港聖公會管業委員會</v>
          </cell>
          <cell r="H10518" t="str">
            <v>S.K.H. Chai Wan St. Michaels Primary School 聖公會柴灣聖米迦勒小學</v>
          </cell>
        </row>
        <row r="10519">
          <cell r="E10519" t="str">
            <v>CHURCH BODY OF THE HONG KONG SHENG KUNG HUI</v>
          </cell>
          <cell r="F10519" t="str">
            <v>香港聖公會管業委員會</v>
          </cell>
          <cell r="H10519" t="str">
            <v>S.K.H. Chan Young Secondary School 聖公會陳融中學</v>
          </cell>
        </row>
        <row r="10520">
          <cell r="E10520" t="str">
            <v>CHURCH BODY OF THE HONG KONG SHENG KUNG HUI</v>
          </cell>
          <cell r="F10520" t="str">
            <v>香港聖公會管業委員會</v>
          </cell>
          <cell r="H10520" t="str">
            <v>S.K.H. Chi Fu Chi Nam Primary School 聖公會置富始南小學</v>
          </cell>
        </row>
        <row r="10521">
          <cell r="E10521" t="str">
            <v>CHURCH BODY OF THE HONG KONG SHENG KUNG HUI</v>
          </cell>
          <cell r="F10521" t="str">
            <v>香港聖公會管業委員會</v>
          </cell>
          <cell r="H10521" t="str">
            <v>S.K.H. Ching Shan Primary School 聖公會靜山小學</v>
          </cell>
        </row>
        <row r="10522">
          <cell r="E10522" t="str">
            <v>CHURCH BODY OF THE HONG KONG SHENG KUNG HUI</v>
          </cell>
          <cell r="F10522" t="str">
            <v>香港聖公會管業委員會</v>
          </cell>
          <cell r="H10522" t="str">
            <v>S.K.H. Chu Oi Primary School 聖公會主愛小學</v>
          </cell>
        </row>
        <row r="10523">
          <cell r="E10523" t="str">
            <v>CHURCH BODY OF THE HONG KONG SHENG KUNG HUI</v>
          </cell>
          <cell r="F10523" t="str">
            <v>香港聖公會管業委員會</v>
          </cell>
          <cell r="H10523" t="str">
            <v>S.K.H. Chu Oi Primary School (Lei Muk Shue) 聖公會主愛小學(梨木樹)</v>
          </cell>
        </row>
        <row r="10524">
          <cell r="E10524" t="str">
            <v>CHURCH BODY OF THE HONG KONG SHENG KUNG HUI</v>
          </cell>
          <cell r="F10524" t="str">
            <v>香港聖公會管業委員會</v>
          </cell>
          <cell r="H10524" t="str">
            <v>S.K.H. Chu Yan Primary School 聖公會主恩小學</v>
          </cell>
        </row>
        <row r="10525">
          <cell r="E10525" t="str">
            <v>CHURCH BODY OF THE HONG KONG SHENG KUNG HUI</v>
          </cell>
          <cell r="F10525" t="str">
            <v>香港聖公會管業委員會</v>
          </cell>
          <cell r="H10525" t="str">
            <v>S.K.H. Church Of The Divine Love 聖公會主愛堂</v>
          </cell>
        </row>
        <row r="10526">
          <cell r="E10526" t="str">
            <v>CHURCH BODY OF THE HONG KONG SHENG KUNG HUI</v>
          </cell>
          <cell r="F10526" t="str">
            <v>香港聖公會管業委員會</v>
          </cell>
          <cell r="H10526" t="str">
            <v>S.K.H. Church Of The Holy Word 聖公會聖道堂</v>
          </cell>
        </row>
        <row r="10527">
          <cell r="E10527" t="str">
            <v>CHURCH BODY OF THE HONG KONG SHENG KUNG HUI</v>
          </cell>
          <cell r="F10527" t="str">
            <v>香港聖公會管業委員會</v>
          </cell>
          <cell r="H10527" t="str">
            <v>S.K.H. Church Of The Magnificat 聖公會頌主堂</v>
          </cell>
        </row>
        <row r="10528">
          <cell r="E10528" t="str">
            <v>CHURCH BODY OF THE HONG KONG SHENG KUNG HUI</v>
          </cell>
          <cell r="F10528" t="str">
            <v>香港聖公會管業委員會</v>
          </cell>
          <cell r="H10528" t="str">
            <v>S.K.H. Counselling Service For Problem Gamblers 聖公會「擇路樂途」問題賭博輔導服務</v>
          </cell>
        </row>
        <row r="10529">
          <cell r="E10529" t="str">
            <v>CHURCH BODY OF THE HONG KONG SHENG KUNG HUI</v>
          </cell>
          <cell r="F10529" t="str">
            <v>香港聖公會管業委員會</v>
          </cell>
          <cell r="H10529" t="str">
            <v>S.K.H. Crown Of Thorns Church Education Development Fund 聖公會荊冕堂教育發展基金</v>
          </cell>
        </row>
        <row r="10530">
          <cell r="E10530" t="str">
            <v>CHURCH BODY OF THE HONG KONG SHENG KUNG HUI</v>
          </cell>
          <cell r="F10530" t="str">
            <v>香港聖公會管業委員會</v>
          </cell>
          <cell r="H10530" t="str">
            <v>S.K.H. Crown Of Thorns Church Kit Tak Dental Clinic 聖公會荊冕堂傑德牙科醫務所</v>
          </cell>
        </row>
        <row r="10531">
          <cell r="E10531" t="str">
            <v>CHURCH BODY OF THE HONG KONG SHENG KUNG HUI</v>
          </cell>
          <cell r="F10531" t="str">
            <v>香港聖公會管業委員會</v>
          </cell>
          <cell r="H10531" t="str">
            <v>S.K.H. Crown Of Thorns Church Kwai Chung Kindergarten 聖公會荊冕堂葵涌幼稚園</v>
          </cell>
        </row>
        <row r="10532">
          <cell r="E10532" t="str">
            <v>CHURCH BODY OF THE HONG KONG SHENG KUNG HUI</v>
          </cell>
          <cell r="F10532" t="str">
            <v>香港聖公會管業委員會</v>
          </cell>
          <cell r="H10532" t="str">
            <v>S.K.H. Crown Of Thorns Church Sadick Kindergarten, The 聖公會荊冕堂士德幼稚園</v>
          </cell>
        </row>
        <row r="10533">
          <cell r="E10533" t="str">
            <v>CHURCH BODY OF THE HONG KONG SHENG KUNG HUI</v>
          </cell>
          <cell r="F10533" t="str">
            <v>香港聖公會管業委員會</v>
          </cell>
          <cell r="H10533" t="str">
            <v>S.K.H. Crown Of Thorns Church Tsing Yi Kindergarten 聖公會荊冕堂青衣幼稚園</v>
          </cell>
        </row>
        <row r="10534">
          <cell r="E10534" t="str">
            <v>CHURCH BODY OF THE HONG KONG SHENG KUNG HUI</v>
          </cell>
          <cell r="F10534" t="str">
            <v>香港聖公會管業委員會</v>
          </cell>
          <cell r="H10534" t="str">
            <v>S.K.H. Fung Kei Millennium Primary School 聖公會奉基千禧小學</v>
          </cell>
        </row>
        <row r="10535">
          <cell r="E10535" t="str">
            <v>CHURCH BODY OF THE HONG KONG SHENG KUNG HUI</v>
          </cell>
          <cell r="F10535" t="str">
            <v>香港聖公會管業委員會</v>
          </cell>
          <cell r="H10535" t="str">
            <v>S.K.H. Fung Kei Primary School 聖公會奉基小學</v>
          </cell>
        </row>
        <row r="10536">
          <cell r="E10536" t="str">
            <v>CHURCH BODY OF THE HONG KONG SHENG KUNG HUI</v>
          </cell>
          <cell r="F10536" t="str">
            <v>香港聖公會管業委員會</v>
          </cell>
          <cell r="H10536" t="str">
            <v>S.K.H. Good Shepherd Kindergarten 聖公會牧愛幼稚園</v>
          </cell>
        </row>
        <row r="10537">
          <cell r="H10537" t="str">
            <v>S.K.H. Good Shepherd Kindergarten 聖公會牧愛幼稚園</v>
          </cell>
        </row>
        <row r="10538">
          <cell r="D10538" t="str">
            <v>http://www.gsps.edu.hk</v>
          </cell>
          <cell r="H10538" t="str">
            <v>S.K.H. Good Shepherd Primary School 聖公會牧愛小學</v>
          </cell>
        </row>
        <row r="10539">
          <cell r="E10539" t="str">
            <v>CHURCH BODY OF THE HONG KONG SHENG KUNG HUI</v>
          </cell>
          <cell r="F10539" t="str">
            <v>香港聖公會管業委員會</v>
          </cell>
          <cell r="H10539" t="str">
            <v>S.K.H. Ho Chak Wan Primary School 聖公會何澤芸小學</v>
          </cell>
        </row>
        <row r="10540">
          <cell r="E10540" t="str">
            <v>CHURCH BODY OF THE HONG KONG SHENG KUNG HUI</v>
          </cell>
          <cell r="F10540" t="str">
            <v>香港聖公會管業委員會</v>
          </cell>
          <cell r="H10540" t="str">
            <v>S.K.H. Holy Carpenter Church Community Centre 聖公會聖匠堂社區中心</v>
          </cell>
        </row>
        <row r="10541">
          <cell r="E10541" t="str">
            <v>CHURCH BODY OF THE HONG KONG SHENG KUNG HUI</v>
          </cell>
          <cell r="F10541" t="str">
            <v>香港聖公會管業委員會</v>
          </cell>
          <cell r="H10541" t="str">
            <v>S.K.H. Holy Carpenter Church District Elderly Community Centre 聖公會聖匠堂長者地區中心</v>
          </cell>
        </row>
        <row r="10542">
          <cell r="E10542" t="str">
            <v>CHURCH BODY OF THE HONG KONG SHENG KUNG HUI</v>
          </cell>
          <cell r="F10542" t="str">
            <v>香港聖公會管業委員會</v>
          </cell>
          <cell r="H10542" t="str">
            <v>S.K.H. Holy Carpenter Church Kindergarten 聖公會聖匠堂幼稚園(紅磡)</v>
          </cell>
        </row>
        <row r="10543">
          <cell r="E10543" t="str">
            <v>CHURCH BODY OF THE HONG KONG SHENG KUNG HUI</v>
          </cell>
          <cell r="F10543" t="str">
            <v>香港聖公會管業委員會</v>
          </cell>
          <cell r="H10543" t="str">
            <v>S.K.H. Holy Carpenter Church Kowloon City Integrated Home Care Services Team 聖公會聖匠堂九龍城綜合家居照顧服務隊</v>
          </cell>
        </row>
        <row r="10544">
          <cell r="E10544" t="str">
            <v>CHURCH BODY OF THE HONG KONG SHENG KUNG HUI</v>
          </cell>
          <cell r="F10544" t="str">
            <v>香港聖公會管業委員會</v>
          </cell>
          <cell r="H10544" t="str">
            <v>S.K.H. Holy Carpenter Church Nursery 聖公會聖匠堂幼兒園</v>
          </cell>
        </row>
        <row r="10545">
          <cell r="E10545" t="str">
            <v>CHURCH BODY OF THE HONG KONG SHENG KUNG HUI</v>
          </cell>
          <cell r="F10545" t="str">
            <v>香港聖公會管業委員會</v>
          </cell>
          <cell r="H10545" t="str">
            <v>S.K.H. Holy Carpenter Guest House 聖公會聖匠賓館</v>
          </cell>
        </row>
        <row r="10546">
          <cell r="E10546" t="str">
            <v>CHURCH BODY OF THE HONG KONG SHENG KUNG HUI</v>
          </cell>
          <cell r="F10546" t="str">
            <v>香港聖公會管業委員會</v>
          </cell>
          <cell r="H10546" t="str">
            <v>S.K.H. Holy Carpenter Social Service Centre - Elderly 聖公會聖匠社會服務中心 - 老人服務部</v>
          </cell>
        </row>
        <row r="10547">
          <cell r="E10547" t="str">
            <v>CHURCH BODY OF THE HONG KONG SHENG KUNG HUI</v>
          </cell>
          <cell r="F10547" t="str">
            <v>香港聖公會管業委員會</v>
          </cell>
          <cell r="H10547" t="str">
            <v>S.K.H. Holy Carpenter Social Welfare Clinic 聖公會聖匠堂診療所</v>
          </cell>
        </row>
        <row r="10548">
          <cell r="E10548" t="str">
            <v>CHURCH BODY OF THE HONG KONG SHENG KUNG HUI</v>
          </cell>
          <cell r="F10548" t="str">
            <v>香港聖公會管業委員會</v>
          </cell>
          <cell r="H10548" t="str">
            <v>S.K.H. Holy Carpenter Workers Clinic 聖公會聖匠堂診所</v>
          </cell>
        </row>
        <row r="10549">
          <cell r="E10549" t="str">
            <v>CHURCH BODY OF THE HONG KONG SHENG KUNG HUI</v>
          </cell>
          <cell r="F10549" t="str">
            <v>香港聖公會管業委員會</v>
          </cell>
          <cell r="H10549" t="str">
            <v>S.K.H. Holy Nativity Church Kindergarten 聖公會主誕堂幼稚園</v>
          </cell>
        </row>
        <row r="10550">
          <cell r="E10550" t="str">
            <v>CHURCH BODY OF THE HONG KONG SHENG KUNG HUI</v>
          </cell>
          <cell r="F10550" t="str">
            <v>香港聖公會管業委員會</v>
          </cell>
          <cell r="H10550" t="str">
            <v>S.K.H. Holy Spirit Church 聖公會靈風堂</v>
          </cell>
        </row>
        <row r="10551">
          <cell r="D10551" t="str">
            <v>http://hsc.hkskh.org</v>
          </cell>
          <cell r="H10551" t="str">
            <v>S.K.H. Holy Spirit Church Kindergarten 聖公會靈風堂幼稚園</v>
          </cell>
        </row>
        <row r="10552">
          <cell r="E10552" t="str">
            <v>CHURCH BODY OF THE HONG KONG SHENG KUNG HUI</v>
          </cell>
          <cell r="F10552" t="str">
            <v>香港聖公會管業委員會</v>
          </cell>
          <cell r="H10552" t="str">
            <v>S.K.H. Holy Spirit Church Wo Che Kindergarten 聖公會靈風堂禾輋幼稚園</v>
          </cell>
        </row>
        <row r="10553">
          <cell r="E10553" t="str">
            <v>S.K.H. HOLY SPIRIT CHURCH KINDERGARTEN LIMITED</v>
          </cell>
          <cell r="F10553" t="str">
            <v>聖公會靈風堂幼稚園有限公司</v>
          </cell>
          <cell r="G10553" t="str">
            <v>http://hsc.hkskh.org</v>
          </cell>
          <cell r="H10553" t="str">
            <v xml:space="preserve">S.K.H. Holy Spirit Church Wo Che Kindergarten </v>
          </cell>
        </row>
        <row r="10554">
          <cell r="E10554" t="str">
            <v>CHURCH BODY OF THE HONG KONG SHENG KUNG HUI</v>
          </cell>
          <cell r="F10554" t="str">
            <v>香港聖公會管業委員會</v>
          </cell>
          <cell r="H10554" t="str">
            <v>S.K.H. Holy Spirit Primary School (Shatin) 聖公會主風小學</v>
          </cell>
        </row>
        <row r="10555">
          <cell r="E10555" t="str">
            <v>CHURCH BODY OF THE HONG KONG SHENG KUNG HUI</v>
          </cell>
          <cell r="F10555" t="str">
            <v>香港聖公會管業委員會</v>
          </cell>
          <cell r="H10555" t="str">
            <v>S.K.H. Holy Trinity Church Secondary School 聖公會聖三一堂中學</v>
          </cell>
        </row>
        <row r="10556">
          <cell r="E10556" t="str">
            <v>CHURCH BODY OF THE HONG KONG SHENG KUNG HUI</v>
          </cell>
          <cell r="F10556" t="str">
            <v>香港聖公會管業委員會</v>
          </cell>
          <cell r="H10556" t="str">
            <v>S.K.H. Holy Trinity Church Social Service Centre 聖公會聖三一堂社會服務中心</v>
          </cell>
        </row>
        <row r="10557">
          <cell r="E10557" t="str">
            <v>CHURCH BODY OF THE HONG KONG SHENG KUNG HUI</v>
          </cell>
          <cell r="F10557" t="str">
            <v>香港聖公會管業委員會</v>
          </cell>
          <cell r="H10557" t="str">
            <v>S.K.H. Holy Trinity Church Tsang Shiu Tim Kindergarten 聖公會聖三一堂曾肇添幼稚園</v>
          </cell>
        </row>
        <row r="10558">
          <cell r="E10558" t="str">
            <v>CHURCH BODY OF THE HONG KONG SHENG KUNG HUI</v>
          </cell>
          <cell r="F10558" t="str">
            <v>香港聖公會管業委員會</v>
          </cell>
          <cell r="H10558" t="str">
            <v>S.K.H. Holy Wisdom Church 聖公會聖智堂</v>
          </cell>
        </row>
        <row r="10559">
          <cell r="E10559" t="str">
            <v>CHURCH BODY OF THE HONG KONG SHENG KUNG HUI</v>
          </cell>
          <cell r="F10559" t="str">
            <v>香港聖公會管業委員會</v>
          </cell>
          <cell r="H10559" t="str">
            <v>S.K.H. Ka Fuk Wing Chun Primary School 聖公會嘉福榮真小學</v>
          </cell>
        </row>
        <row r="10560">
          <cell r="E10560" t="str">
            <v>CHURCH BODY OF THE HONG KONG SHENG KUNG HUI</v>
          </cell>
          <cell r="F10560" t="str">
            <v>香港聖公會管業委員會</v>
          </cell>
          <cell r="H10560" t="str">
            <v>S.K.H. Kam Tin St. Josephs Primary School 聖公會錦田聖約瑟小學</v>
          </cell>
        </row>
        <row r="10561">
          <cell r="E10561" t="str">
            <v>CHURCH BODY OF THE HONG KONG SHENG KUNG HUI</v>
          </cell>
          <cell r="F10561" t="str">
            <v>香港聖公會管業委員會</v>
          </cell>
          <cell r="H10561" t="str">
            <v>S.K.H. Kei Fook Primary School 聖公會基福小學</v>
          </cell>
        </row>
        <row r="10562">
          <cell r="E10562" t="str">
            <v>CHURCH BODY OF THE HONG KONG SHENG KUNG HUI</v>
          </cell>
          <cell r="F10562" t="str">
            <v>香港聖公會管業委員會</v>
          </cell>
          <cell r="H10562" t="str">
            <v>S.K.H. Kei Hau Secondary School 聖公會基孝中學</v>
          </cell>
        </row>
        <row r="10563">
          <cell r="E10563" t="str">
            <v>CHURCH BODY OF THE HONG KONG SHENG KUNG HUI</v>
          </cell>
          <cell r="F10563" t="str">
            <v>香港聖公會管業委員會</v>
          </cell>
          <cell r="H10563" t="str">
            <v>S.K.H. Kei Hin Primary School 聖公會基顯小學</v>
          </cell>
        </row>
        <row r="10564">
          <cell r="E10564" t="str">
            <v>CHURCH BODY OF THE HONG KONG SHENG KUNG HUI</v>
          </cell>
          <cell r="F10564" t="str">
            <v>香港聖公會管業委員會</v>
          </cell>
          <cell r="H10564" t="str">
            <v>S.K.H. Kei Lok Church 聖公會基樂堂</v>
          </cell>
        </row>
        <row r="10565">
          <cell r="E10565" t="str">
            <v>CHURCH BODY OF THE HONG KONG SHENG KUNG HUI</v>
          </cell>
          <cell r="F10565" t="str">
            <v>香港聖公會管業委員會</v>
          </cell>
          <cell r="H10565" t="str">
            <v>S.K.H. Kei Lok Primary School 聖公會基樂小學</v>
          </cell>
        </row>
        <row r="10566">
          <cell r="E10566" t="str">
            <v>CHURCH BODY OF THE HONG KONG SHENG KUNG HUI</v>
          </cell>
          <cell r="F10566" t="str">
            <v>香港聖公會管業委員會</v>
          </cell>
          <cell r="H10566" t="str">
            <v>S.K.H. Kei Oi Primary School 聖公會基愛小學</v>
          </cell>
        </row>
        <row r="10567">
          <cell r="E10567" t="str">
            <v>CHURCH BODY OF THE HONG KONG SHENG KUNG HUI</v>
          </cell>
          <cell r="F10567" t="str">
            <v>香港聖公會管業委員會</v>
          </cell>
          <cell r="H10567" t="str">
            <v>S.K.H. Kei Sum Primary School 聖公會基心小學</v>
          </cell>
        </row>
        <row r="10568">
          <cell r="E10568" t="str">
            <v>CHURCH BODY OF THE HONG KONG SHENG KUNG HUI</v>
          </cell>
          <cell r="F10568" t="str">
            <v>香港聖公會管業委員會</v>
          </cell>
          <cell r="H10568" t="str">
            <v>S.K.H. Kei Tak Primary School 聖公會基德小學</v>
          </cell>
        </row>
        <row r="10569">
          <cell r="E10569" t="str">
            <v>CHURCH BODY OF THE HONG KONG SHENG KUNG HUI</v>
          </cell>
          <cell r="F10569" t="str">
            <v>香港聖公會管業委員會</v>
          </cell>
          <cell r="H10569" t="str">
            <v>S.K.H. Kei Wing Primary School 聖公會基榮小學</v>
          </cell>
        </row>
        <row r="10570">
          <cell r="E10570" t="str">
            <v>CHURCH BODY OF THE HONG KONG SHENG KUNG HUI</v>
          </cell>
          <cell r="F10570" t="str">
            <v>香港聖公會管業委員會</v>
          </cell>
          <cell r="H10570" t="str">
            <v>S.K.H. Kei Yan Primary School 聖公會基恩小學</v>
          </cell>
        </row>
        <row r="10571">
          <cell r="E10571" t="str">
            <v>CHURCH BODY OF THE HONG KONG SHENG KUNG HUI</v>
          </cell>
          <cell r="F10571" t="str">
            <v>香港聖公會管業委員會</v>
          </cell>
          <cell r="H10571" t="str">
            <v>S.K.H. Kindly Light Church Building Appeal Fund 慈光堂建堂基金</v>
          </cell>
        </row>
        <row r="10572">
          <cell r="E10572" t="str">
            <v>CHURCH BODY OF THE HONG KONG SHENG KUNG HUI</v>
          </cell>
          <cell r="F10572" t="str">
            <v>香港聖公會管業委員會</v>
          </cell>
          <cell r="H10572" t="str">
            <v>S.K.H. Kindly Light Church Holy Carpenter Kindergarten 聖公會慈光堂聖匠幼稚園</v>
          </cell>
        </row>
        <row r="10573">
          <cell r="E10573" t="str">
            <v>SHENG KUNG HUI KINDLY LIGHT CHURCH HOLY CARPENTER KINDERGARTEN</v>
          </cell>
          <cell r="F10573" t="str">
            <v>聖公會慈光堂聖匠幼稚園</v>
          </cell>
          <cell r="H10573" t="str">
            <v>S.K.H. Kindly Light Church Holy Carpenter Nursery 聖公會慈光堂聖匠幼兒園</v>
          </cell>
        </row>
        <row r="10574">
          <cell r="E10574" t="str">
            <v>CHURCH BODY OF THE HONG KONG SHENG KUNG HUI</v>
          </cell>
          <cell r="F10574" t="str">
            <v>香港聖公會管業委員會</v>
          </cell>
          <cell r="H10574" t="str">
            <v>S.K.H. Kindly Light Church Or Pui Cheung Kindergarten 聖公會慈光堂柯佩璋幼稚園</v>
          </cell>
        </row>
        <row r="10575">
          <cell r="E10575" t="str">
            <v>CHURCH BODY OF THE HONG KONG SHENG KUNG HUI</v>
          </cell>
          <cell r="F10575" t="str">
            <v>香港聖公會管業委員會</v>
          </cell>
          <cell r="H10575" t="str">
            <v xml:space="preserve">S.K.H. Kindly Light Church Social Welfare Fund </v>
          </cell>
        </row>
        <row r="10576">
          <cell r="E10576" t="str">
            <v>CHURCH BODY OF THE HONG KONG SHENG KUNG HUI</v>
          </cell>
          <cell r="F10576" t="str">
            <v>香港聖公會管業委員會</v>
          </cell>
          <cell r="H10576" t="str">
            <v>S.K.H. Kowloon Bay Kei Lok Primary School 聖公會九龍灣基樂小學</v>
          </cell>
        </row>
        <row r="10577">
          <cell r="E10577" t="str">
            <v>CHURCH BODY OF THE HONG KONG SHENG KUNG HUI</v>
          </cell>
          <cell r="F10577" t="str">
            <v>香港聖公會管業委員會</v>
          </cell>
          <cell r="H10577" t="str">
            <v>S.K.H. Lam Kau Mow Secondary School 聖公會林裘謀中學</v>
          </cell>
        </row>
        <row r="10578">
          <cell r="E10578" t="str">
            <v>CHURCH BODY OF THE HONG KONG SHENG KUNG HUI</v>
          </cell>
          <cell r="F10578" t="str">
            <v>香港聖公會管業委員會</v>
          </cell>
          <cell r="H10578" t="str">
            <v>S.K.H. Lam Woo Memorial Secondary School 聖公會林護紀念中學</v>
          </cell>
        </row>
        <row r="10579">
          <cell r="E10579" t="str">
            <v>CHURCH BODY OF THE HONG KONG SHENG KUNG HUI</v>
          </cell>
          <cell r="F10579" t="str">
            <v>香港聖公會管業委員會</v>
          </cell>
          <cell r="H10579" t="str">
            <v>S.K.H. Lee Shiu Keung Primary School 聖公會李兆強小學</v>
          </cell>
        </row>
        <row r="10580">
          <cell r="E10580" t="str">
            <v>CHURCH BODY OF THE HONG KONG SHENG KUNG HUI</v>
          </cell>
          <cell r="F10580" t="str">
            <v>香港聖公會管業委員會</v>
          </cell>
          <cell r="H10580" t="str">
            <v>S.K.H. Leung Kwai Yee Secondary School 聖公會梁季彝中學</v>
          </cell>
        </row>
        <row r="10581">
          <cell r="H10581" t="str">
            <v>S.K.H. Leung Kwai Yee Secondary School Foundation 聖公會梁季中學基金</v>
          </cell>
        </row>
        <row r="10582">
          <cell r="E10582" t="str">
            <v>CHURCH BODY OF THE HONG KONG SHENG KUNG HUI</v>
          </cell>
          <cell r="F10582" t="str">
            <v>香港聖公會管業委員會</v>
          </cell>
          <cell r="H10582" t="str">
            <v>S.K.H. Li Fook Hing Secondary School 聖公會李福慶中學</v>
          </cell>
        </row>
        <row r="10583">
          <cell r="E10583" t="str">
            <v>CHURCH BODY OF THE HONG KONG SHENG KUNG HUI</v>
          </cell>
          <cell r="F10583" t="str">
            <v>香港聖公會管業委員會</v>
          </cell>
          <cell r="H10583" t="str">
            <v>S.K.H. Li Ping Secondary School 聖公會李炳中學</v>
          </cell>
        </row>
        <row r="10584">
          <cell r="E10584" t="str">
            <v>CHURCH BODY OF THE HONG KONG SHENG KUNG HUI</v>
          </cell>
          <cell r="F10584" t="str">
            <v>香港聖公會管業委員會</v>
          </cell>
          <cell r="H10584" t="str">
            <v>S.K.H. Ling Oi Primary School 聖公會靈愛小學</v>
          </cell>
        </row>
        <row r="10585">
          <cell r="E10585" t="str">
            <v>CHURCH BODY OF THE HONG KONG SHENG KUNG HUI</v>
          </cell>
          <cell r="F10585" t="str">
            <v>香港聖公會管業委員會</v>
          </cell>
          <cell r="H10585" t="str">
            <v>S.K.H. Lui Ming Choi Memorial Primary School 聖公會呂明才紀念小學</v>
          </cell>
        </row>
        <row r="10586">
          <cell r="E10586" t="str">
            <v>CHURCH BODY OF THE HONG KONG SHENG KUNG HUI</v>
          </cell>
          <cell r="F10586" t="str">
            <v>香港聖公會管業委員會</v>
          </cell>
          <cell r="H10586" t="str">
            <v>S.K.H. Lui Ming Choi Secondary School 聖公會呂明才中學</v>
          </cell>
        </row>
        <row r="10587">
          <cell r="E10587" t="str">
            <v>CHURCH BODY OF THE HONG KONG SHENG KUNG HUI</v>
          </cell>
          <cell r="F10587" t="str">
            <v>香港聖公會管業委員會</v>
          </cell>
          <cell r="H10587" t="str">
            <v>S.K.H. Ma On Shan Holy Spirit Primary School 聖公會馬鞍山主風小學</v>
          </cell>
        </row>
        <row r="10588">
          <cell r="E10588" t="str">
            <v>CHURCH BODY OF THE HONG KONG SHENG KUNG HUI</v>
          </cell>
          <cell r="F10588" t="str">
            <v>香港聖公會管業委員會</v>
          </cell>
          <cell r="H10588" t="str">
            <v>S.K.H. Macau Social Services Coordination Office 聖公會澳門社會服務處</v>
          </cell>
        </row>
        <row r="10589">
          <cell r="E10589" t="str">
            <v>CHURCH BODY OF THE HONG KONG SHENG KUNG HUI</v>
          </cell>
          <cell r="F10589" t="str">
            <v>香港聖公會管業委員會</v>
          </cell>
          <cell r="H10589" t="str">
            <v>S.K.H. Mung Yan Primary School 聖公會蒙恩小學</v>
          </cell>
        </row>
        <row r="10590">
          <cell r="E10590" t="str">
            <v>CHURCH BODY OF THE HONG KONG SHENG KUNG HUI</v>
          </cell>
          <cell r="F10590" t="str">
            <v>香港聖公會管業委員會</v>
          </cell>
          <cell r="H10590" t="str">
            <v>S.K.H. Parent Supportive Service 聖公會家長支援服務計劃</v>
          </cell>
        </row>
        <row r="10591">
          <cell r="E10591" t="str">
            <v>CHURCH BODY OF THE HONG KONG SHENG KUNG HUI</v>
          </cell>
          <cell r="F10591" t="str">
            <v>香港聖公會管業委員會</v>
          </cell>
          <cell r="H10591" t="str">
            <v>S.K.H. Refuel Back To School - School Adjustment Service Program 聖公會「新動力」- 校園適應服務計劃</v>
          </cell>
        </row>
        <row r="10592">
          <cell r="E10592" t="str">
            <v>CHURCH BODY OF THE HONG KONG SHENG KUNG HUI</v>
          </cell>
          <cell r="F10592" t="str">
            <v>香港聖公會管業委員會</v>
          </cell>
          <cell r="H10592" t="str">
            <v>S.K.H. School Counselling Service 聖公會學校輔導服務</v>
          </cell>
        </row>
        <row r="10593">
          <cell r="E10593" t="str">
            <v>CHURCH BODY OF THE HONG KONG SHENG KUNG HUI</v>
          </cell>
          <cell r="F10593" t="str">
            <v>香港聖公會管業委員會</v>
          </cell>
          <cell r="H10593" t="str">
            <v>S.K.H. Sham Shui Po Kei Oi Church Kindergarten 聖公會深水埗基愛堂幼稚園</v>
          </cell>
        </row>
        <row r="10594">
          <cell r="D10594" t="str">
            <v>http://www.skhstandrews.edu.hk</v>
          </cell>
          <cell r="E10594" t="str">
            <v>ANGLICAN (HONG KONG) PRIMARY SCHOOLS COUNCIL LIMITED</v>
          </cell>
          <cell r="F10594" t="str">
            <v>聖公宗(香港)小學監理委員會有限公司</v>
          </cell>
          <cell r="G10594" t="str">
            <v>http://www.apsc.org.hk</v>
          </cell>
          <cell r="H10594" t="str">
            <v>S.K.H. St. Andrews Primary School 聖公會聖安德烈小學</v>
          </cell>
        </row>
        <row r="10595">
          <cell r="H10595" t="str">
            <v>S.K.H. St. Barnabas Church Kindergarten 聖公會聖巴拿巴堂幼稚園</v>
          </cell>
        </row>
        <row r="10596">
          <cell r="E10596" t="str">
            <v>CHURCH BODY OF THE HONG KONG SHENG KUNG HUI</v>
          </cell>
          <cell r="F10596" t="str">
            <v>香港聖公會管業委員會</v>
          </cell>
          <cell r="H10596" t="str">
            <v>S.K.H. St. Benedicts School 聖公會聖本德中學</v>
          </cell>
        </row>
        <row r="10597">
          <cell r="D10597" t="str">
            <v>http://www.skhkckg.edu.hk/home.php</v>
          </cell>
          <cell r="E10597" t="str">
            <v>SHENG KUNG HUI ST. CHRISTOPHERS HOME LIMITED</v>
          </cell>
          <cell r="F10597" t="str">
            <v>聖公會聖基道兒童院有限公司</v>
          </cell>
          <cell r="G10597" t="str">
            <v>/en/donation/search/ngodetails.aspx?ID=166</v>
          </cell>
          <cell r="H10597" t="str">
            <v>S.K.H. St. Christophers Nursery (Kwai Chung) 聖公會聖基道幼兒園 (葵涌)</v>
          </cell>
        </row>
        <row r="10598">
          <cell r="E10598" t="str">
            <v>SHENG KUNG HUI ST. CHRISTOPHERS HOME LIMITED</v>
          </cell>
          <cell r="F10598" t="str">
            <v>聖公會聖基道兒童院有限公司</v>
          </cell>
          <cell r="G10598" t="str">
            <v>/en/donation/search/ngodetails.aspx?ID=166</v>
          </cell>
          <cell r="H10598" t="str">
            <v>S.K.H. St. Christophers Nursery (Wan Chai) 聖公會聖基道幼兒園 (灣仔)</v>
          </cell>
        </row>
        <row r="10599">
          <cell r="E10599" t="str">
            <v>CHURCH BODY OF THE HONG KONG SHENG KUNG HUI</v>
          </cell>
          <cell r="F10599" t="str">
            <v>香港聖公會管業委員會</v>
          </cell>
          <cell r="H10599" t="str">
            <v>S.K.H. St. Clements Primary School 聖公會聖紀文小學</v>
          </cell>
        </row>
        <row r="10600">
          <cell r="E10600" t="str">
            <v>CHURCH BODY OF THE HONG KONG SHENG KUNG HUI</v>
          </cell>
          <cell r="F10600" t="str">
            <v>香港聖公會管業委員會</v>
          </cell>
          <cell r="H10600" t="str">
            <v>S.K.H. St. James Primary School 聖公會聖雅各小學</v>
          </cell>
        </row>
        <row r="10601">
          <cell r="E10601" t="str">
            <v>CHURCH BODY OF THE HONG KONG SHENG KUNG HUI</v>
          </cell>
          <cell r="F10601" t="str">
            <v>香港聖公會管業委員會</v>
          </cell>
          <cell r="H10601" t="str">
            <v>S.K.H. St. Johns Primary School 聖公會聖約翰小學</v>
          </cell>
        </row>
        <row r="10602">
          <cell r="E10602" t="str">
            <v>CHURCH BODY OF THE HONG KONG SHENG KUNG HUI</v>
          </cell>
          <cell r="F10602" t="str">
            <v>香港聖公會管業委員會</v>
          </cell>
          <cell r="H10602" t="str">
            <v>S.K.H. St. Josephs Church 聖公會聖約瑟堂</v>
          </cell>
        </row>
        <row r="10603">
          <cell r="E10603" t="str">
            <v>CHURCH BODY OF THE HONG KONG SHENG KUNG HUI</v>
          </cell>
          <cell r="F10603" t="str">
            <v>香港聖公會管業委員會</v>
          </cell>
          <cell r="H10603" t="str">
            <v>S.K.H. St. Josephs Church &amp; Social Centre 聖公會聖約瑟堂暨社會服務中心</v>
          </cell>
        </row>
        <row r="10604">
          <cell r="E10604" t="str">
            <v>CHURCH BODY OF THE HONG KONG SHENG KUNG HUI</v>
          </cell>
          <cell r="F10604" t="str">
            <v>香港聖公會管業委員會</v>
          </cell>
          <cell r="H10604" t="str">
            <v>S.K.H. St. Josephs Church Kindergarten 聖公會聖約瑟堂幼稚園</v>
          </cell>
        </row>
        <row r="10605">
          <cell r="E10605" t="str">
            <v>S.K.H. ST. JOSEPHS CHURCH KINDERGARTEN LIMITED</v>
          </cell>
          <cell r="F10605" t="str">
            <v>聖公會聖約瑟堂幼稚園有限公司</v>
          </cell>
          <cell r="G10605" t="str">
            <v>http://www.sjckg.edu.hk</v>
          </cell>
          <cell r="H10605" t="str">
            <v xml:space="preserve">S.K.H. St. Josephs Church Kindergarten </v>
          </cell>
        </row>
        <row r="10606">
          <cell r="D10606" t="str">
            <v>http://www.sjckg.edu.hk</v>
          </cell>
          <cell r="H10606" t="str">
            <v>S.K.H. St. Josephs Church Kindergarten 聖公會聖約瑟堂幼稚園</v>
          </cell>
        </row>
        <row r="10607">
          <cell r="E10607" t="str">
            <v>CHURCH BODY OF THE HONG KONG SHENG KUNG HUI</v>
          </cell>
          <cell r="F10607" t="str">
            <v>香港聖公會管業委員會</v>
          </cell>
          <cell r="H10607" t="str">
            <v>S.K.H. St. Matthews Primary School 聖公會聖馬太小學</v>
          </cell>
        </row>
        <row r="10608">
          <cell r="D10608" t="str">
            <v>http://www.chiuchunkg.edu.hk</v>
          </cell>
          <cell r="H10608" t="str">
            <v>S.K.H. St. Matthias Church Chiu Chun Kindergarten 聖公會聖馬提亞堂肖珍幼稚園</v>
          </cell>
        </row>
        <row r="10609">
          <cell r="H10609" t="str">
            <v>S.K.H. St. Matthias Church Nursery School 聖公會聖馬提亞堂幼兒學校</v>
          </cell>
        </row>
        <row r="10610">
          <cell r="E10610" t="str">
            <v>CHURCH BODY OF THE HONG KONG SHENG KUNG HUI</v>
          </cell>
          <cell r="F10610" t="str">
            <v>香港聖公會管業委員會</v>
          </cell>
          <cell r="H10610" t="str">
            <v>S.K.H. St. Michaels Primary School 聖公會聖米迦勒小學</v>
          </cell>
        </row>
        <row r="10611">
          <cell r="E10611" t="str">
            <v>CHURCH BODY OF THE HONG KONG SHENG KUNG HUI</v>
          </cell>
          <cell r="F10611" t="str">
            <v>香港聖公會管業委員會</v>
          </cell>
          <cell r="H10611" t="str">
            <v>S.K.H. St. Peters Church Castle Peak Child Care Centre 聖公會青山聖彼得堂幼兒中心</v>
          </cell>
        </row>
        <row r="10612">
          <cell r="D10612" t="str">
            <v>http://www.spckg.edu.hk/jing/info</v>
          </cell>
          <cell r="H10612" t="str">
            <v>S.K.H. St. Peters Church Castle Peak Child Care Centre 聖公會青山聖彼得堂幼兒中心</v>
          </cell>
        </row>
        <row r="10613">
          <cell r="D10613" t="str">
            <v>http://stpetercp.hkskh.org</v>
          </cell>
          <cell r="E10613" t="str">
            <v>S.K.H. ST. PETERS CHURCH CASTLE PEAK SIU LUN COURT KINDERGARTEN LIMITED</v>
          </cell>
          <cell r="F10613" t="str">
            <v>聖公會青山聖彼得堂兆麟苑幼稚園有限公司</v>
          </cell>
          <cell r="G10613" t="str">
            <v>http://www.spckg.edu.hk/siulun/siulun.html</v>
          </cell>
          <cell r="H10613" t="str">
            <v xml:space="preserve">S.K.H. St. Peters Church Castle Peak Siu Lun Court Kindergarten </v>
          </cell>
        </row>
        <row r="10614">
          <cell r="D10614" t="str">
            <v>http://stpetercp.hkskh.org</v>
          </cell>
          <cell r="E10614" t="str">
            <v>CHURCH BODY OF THE HONG KONG SHENG KUNG HUI</v>
          </cell>
          <cell r="F10614" t="str">
            <v>香港聖公會管業委員會</v>
          </cell>
          <cell r="H10614" t="str">
            <v>S.K.H. St. Peters Church Castle Peak Siu Lun Court Kindergarten 聖公會青山聖彼得堂兆麟苑幼稚園</v>
          </cell>
        </row>
        <row r="10615">
          <cell r="D10615" t="str">
            <v>http://www.spckg.edu.hk/siulun/siulun.html</v>
          </cell>
          <cell r="H10615" t="str">
            <v>S.K.H. St. Peters Church Castle Peak Siu Lun Court Kindergarten 聖公會青山聖彼得堂兆麟苑幼稚園</v>
          </cell>
        </row>
        <row r="10616">
          <cell r="E10616" t="str">
            <v>S.K.H. ST. PETERS CHURCH KINDERGARTEN (CASTLE PEAK) LIMITED</v>
          </cell>
          <cell r="F10616" t="str">
            <v>聖公會青山聖彼得堂幼稚園有限公司</v>
          </cell>
          <cell r="G10616" t="str">
            <v>http://www.spckg.edu.hk/jing/church/index.htm</v>
          </cell>
          <cell r="H10616" t="str">
            <v xml:space="preserve">S.K.H. St. Peters Church Kindergarten (Castle Peak) </v>
          </cell>
        </row>
        <row r="10617">
          <cell r="D10617" t="str">
            <v>http://www.spckg.edu.hk/jing/church/index.htm</v>
          </cell>
          <cell r="H10617" t="str">
            <v>S.K.H. St. Peters Church Kindergarten (Castle Peak) 聖公會青山聖彼得堂幼稚園</v>
          </cell>
        </row>
        <row r="10618">
          <cell r="E10618" t="str">
            <v>CHURCH BODY OF THE HONG KONG SHENG KUNG HUI</v>
          </cell>
          <cell r="F10618" t="str">
            <v>香港聖公會管業委員會</v>
          </cell>
          <cell r="H10618" t="str">
            <v>S.K.H. St. Peters Church Kindergarten (Stanley) 聖公會聖彼得堂幼稚園(赤柱分校)</v>
          </cell>
        </row>
        <row r="10619">
          <cell r="E10619" t="str">
            <v>S.K.H. ST. PETERS CHURCH SHAN KING ESTATE KINDERGARTEN LIMITED</v>
          </cell>
          <cell r="F10619" t="str">
            <v>聖公會青山聖彼得堂山景幼稚園有限公司</v>
          </cell>
          <cell r="G10619" t="str">
            <v>http://www.spckg.edu.hk/shanking/shanking.html</v>
          </cell>
          <cell r="H10619" t="str">
            <v xml:space="preserve">S.K.H. St. Peters Church Shan King Estate Kindergarten </v>
          </cell>
        </row>
        <row r="10620">
          <cell r="D10620" t="str">
            <v>http://www.spckg.edu.hk/shanking/shanking.html</v>
          </cell>
          <cell r="H10620" t="str">
            <v>S.K.H. St. Peters Church Shan King Estate Kindergarten 聖公會青山聖彼得堂山景幼稚園</v>
          </cell>
        </row>
        <row r="10621">
          <cell r="E10621" t="str">
            <v>S.K.H. ST. PETERS CHURCH CASTLE PEAK CHILD CARE CENTRE LIMITED</v>
          </cell>
          <cell r="F10621" t="str">
            <v>聖公會青山聖彼得堂幼兒中心有限公司</v>
          </cell>
          <cell r="G10621" t="str">
            <v>http://www.spckg.edu.hk/jing/info</v>
          </cell>
          <cell r="H10621" t="str">
            <v xml:space="preserve">S.K.H. St. Peters Church Castle Peak Child Care Centre </v>
          </cell>
        </row>
        <row r="10622">
          <cell r="E10622" t="str">
            <v>CHURCH BODY OF THE HONG KONG SHENG KUNG HUI</v>
          </cell>
          <cell r="F10622" t="str">
            <v>香港聖公會管業委員會</v>
          </cell>
          <cell r="H10622" t="str">
            <v>S.K.H. St. Peters Primary School 聖公會聖彼得小學</v>
          </cell>
        </row>
        <row r="10623">
          <cell r="E10623" t="str">
            <v>CHURCH BODY OF THE HONG KONG SHENG KUNG HUI</v>
          </cell>
          <cell r="F10623" t="str">
            <v>香港聖公會管業委員會</v>
          </cell>
          <cell r="H10623" t="str">
            <v>S.K.H. St. Simons Lui Ming Choi Secondary School 聖公會聖西門呂明才中學</v>
          </cell>
        </row>
        <row r="10624">
          <cell r="H10624" t="str">
            <v>S.K.H. St. Simons Social Services 聖公會聖西門社會服務處</v>
          </cell>
        </row>
        <row r="10625">
          <cell r="E10625" t="str">
            <v>CHURCH BODY OF THE HONG KONG SHENG KUNG HUI</v>
          </cell>
          <cell r="F10625" t="str">
            <v>香港聖公會管業委員會</v>
          </cell>
          <cell r="H10625" t="str">
            <v>S.K.H. St. Thomas Day Creche 聖公會聖多馬育嬰院</v>
          </cell>
        </row>
        <row r="10626">
          <cell r="E10626" t="str">
            <v>CHURCH BODY OF THE HONG KONG SHENG KUNG HUI</v>
          </cell>
          <cell r="F10626" t="str">
            <v>香港聖公會管業委員會</v>
          </cell>
          <cell r="H10626" t="str">
            <v>S.K.H. St. Thomas Primary School 聖公會聖多馬小學</v>
          </cell>
        </row>
        <row r="10627">
          <cell r="E10627" t="str">
            <v>CHURCH BODY OF THE HONG KONG SHENG KUNG HUI</v>
          </cell>
          <cell r="F10627" t="str">
            <v>香港聖公會管業委員會</v>
          </cell>
          <cell r="H10627" t="str">
            <v>S.K.H. St. Timothys Primary School 聖公會聖提摩太小學</v>
          </cell>
        </row>
        <row r="10628">
          <cell r="E10628" t="str">
            <v>CHURCH BODY OF THE HONG KONG SHENG KUNG HUI</v>
          </cell>
          <cell r="F10628" t="str">
            <v>香港聖公會管業委員會</v>
          </cell>
          <cell r="H10628" t="str">
            <v>S.K.H. Tak Tin Lee Shiu Keung Primary School 聖公會德田李兆強小學</v>
          </cell>
        </row>
        <row r="10629">
          <cell r="E10629" t="str">
            <v>CHURCH BODY OF THE HONG KONG SHENG KUNG HUI</v>
          </cell>
          <cell r="F10629" t="str">
            <v>香港聖公會管業委員會</v>
          </cell>
          <cell r="H10629" t="str">
            <v>S.K.H. Tang Shiu Kin Secondary School 聖公會鄧肇堅中學</v>
          </cell>
        </row>
        <row r="10630">
          <cell r="E10630" t="str">
            <v>CHURCH BODY OF THE HONG KONG SHENG KUNG HUI</v>
          </cell>
          <cell r="F10630" t="str">
            <v>香港聖公會管業委員會</v>
          </cell>
          <cell r="H10630" t="str">
            <v>S.K.H. Tin Shui Wai Ling Oi Primary School 聖公會天水圍靈愛小學</v>
          </cell>
        </row>
        <row r="10631">
          <cell r="E10631" t="str">
            <v>CHURCH BODY OF THE HONG KONG SHENG KUNG HUI</v>
          </cell>
          <cell r="F10631" t="str">
            <v>香港聖公會管業委員會</v>
          </cell>
          <cell r="H10631" t="str">
            <v>S.K.H. Tin Wan Chi Nam Primary School 聖公會田灣始南小學</v>
          </cell>
        </row>
        <row r="10632">
          <cell r="E10632" t="str">
            <v>CHURCH BODY OF THE HONG KONG SHENG KUNG HUI</v>
          </cell>
          <cell r="F10632" t="str">
            <v>香港聖公會管業委員會</v>
          </cell>
          <cell r="H10632" t="str">
            <v>S.K.H. Tsang Shiu Tim Secondary School 聖公會曾肇添中學</v>
          </cell>
        </row>
        <row r="10633">
          <cell r="E10633" t="str">
            <v>CHURCH BODY OF THE HONG KONG SHENG KUNG HUI</v>
          </cell>
          <cell r="F10633" t="str">
            <v>香港聖公會管業委員會</v>
          </cell>
          <cell r="H10633" t="str">
            <v>S.K.H. Tseung Kwan O Kei Tak Primary School 聖公會將軍澳基德小學</v>
          </cell>
        </row>
        <row r="10634">
          <cell r="E10634" t="str">
            <v>CHURCH BODY OF THE HONG KONG SHENG KUNG HUI</v>
          </cell>
          <cell r="F10634" t="str">
            <v>香港聖公會管業委員會</v>
          </cell>
          <cell r="H10634" t="str">
            <v>S.K.H. Tsing Yi Chu Yan Primary School 聖公會青衣主恩小學</v>
          </cell>
        </row>
        <row r="10635">
          <cell r="E10635" t="str">
            <v>CHURCH BODY OF THE HONG KONG SHENG KUNG HUI</v>
          </cell>
          <cell r="F10635" t="str">
            <v>香港聖公會管業委員會</v>
          </cell>
          <cell r="H10635" t="str">
            <v>S.K.H. Tsing Yi Estate Ho Chak Wan Primary School 聖公會青衣邨何澤芸小學</v>
          </cell>
        </row>
        <row r="10636">
          <cell r="E10636" t="str">
            <v>CHURCH BODY OF THE HONG KONG SHENG KUNG HUI</v>
          </cell>
          <cell r="F10636" t="str">
            <v>香港聖公會管業委員會</v>
          </cell>
          <cell r="H10636" t="str">
            <v>S.K.H. Tsoi Kung Po Secondary School 聖公會蔡功譜中學</v>
          </cell>
        </row>
        <row r="10637">
          <cell r="E10637" t="str">
            <v>CHURCH BODY OF THE HONG KONG SHENG KUNG HUI</v>
          </cell>
          <cell r="F10637" t="str">
            <v>香港聖公會管業委員會</v>
          </cell>
          <cell r="H10637" t="str">
            <v>S.K.H. Wei Lun Primary School 聖公會偉倫小學</v>
          </cell>
        </row>
        <row r="10638">
          <cell r="E10638" t="str">
            <v>CHURCH BODY OF THE HONG KONG SHENG KUNG HUI</v>
          </cell>
          <cell r="F10638" t="str">
            <v>香港聖公會管業委員會</v>
          </cell>
          <cell r="H10638" t="str">
            <v>S.K.H. Wing Chun Primary School 聖公會榮真小學</v>
          </cell>
        </row>
        <row r="10639">
          <cell r="E10639" t="str">
            <v>CHURCH BODY OF THE HONG KONG SHENG KUNG HUI</v>
          </cell>
          <cell r="F10639" t="str">
            <v>香港聖公會管業委員會</v>
          </cell>
          <cell r="H10639" t="str">
            <v>S.K.H. Yan Laap Memorial Primary School 聖公會仁立紀念小學</v>
          </cell>
        </row>
        <row r="10640">
          <cell r="E10640" t="str">
            <v>CHURCH BODY OF THE HONG KONG SHENG KUNG HUI</v>
          </cell>
          <cell r="F10640" t="str">
            <v>香港聖公會管業委員會</v>
          </cell>
          <cell r="H10640" t="str">
            <v>S.K.H. Yan Laap Primary School 聖公會仁立小學</v>
          </cell>
        </row>
        <row r="10641">
          <cell r="E10641" t="str">
            <v>CHURCH BODY OF THE HONG KONG SHENG KUNG HUI</v>
          </cell>
          <cell r="F10641" t="str">
            <v>香港聖公會管業委員會</v>
          </cell>
          <cell r="H10641" t="str">
            <v>S.K.H. Yat Sau Primary School 聖公會日修小學</v>
          </cell>
        </row>
        <row r="10642">
          <cell r="E10642" t="str">
            <v>CHURCH BODY OF THE HONG KONG SHENG KUNG HUI</v>
          </cell>
          <cell r="F10642" t="str">
            <v>香港聖公會管業委員會</v>
          </cell>
          <cell r="H10642" t="str">
            <v>S.K.H. Yautong Kei Hin Primary School 聖公會油塘基顯小學</v>
          </cell>
        </row>
        <row r="10643">
          <cell r="E10643" t="str">
            <v>CHURCH BODY OF THE HONG KONG SHENG KUNG HUI</v>
          </cell>
          <cell r="F10643" t="str">
            <v>香港聖公會管業委員會</v>
          </cell>
          <cell r="H10643" t="str">
            <v>S.K.H. Youth Leadership Development Centre 聖公會青年領袖發展中心</v>
          </cell>
        </row>
        <row r="10644">
          <cell r="E10644" t="str">
            <v>CHURCH BODY OF THE HONG KONG SHENG KUNG HUI</v>
          </cell>
          <cell r="F10644" t="str">
            <v>香港聖公會管業委員會</v>
          </cell>
          <cell r="H10644" t="str">
            <v>S.K.H. Youth Works 聖公會青年本色</v>
          </cell>
        </row>
        <row r="10645">
          <cell r="E10645" t="str">
            <v>ANGLICAN (HONG KONG) PRIMARY SCHOOLS COUNCIL LIMITED</v>
          </cell>
          <cell r="F10645" t="str">
            <v>聖公宗(香港)小學監理委員會有限公司</v>
          </cell>
          <cell r="G10645" t="str">
            <v>http://www.apsc.org.hk</v>
          </cell>
          <cell r="H10645" t="str">
            <v>S.K.H. Yuen Chen Maun Chen Jubilee Primary School 聖公會阮鄭夢芹銀禧小學</v>
          </cell>
        </row>
        <row r="10646">
          <cell r="E10646" t="str">
            <v>CHURCH BODY OF THE HONG KONG SHENG KUNG HUI</v>
          </cell>
          <cell r="F10646" t="str">
            <v>香港聖公會管業委員會</v>
          </cell>
          <cell r="H10646" t="str">
            <v>S.K.H. Yuen Chen Maun Chen Primary School 聖公會阮鄭夢芹小學</v>
          </cell>
        </row>
        <row r="10647">
          <cell r="H10647" t="str">
            <v xml:space="preserve">S.L. Wang And Y.C. Koo Charitable Foundation, The </v>
          </cell>
        </row>
        <row r="10648">
          <cell r="D10648" t="str">
            <v>http://www.sos-lanka-action.org/?action=Faq</v>
          </cell>
          <cell r="H10648" t="str">
            <v xml:space="preserve">S.O.S. Lanka Action </v>
          </cell>
        </row>
        <row r="10649">
          <cell r="D10649" t="str">
            <v>http://www.srdc.org.hk</v>
          </cell>
          <cell r="H10649" t="str">
            <v xml:space="preserve">S.T. Williamson Endowment Fund For The Society For The Relief Of Disabled Children </v>
          </cell>
        </row>
        <row r="10650">
          <cell r="H10650" t="str">
            <v>Sa Sa Making Life Beautiful Charity Fund 莎莎美麗人生慈善基金</v>
          </cell>
        </row>
        <row r="10651">
          <cell r="H10651" t="str">
            <v>Sabrina Lai-Ming Charitable Foundation 麗明慈善基金</v>
          </cell>
        </row>
        <row r="10652">
          <cell r="D10652" t="str">
            <v>http://www.shcc.edu.hk</v>
          </cell>
          <cell r="E10652" t="str">
            <v>DAUGHTERS OF CHARITY OF THE CANOSSIAN INSTITUTE INC. (Alias / Notes: Canossian Missions)</v>
          </cell>
          <cell r="F10652" t="str">
            <v>嘉諾撒仁愛女修會</v>
          </cell>
          <cell r="G10652" t="str">
            <v>http://home.netvigator.com/~cmissionhk</v>
          </cell>
          <cell r="H10652" t="str">
            <v>Sacred Heart Canossian College 嘉諾撒聖心書院</v>
          </cell>
        </row>
        <row r="10653">
          <cell r="H10653" t="str">
            <v>Sacred Heart Canossian College Alumnae Association Education And Charitable Fund 嘉諾撒聖心書院校友會教育及慈善基金</v>
          </cell>
        </row>
        <row r="10654">
          <cell r="D10654" t="str">
            <v>http://www.shccc.edu.hk</v>
          </cell>
          <cell r="E10654" t="str">
            <v>DAUGHTERS OF CHARITY OF THE CANOSSIAN INSTITUTE INC. (Alias / Notes: Canossian Missions)</v>
          </cell>
          <cell r="F10654" t="str">
            <v>嘉諾撒仁愛女修會</v>
          </cell>
          <cell r="G10654" t="str">
            <v>http://home.netvigator.com/~cmissionhk</v>
          </cell>
          <cell r="H10654" t="str">
            <v>Sacred Heart Canossian College Of Commerce 嘉諾撒聖心商學書院</v>
          </cell>
        </row>
        <row r="10655">
          <cell r="D10655" t="str">
            <v>http://www.shck.edu.hk</v>
          </cell>
          <cell r="E10655" t="str">
            <v>DAUGHTERS OF CHARITY OF THE CANOSSIAN INSTITUTE INC. (Alias / Notes: Canossian Missions)</v>
          </cell>
          <cell r="F10655" t="str">
            <v>嘉諾撒仁愛女修會</v>
          </cell>
          <cell r="G10655" t="str">
            <v>http://home.netvigator.com/~cmissionhk</v>
          </cell>
          <cell r="H10655" t="str">
            <v>Sacred Heart Canossian Kindergarten 嘉諾撒聖心幼稚園</v>
          </cell>
        </row>
        <row r="10656">
          <cell r="D10656" t="str">
            <v>http://shckpta.org.hk</v>
          </cell>
          <cell r="H10656" t="str">
            <v>Sacred Heart Canossian Kindergarten Parents - Teachers Association 嘉諾撒聖心幼稚園家長教師會</v>
          </cell>
        </row>
        <row r="10657">
          <cell r="D10657" t="str">
            <v>http://www.shcs.edu.hk</v>
          </cell>
          <cell r="E10657" t="str">
            <v>DAUGHTERS OF CHARITY OF THE CANOSSIAN INSTITUTE INC. (Alias / Notes: Canossian Missions)</v>
          </cell>
          <cell r="F10657" t="str">
            <v>嘉諾撒仁愛女修會</v>
          </cell>
          <cell r="G10657" t="str">
            <v>http://home.netvigator.com/~cmissionhk</v>
          </cell>
          <cell r="H10657" t="str">
            <v>Sacred Heart Canossian School 嘉諾撒聖心學校</v>
          </cell>
        </row>
        <row r="10658">
          <cell r="D10658" t="str">
            <v>http://www.shcsps.edu.hk</v>
          </cell>
          <cell r="E10658" t="str">
            <v>DAUGHTERS OF CHARITY OF THE CANOSSIAN INSTITUTE INC. (Alias / Notes: Canossian Missions)</v>
          </cell>
          <cell r="F10658" t="str">
            <v>嘉諾撒仁愛女修會</v>
          </cell>
          <cell r="G10658" t="str">
            <v>http://home.netvigator.com/~cmissionhk</v>
          </cell>
          <cell r="H10658" t="str">
            <v>Sacred Heart Canossian School (Private Section) 嘉諾撒聖心學校(私立部)</v>
          </cell>
        </row>
        <row r="10659">
          <cell r="D10659" t="str">
            <v>http://shc.catholic.org.hk/</v>
          </cell>
          <cell r="E10659" t="str">
            <v>CATHOLIC DIOCESE OF HONG KONG (Alias: Bishop of The Roman Catholic Church in Hong Kong, Inc., Catholic Mission)</v>
          </cell>
          <cell r="F10659" t="str">
            <v>天主教香港教區</v>
          </cell>
          <cell r="G10659" t="str">
            <v>http://catholic.org.hk/v2/b5/index.html</v>
          </cell>
          <cell r="H10659" t="str">
            <v>Sacred Heart Church 聖心堂</v>
          </cell>
        </row>
        <row r="10660">
          <cell r="D10660" t="str">
            <v>http://www.shmcps.edu.hk/</v>
          </cell>
          <cell r="E10660" t="str">
            <v>CATHOLIC DIOCESE OF HONG KONG (Alias: Bishop of The Roman Catholic Church in Hong Kong, Inc., Catholic Mission)</v>
          </cell>
          <cell r="F10660" t="str">
            <v>天主教香港教區</v>
          </cell>
          <cell r="G10660" t="str">
            <v>http://catholic.org.hk/v2/b5/index.html</v>
          </cell>
          <cell r="H10660" t="str">
            <v>Sacred Heart Of Mary Catholic Primary School 天主教聖母聖心小學</v>
          </cell>
        </row>
        <row r="10661">
          <cell r="E10661" t="str">
            <v>INCORPORATED TRUSTEES OF THE SISTERS ANNOUNCERS OF THE LORD, THE (Alias / Notes: Sisters Announcers of the Lord, The)</v>
          </cell>
          <cell r="F10661" t="str">
            <v>顯主女修會受託人法團 (別名 / 附註: 顯主女修會)</v>
          </cell>
          <cell r="H10661" t="str">
            <v xml:space="preserve">Sacred Hearts Convent </v>
          </cell>
        </row>
        <row r="10662">
          <cell r="H10662" t="str">
            <v>Sacred Logos Resource Center (Sagos) 聖言資源中心</v>
          </cell>
        </row>
        <row r="10663">
          <cell r="H10663" t="str">
            <v>Sacred Singers Hong Kong Company , The 聖詠小組香港</v>
          </cell>
        </row>
        <row r="10664">
          <cell r="D10664" t="str">
            <v>http://www.sacredsplendor.org</v>
          </cell>
          <cell r="H10664" t="str">
            <v>Sacred Splendor Shrine 聖明壇</v>
          </cell>
        </row>
        <row r="10665">
          <cell r="D10665" t="str">
            <v>http://www.sadhuvaswanicenter.org</v>
          </cell>
          <cell r="H10665" t="str">
            <v xml:space="preserve">Sadhu Vaswani Centre </v>
          </cell>
        </row>
        <row r="10666">
          <cell r="D10666" t="str">
            <v>http://www.sadshk.org/zh/about_us.php</v>
          </cell>
          <cell r="H10666" t="str">
            <v>Sads Hk Foundation 遺傳性心律基金會</v>
          </cell>
        </row>
        <row r="10667">
          <cell r="E10667" t="str">
            <v>SAGARMATHA NEPALI VIDYALAYA</v>
          </cell>
          <cell r="H10667" t="str">
            <v xml:space="preserve">Sagarmatha Kindergarten </v>
          </cell>
        </row>
        <row r="10668">
          <cell r="H10668" t="str">
            <v xml:space="preserve">Sagarmatha Nepali Vidyalaya </v>
          </cell>
        </row>
        <row r="10669">
          <cell r="D10669" t="str">
            <v>http://www.sage.org.hk</v>
          </cell>
          <cell r="E10669" t="str">
            <v>HONG KONG SOCIETY FOR THE AGED, THE</v>
          </cell>
          <cell r="F10669" t="str">
            <v>香港耆康老人福利會</v>
          </cell>
          <cell r="G10669" t="str">
            <v>/en/donation/search/ngodetails.aspx?ID=114</v>
          </cell>
          <cell r="H10669" t="str">
            <v>Sage Active Ageing Centre 耆康會飛躍天地</v>
          </cell>
        </row>
        <row r="10670">
          <cell r="D10670" t="str">
            <v>http://www.sage.org.hk</v>
          </cell>
          <cell r="E10670" t="str">
            <v>HONG KONG SOCIETY FOR THE AGED, THE</v>
          </cell>
          <cell r="F10670" t="str">
            <v>香港耆康老人福利會</v>
          </cell>
          <cell r="G10670" t="str">
            <v>/en/donation/search/ngodetails.aspx?ID=114</v>
          </cell>
          <cell r="H10670" t="str">
            <v>Sage Bradbury Home For The Elderly 耆康會白普理護理安老院</v>
          </cell>
        </row>
        <row r="10671">
          <cell r="D10671" t="str">
            <v>http://www.sage.org.hk</v>
          </cell>
          <cell r="E10671" t="str">
            <v>HONG KONG SOCIETY FOR THE AGED, THE</v>
          </cell>
          <cell r="F10671" t="str">
            <v>香港耆康老人福利會</v>
          </cell>
          <cell r="G10671" t="str">
            <v>/en/donation/search/ngodetails.aspx?ID=114</v>
          </cell>
          <cell r="H10671" t="str">
            <v>Sage Chai Wan District Elderly Community Centre 耆康會柴灣長者地區中心</v>
          </cell>
        </row>
        <row r="10672">
          <cell r="D10672" t="str">
            <v>http://www.sage.org.hk</v>
          </cell>
          <cell r="E10672" t="str">
            <v>HONG KONG SOCIETY FOR THE AGED, THE</v>
          </cell>
          <cell r="F10672" t="str">
            <v>香港耆康老人福利會</v>
          </cell>
          <cell r="G10672" t="str">
            <v>/en/donation/search/ngodetails.aspx?ID=114</v>
          </cell>
          <cell r="H10672" t="str">
            <v>Sage Chan Dang Centre For Active Ageing 耆康會陳登匯駿天地</v>
          </cell>
        </row>
        <row r="10673">
          <cell r="D10673" t="str">
            <v>http://www.sage.org.hk</v>
          </cell>
          <cell r="E10673" t="str">
            <v>HONG KONG SOCIETY FOR THE AGED, THE</v>
          </cell>
          <cell r="F10673" t="str">
            <v>香港耆康老人福利會</v>
          </cell>
          <cell r="G10673" t="str">
            <v>/en/donation/search/ngodetails.aspx?ID=114</v>
          </cell>
          <cell r="H10673" t="str">
            <v>Sage Chan Tseng Hsi Kwai Chung District Elderly Community Centre 耆康會懷熙葵涌長者地區中心</v>
          </cell>
        </row>
        <row r="10674">
          <cell r="D10674" t="str">
            <v>http://www.sage.org.hk</v>
          </cell>
          <cell r="E10674" t="str">
            <v>HONG KONG SOCIETY FOR THE AGED, THE</v>
          </cell>
          <cell r="F10674" t="str">
            <v>香港耆康老人福利會</v>
          </cell>
          <cell r="G10674" t="str">
            <v>/en/donation/search/ngodetails.aspx?ID=114</v>
          </cell>
          <cell r="H10674" t="str">
            <v>Sage Cheung Shan Developing Horizon 耆康會象山發展領域</v>
          </cell>
        </row>
        <row r="10675">
          <cell r="D10675" t="str">
            <v>http://www.sage.org.hk</v>
          </cell>
          <cell r="E10675" t="str">
            <v>HONG KONG SOCIETY FOR THE AGED, THE</v>
          </cell>
          <cell r="F10675" t="str">
            <v>香港耆康老人福利會</v>
          </cell>
          <cell r="G10675" t="str">
            <v>/en/donation/search/ngodetails.aspx?ID=114</v>
          </cell>
          <cell r="H10675" t="str">
            <v>Sage College Fong Shu Chuen Centre 耆康學院方樹泉發展中心</v>
          </cell>
        </row>
        <row r="10676">
          <cell r="D10676" t="str">
            <v>http://www.sage.org.hk</v>
          </cell>
          <cell r="E10676" t="str">
            <v>HONG KONG SOCIETY FOR THE AGED, THE</v>
          </cell>
          <cell r="F10676" t="str">
            <v>香港耆康老人福利會</v>
          </cell>
          <cell r="G10676" t="str">
            <v>/en/donation/search/ngodetails.aspx?ID=114</v>
          </cell>
          <cell r="H10676" t="str">
            <v>Sage Eastern District Day Care Centre For The Elderly 耆康會東區老人日間護理中心</v>
          </cell>
        </row>
        <row r="10677">
          <cell r="D10677" t="str">
            <v>http://www.sage.org.hk</v>
          </cell>
          <cell r="E10677" t="str">
            <v>HONG KONG SOCIETY FOR THE AGED, THE</v>
          </cell>
          <cell r="F10677" t="str">
            <v>香港耆康老人福利會</v>
          </cell>
          <cell r="G10677" t="str">
            <v>/en/donation/search/ngodetails.aspx?ID=114</v>
          </cell>
          <cell r="H10677" t="str">
            <v>Sage Eastern District Elderly Community Centre 耆康會東區長者地區中心</v>
          </cell>
        </row>
        <row r="10678">
          <cell r="H10678" t="str">
            <v>Sage Education Association 聖賢教育學會</v>
          </cell>
        </row>
        <row r="10679">
          <cell r="D10679" t="str">
            <v>http://www.sage.org.hk</v>
          </cell>
          <cell r="E10679" t="str">
            <v>HONG KONG SOCIETY FOR THE AGED, THE</v>
          </cell>
          <cell r="F10679" t="str">
            <v>香港耆康老人福利會</v>
          </cell>
          <cell r="G10679" t="str">
            <v>/en/donation/search/ngodetails.aspx?ID=114</v>
          </cell>
          <cell r="H10679" t="str">
            <v>Sage Head Office 耆康會總部</v>
          </cell>
        </row>
        <row r="10680">
          <cell r="D10680" t="str">
            <v>http://www.sage.org.hk</v>
          </cell>
          <cell r="E10680" t="str">
            <v>HONG KONG SOCIETY FOR THE AGED, THE</v>
          </cell>
          <cell r="F10680" t="str">
            <v>香港耆康老人福利會</v>
          </cell>
          <cell r="G10680" t="str">
            <v>/en/donation/search/ngodetails.aspx?ID=114</v>
          </cell>
          <cell r="H10680" t="str">
            <v>Sage Hong Kong East Integrated Home Care Service 耆康會港島東綜合家居照顧服務</v>
          </cell>
        </row>
        <row r="10681">
          <cell r="D10681" t="str">
            <v>http://www.sage.org.hk</v>
          </cell>
          <cell r="E10681" t="str">
            <v>HONG KONG SOCIETY FOR THE AGED, THE</v>
          </cell>
          <cell r="F10681" t="str">
            <v>香港耆康老人福利會</v>
          </cell>
          <cell r="G10681" t="str">
            <v>/en/donation/search/ngodetails.aspx?ID=114</v>
          </cell>
          <cell r="H10681" t="str">
            <v>Sage Kai Yip Home For The Elderly 耆康會瓓業護理安老院</v>
          </cell>
        </row>
        <row r="10682">
          <cell r="D10682" t="str">
            <v>http://www.sage.org.hk</v>
          </cell>
          <cell r="E10682" t="str">
            <v>HONG KONG SOCIETY FOR THE AGED, THE</v>
          </cell>
          <cell r="F10682" t="str">
            <v>香港耆康老人福利會</v>
          </cell>
          <cell r="G10682" t="str">
            <v>/en/donation/search/ngodetails.aspx?ID=114</v>
          </cell>
          <cell r="H10682" t="str">
            <v>Sage Kai Yip Neighbourhood Elderly Centre 耆康會瓓業長者鄰舍中心</v>
          </cell>
        </row>
        <row r="10683">
          <cell r="D10683" t="str">
            <v>http://www.sage.org.hk</v>
          </cell>
          <cell r="E10683" t="str">
            <v>HONG KONG SOCIETY FOR THE AGED, THE</v>
          </cell>
          <cell r="F10683" t="str">
            <v>香港耆康老人福利會</v>
          </cell>
          <cell r="G10683" t="str">
            <v>/en/donation/search/ngodetails.aspx?ID=114</v>
          </cell>
          <cell r="H10683" t="str">
            <v>Sage Kwai Hing Neighbourhood Elderly Centre 耆康會葵興長者鄰舍中心</v>
          </cell>
        </row>
        <row r="10684">
          <cell r="D10684" t="str">
            <v>http://www.sage.org.hk</v>
          </cell>
          <cell r="E10684" t="str">
            <v>HONG KONG SOCIETY FOR THE AGED, THE</v>
          </cell>
          <cell r="F10684" t="str">
            <v>香港耆康老人福利會</v>
          </cell>
          <cell r="G10684" t="str">
            <v>/en/donation/search/ngodetails.aspx?ID=114</v>
          </cell>
          <cell r="H10684" t="str">
            <v>Sage Kwan Fong Mrs Susie Cho Tsing Yi Developing Horizon 耆康會群芳卓鄺素心青衣發展領域</v>
          </cell>
        </row>
        <row r="10685">
          <cell r="D10685" t="str">
            <v>http://www.sage.org.hk</v>
          </cell>
          <cell r="E10685" t="str">
            <v>HONG KONG SOCIETY FOR THE AGED, THE</v>
          </cell>
          <cell r="F10685" t="str">
            <v>香港耆康老人福利會</v>
          </cell>
          <cell r="G10685" t="str">
            <v>/en/donation/search/ngodetails.aspx?ID=114</v>
          </cell>
          <cell r="H10685" t="str">
            <v>Sage Kwan Fong Nim Chee Home For The Elderly 耆康會群芳念慈護理安老院</v>
          </cell>
        </row>
        <row r="10686">
          <cell r="D10686" t="str">
            <v>http://www.sage.org.hk</v>
          </cell>
          <cell r="E10686" t="str">
            <v>HONG KONG SOCIETY FOR THE AGED, THE</v>
          </cell>
          <cell r="F10686" t="str">
            <v>香港耆康老人福利會</v>
          </cell>
          <cell r="G10686" t="str">
            <v>/en/donation/search/ngodetails.aspx?ID=114</v>
          </cell>
          <cell r="H10686" t="str">
            <v>Sage Lei Muk Shue Developing Horizon 耆康會梨木樹發展領域</v>
          </cell>
        </row>
        <row r="10687">
          <cell r="D10687" t="str">
            <v>http://www.sage.org.hk</v>
          </cell>
          <cell r="E10687" t="str">
            <v>HONG KONG SOCIETY FOR THE AGED, THE</v>
          </cell>
          <cell r="F10687" t="str">
            <v>香港耆康老人福利會</v>
          </cell>
          <cell r="G10687" t="str">
            <v>/en/donation/search/ngodetails.aspx?ID=114</v>
          </cell>
          <cell r="H10687" t="str">
            <v>Sage Madam Ho Sin Hang Home For The Elderly 耆康會何善衡夫人敬老院</v>
          </cell>
        </row>
        <row r="10688">
          <cell r="D10688" t="str">
            <v>http://www.sage.org.hk</v>
          </cell>
          <cell r="E10688" t="str">
            <v>HONG KONG SOCIETY FOR THE AGED, THE</v>
          </cell>
          <cell r="F10688" t="str">
            <v>香港耆康老人福利會</v>
          </cell>
          <cell r="G10688" t="str">
            <v>/en/donation/search/ngodetails.aspx?ID=114</v>
          </cell>
          <cell r="H10688" t="str">
            <v>Sage Mr Wong Wha San Memorial Neighbourhood Elderly Centre 耆康會王華湘紀念長者鄰舍中心</v>
          </cell>
        </row>
        <row r="10689">
          <cell r="D10689" t="str">
            <v>http://www.sage.org.hk</v>
          </cell>
          <cell r="E10689" t="str">
            <v>HONG KONG SOCIETY FOR THE AGED, THE</v>
          </cell>
          <cell r="F10689" t="str">
            <v>香港耆康老人福利會</v>
          </cell>
          <cell r="G10689" t="str">
            <v>/en/donation/search/ngodetails.aspx?ID=114</v>
          </cell>
          <cell r="H10689" t="str">
            <v>Sage Mrs Wong Yee Jar Jat Memorial Home For The Elderly 耆康會王余家潔紀念護理安老院</v>
          </cell>
        </row>
        <row r="10690">
          <cell r="D10690" t="str">
            <v>http://www.sage.org.hk</v>
          </cell>
          <cell r="E10690" t="str">
            <v>HONG KONG SOCIETY FOR THE AGED, THE</v>
          </cell>
          <cell r="F10690" t="str">
            <v>香港耆康老人福利會</v>
          </cell>
          <cell r="G10690" t="str">
            <v>/en/donation/search/ngodetails.aspx?ID=114</v>
          </cell>
          <cell r="H10690" t="str">
            <v>Sage Mrs Y K Fung Home For The Elderly 耆康會馮堯敬夫人護理安老院</v>
          </cell>
        </row>
        <row r="10691">
          <cell r="D10691" t="str">
            <v>http://www.sage.org.hk</v>
          </cell>
          <cell r="E10691" t="str">
            <v>HONG KONG SOCIETY FOR THE AGED, THE</v>
          </cell>
          <cell r="F10691" t="str">
            <v>香港耆康老人福利會</v>
          </cell>
          <cell r="G10691" t="str">
            <v>/en/donation/search/ngodetails.aspx?ID=114</v>
          </cell>
          <cell r="H10691" t="str">
            <v>Sage Quan Chuen Home For The Elderly 耆康會關泉護理安老院</v>
          </cell>
        </row>
        <row r="10692">
          <cell r="D10692" t="str">
            <v>http://www.sage.org.hk</v>
          </cell>
          <cell r="E10692" t="str">
            <v>HONG KONG SOCIETY FOR THE AGED, THE</v>
          </cell>
          <cell r="F10692" t="str">
            <v>香港耆康老人福利會</v>
          </cell>
          <cell r="G10692" t="str">
            <v>/en/donation/search/ngodetails.aspx?ID=114</v>
          </cell>
          <cell r="H10692" t="str">
            <v>Sage Rotary Club Of Hk Northwest Neighbourhood Elderly Centre 耆康會香港西北區扶輪社長者鄰舍中心</v>
          </cell>
        </row>
        <row r="10693">
          <cell r="D10693" t="str">
            <v>http://www.sage.org.hk</v>
          </cell>
          <cell r="E10693" t="str">
            <v>HONG KONG SOCIETY FOR THE AGED, THE</v>
          </cell>
          <cell r="F10693" t="str">
            <v>香港耆康老人福利會</v>
          </cell>
          <cell r="G10693" t="str">
            <v>/en/donation/search/ngodetails.aspx?ID=114</v>
          </cell>
          <cell r="H10693" t="str">
            <v>Sage Shek Wai Kok Home For The Elderly 耆康會石圍角護理安老院</v>
          </cell>
        </row>
        <row r="10694">
          <cell r="D10694" t="str">
            <v>http://www.sage.org.hk</v>
          </cell>
          <cell r="E10694" t="str">
            <v>HONG KONG SOCIETY FOR THE AGED, THE</v>
          </cell>
          <cell r="F10694" t="str">
            <v>香港耆康老人福利會</v>
          </cell>
          <cell r="G10694" t="str">
            <v>/en/donation/search/ngodetails.aspx?ID=114</v>
          </cell>
          <cell r="H10694" t="str">
            <v>Sage Sun Kwai Hing Gardens Day Care Centre For The Elderly 耆康會新葵興花園老人日間護理中心</v>
          </cell>
        </row>
        <row r="10695">
          <cell r="D10695" t="str">
            <v>http://www.sage.org.hk</v>
          </cell>
          <cell r="E10695" t="str">
            <v>HONG KONG SOCIETY FOR THE AGED, THE</v>
          </cell>
          <cell r="F10695" t="str">
            <v>香港耆康老人福利會</v>
          </cell>
          <cell r="G10695" t="str">
            <v>/en/donation/search/ngodetails.aspx?ID=114</v>
          </cell>
          <cell r="H10695" t="str">
            <v>Sage Tsuen Kwai Tsing Integrated Home Care Services 耆康會荃葵青綜合家居照顧服務</v>
          </cell>
        </row>
        <row r="10696">
          <cell r="D10696" t="str">
            <v>http://www.sage.org.hk</v>
          </cell>
          <cell r="E10696" t="str">
            <v>HONG KONG SOCIETY FOR THE AGED, THE</v>
          </cell>
          <cell r="F10696" t="str">
            <v>香港耆康老人福利會</v>
          </cell>
          <cell r="G10696" t="str">
            <v>/en/donation/search/ngodetails.aspx?ID=114</v>
          </cell>
          <cell r="H10696" t="str">
            <v>Sage Tsuen Wan District Elderly Community Centre 耆康會荃灣長者地區中心</v>
          </cell>
        </row>
        <row r="10697">
          <cell r="D10697" t="str">
            <v>http://www.sage.org.hk</v>
          </cell>
          <cell r="E10697" t="str">
            <v>HONG KONG SOCIETY FOR THE AGED, THE</v>
          </cell>
          <cell r="F10697" t="str">
            <v>香港耆康老人福利會</v>
          </cell>
          <cell r="G10697" t="str">
            <v>/en/donation/search/ngodetails.aspx?ID=114</v>
          </cell>
          <cell r="H10697" t="str">
            <v>Sage Tung Lin Kok Yuen Home For The Elderly 耆康會東蓮覺苑護理安老院</v>
          </cell>
        </row>
        <row r="10698">
          <cell r="H10698" t="str">
            <v>Sage World Charity Fund 思銳慈善基金</v>
          </cell>
        </row>
        <row r="10699">
          <cell r="D10699" t="str">
            <v>http://www.sage.org.hk</v>
          </cell>
          <cell r="E10699" t="str">
            <v>HONG KONG SOCIETY FOR THE AGED, THE</v>
          </cell>
          <cell r="F10699" t="str">
            <v>香港耆康老人福利會</v>
          </cell>
          <cell r="G10699" t="str">
            <v>/en/donation/search/ngodetails.aspx?ID=114</v>
          </cell>
          <cell r="H10699" t="str">
            <v>Sage Yam Pak Charitable Foundation Day Care Centre For The Elderly 耆康會任白慈善基金老人日間護理中心</v>
          </cell>
        </row>
        <row r="10700">
          <cell r="H10700" t="str">
            <v>Sahaja Yoga (Life Eternal Hong Kong) 霎哈嘉瑜伽(香港生命永恆基金會)</v>
          </cell>
        </row>
        <row r="10701">
          <cell r="H10701" t="str">
            <v xml:space="preserve">Sahib Sri Guru Gobind Singh Ji Educational Trust </v>
          </cell>
        </row>
        <row r="10702">
          <cell r="D10702" t="str">
            <v>http://course.sahk1963.org.hk</v>
          </cell>
          <cell r="E10702" t="str">
            <v>SAHK</v>
          </cell>
          <cell r="F10702" t="str">
            <v>香港耀能協會</v>
          </cell>
          <cell r="G10702" t="str">
            <v>/en/donation/search/ngodetails.aspx?ID=115</v>
          </cell>
          <cell r="H10702" t="str">
            <v>Sahk Institute Of Rehabilitation Practice 香港耀能協會康復專業學院</v>
          </cell>
        </row>
        <row r="10703">
          <cell r="E10703" t="str">
            <v>LUTHERAN CHURCH - HONG KONG SYNOD LIMITED, THE</v>
          </cell>
          <cell r="F10703" t="str">
            <v>香港路德會有限公司</v>
          </cell>
          <cell r="G10703" t="str">
            <v>http://www.lutheran.org.hk/tsunami.html</v>
          </cell>
          <cell r="H10703" t="str">
            <v>Sai Cho Wan Lutheran Centre For The Elderly 路德會茜草灣耆年中心</v>
          </cell>
        </row>
        <row r="10704">
          <cell r="H10704" t="str">
            <v>Sai Kung And Tseung Kwan O Womens Association 西貢將軍澳婦女會</v>
          </cell>
        </row>
        <row r="10705">
          <cell r="E10705" t="str">
            <v>HONG KONG FEDERATION OF YOUTH GROUPS, THE</v>
          </cell>
          <cell r="F10705" t="str">
            <v>香港青年協會</v>
          </cell>
          <cell r="G10705" t="str">
            <v>http://www.hkfyg.org.hk</v>
          </cell>
          <cell r="H10705" t="str">
            <v>Sai Kung And Wong Tai Sin Outreaching Social Work Team 西貢及黃大仙外展社會工作隊</v>
          </cell>
        </row>
        <row r="10706">
          <cell r="D10706" t="str">
            <v>http://www.hkskbc.org</v>
          </cell>
          <cell r="H10706" t="str">
            <v>Sai Kung Baptist Church 西貢浸信會</v>
          </cell>
        </row>
        <row r="10707">
          <cell r="E10707" t="str">
            <v>CATHOLIC DIOCESE OF HONG KONG (Alias: Bishop of The Roman Catholic Church in Hong Kong, Inc., Catholic Mission)</v>
          </cell>
          <cell r="F10707" t="str">
            <v>天主教香港教區</v>
          </cell>
          <cell r="G10707" t="str">
            <v>http://catholic.org.hk/v2/b5/index.html</v>
          </cell>
          <cell r="H10707" t="str">
            <v>Sai Kung Catholic Cemetery 西貢天主教墳場</v>
          </cell>
        </row>
        <row r="10708">
          <cell r="E10708" t="str">
            <v>HONG KONG - MACAO CONFERENCE OF SEVENTH-DAY ADVENTISTS</v>
          </cell>
          <cell r="F10708" t="str">
            <v>基督復臨安息日會港澳區會</v>
          </cell>
          <cell r="G10708" t="str">
            <v>http://www.hkmcadventist.org</v>
          </cell>
          <cell r="H10708" t="str">
            <v>Sai Kung Church Of Seventh-Day Adventists 基督復臨安息日會西貢教會</v>
          </cell>
        </row>
        <row r="10709">
          <cell r="H10709" t="str">
            <v>Sai Kung Cultural Centre Community Development Foundations 西貢文化中心社區發展基金會</v>
          </cell>
        </row>
        <row r="10710">
          <cell r="H10710" t="str">
            <v>Sai Kung District Community Centre 西貢區社區中心</v>
          </cell>
        </row>
        <row r="10711">
          <cell r="H10711" t="str">
            <v>Sai Kung Healthy And Safe City Association 西貢健康安全城市協會</v>
          </cell>
        </row>
        <row r="10712">
          <cell r="D10712" t="str">
            <v>http://www.ttm.org.hk/chinese/c_education/c_kg_ly.htm</v>
          </cell>
          <cell r="E10712" t="str">
            <v>TSUNG TSIN MISSION OF HONG KONG</v>
          </cell>
          <cell r="F10712" t="str">
            <v>基督教香港崇真會</v>
          </cell>
          <cell r="G10712" t="str">
            <v>http://www.ttm.org.hk/</v>
          </cell>
          <cell r="H10712" t="str">
            <v>Sai Kung Lok Yuk Kindergarten 西貢樂育幼稚園</v>
          </cell>
        </row>
        <row r="10713">
          <cell r="H10713" t="str">
            <v>Sai Kung Pentecostal Holiness Church 五旬節聖潔會西貢堂</v>
          </cell>
        </row>
        <row r="10714">
          <cell r="H10714" t="str">
            <v xml:space="preserve">Sai Kung Pre-School Group </v>
          </cell>
        </row>
        <row r="10715">
          <cell r="D10715" t="str">
            <v>http://www.stcps.edu.hk/main.asp</v>
          </cell>
          <cell r="E10715" t="str">
            <v>CATHOLIC DIOCESE OF HONG KONG (Alias: Bishop of The Roman Catholic Church in Hong Kong, Inc., Catholic Mission)</v>
          </cell>
          <cell r="F10715" t="str">
            <v>天主教香港教區</v>
          </cell>
          <cell r="G10715" t="str">
            <v>http://catholic.org.hk/v2/b5/index.html</v>
          </cell>
          <cell r="H10715" t="str">
            <v>Sai Kung Sung Tsun Catholic School (Primary Section) 西貢崇真天主教學校(小學部)</v>
          </cell>
        </row>
        <row r="10716">
          <cell r="D10716" t="str">
            <v>http://www.sts.edu.hk/</v>
          </cell>
          <cell r="E10716" t="str">
            <v>CATHOLIC DIOCESE OF HONG KONG (Alias: Bishop of The Roman Catholic Church in Hong Kong, Inc., Catholic Mission)</v>
          </cell>
          <cell r="F10716" t="str">
            <v>天主教香港教區</v>
          </cell>
          <cell r="G10716" t="str">
            <v>http://catholic.org.hk/v2/b5/index.html</v>
          </cell>
          <cell r="H10716" t="str">
            <v>Sai Kung Sung Tsun Catholic School (Secondary Section) 西貢崇真天主教學校(中學部)</v>
          </cell>
        </row>
        <row r="10717">
          <cell r="H10717" t="str">
            <v>Sai Kung Tseung Kwan O Environmental Association 西貢將軍澳環保會</v>
          </cell>
        </row>
        <row r="10718">
          <cell r="H10718" t="str">
            <v>Sai Wan Company 西灣</v>
          </cell>
        </row>
        <row r="10719">
          <cell r="E10719" t="str">
            <v>QUARRY BAY BAPTIST CHURCH</v>
          </cell>
          <cell r="F10719" t="str">
            <v>魚涌浸信會</v>
          </cell>
          <cell r="H10719" t="str">
            <v>Sai Wan Ho Baptist Chapel 西灣河浸信會福音堂</v>
          </cell>
        </row>
        <row r="10720">
          <cell r="E10720" t="str">
            <v>SHAUKIWAN SWATOW CHRISTIAN CHURCH LIMITED</v>
          </cell>
          <cell r="F10720" t="str">
            <v>基督教筲箕灣潮人生命堂有限公司</v>
          </cell>
          <cell r="G10720" t="str">
            <v>http://www.sscc.org.hk</v>
          </cell>
          <cell r="H10720" t="str">
            <v xml:space="preserve">Sai Wan Ho Christian Church </v>
          </cell>
        </row>
        <row r="10721">
          <cell r="H10721" t="str">
            <v>Sai Wan Ho Peace Evangelical Centre 西灣河平安福音堂</v>
          </cell>
        </row>
        <row r="10722">
          <cell r="E10722" t="str">
            <v>HONG KONG YOUNG WOMENS CHRISTIAN ASSOCIATION</v>
          </cell>
          <cell r="F10722" t="str">
            <v>香港基督教女青年會</v>
          </cell>
          <cell r="G10722" t="str">
            <v>http://ywca.org.hk</v>
          </cell>
          <cell r="H10722" t="str">
            <v>Sai Wan Social Centre For The Elderly 西環松柏中心</v>
          </cell>
        </row>
        <row r="10723">
          <cell r="H10723" t="str">
            <v>Sai Wan Yue Lan Association 西環盂蘭勝會</v>
          </cell>
        </row>
        <row r="10724">
          <cell r="E10724" t="str">
            <v>GENERAL BOARD OF THE CHURCH OF THE NAZARENE</v>
          </cell>
          <cell r="H10724" t="str">
            <v xml:space="preserve">Sai Ying Poon Church Of The Nazarene </v>
          </cell>
        </row>
        <row r="10725">
          <cell r="D10725" t="str">
            <v>http://www.sypfmc.org.hk</v>
          </cell>
          <cell r="E10725" t="str">
            <v>FREE METHODIST CHURCH OF HONG KONG, THE</v>
          </cell>
          <cell r="F10725" t="str">
            <v>香港循理會</v>
          </cell>
          <cell r="G10725" t="str">
            <v>/en/donation/search/ngodetails.aspx?ID=89</v>
          </cell>
          <cell r="H10725" t="str">
            <v>Sai Ying Pun Free Methodist Church 循理會西營盤堂</v>
          </cell>
        </row>
        <row r="10726">
          <cell r="H10726" t="str">
            <v>Sai Ying Pun Kaifong Welfare Association 西營盤街坊福利會</v>
          </cell>
        </row>
        <row r="10727">
          <cell r="H10727" t="str">
            <v xml:space="preserve">Saif Partners Charitable Foundation </v>
          </cell>
        </row>
        <row r="10728">
          <cell r="E10728" t="str">
            <v>WONG T. LAP FOUNDATION</v>
          </cell>
          <cell r="F10728" t="str">
            <v>團立基金會</v>
          </cell>
          <cell r="H10728" t="str">
            <v>Saigon Ecotours Co. 西貢生態遊蹤</v>
          </cell>
        </row>
        <row r="10729">
          <cell r="H10729" t="str">
            <v xml:space="preserve">Sail Training Association Of Hong Kong </v>
          </cell>
        </row>
        <row r="10730">
          <cell r="E10730" t="str">
            <v>METHODIST CHURCH, HONG KONG, THE</v>
          </cell>
          <cell r="F10730" t="str">
            <v>香港基督教循道衛理聯合教會</v>
          </cell>
          <cell r="G10730" t="str">
            <v>http://www.methodist.org.hk</v>
          </cell>
          <cell r="H10730" t="str">
            <v>Sailors And Soldiers Home 海陸軍人之家</v>
          </cell>
        </row>
        <row r="10731">
          <cell r="H10731" t="str">
            <v xml:space="preserve">Sailors Home And Missions To Seamen, The </v>
          </cell>
        </row>
        <row r="10732">
          <cell r="E10732" t="str">
            <v>CATHOLIC DIOCESE OF HONG KONG (Alias: Bishop of The Roman Catholic Church in Hong Kong, Inc., Catholic Mission)</v>
          </cell>
          <cell r="F10732" t="str">
            <v>天主教香港教區</v>
          </cell>
          <cell r="G10732" t="str">
            <v>http://catholic.org.hk/v2/b5/index.html</v>
          </cell>
          <cell r="H10732" t="str">
            <v>Saint Anna Wang Mass Centre 聖王亞納彌撒中心</v>
          </cell>
        </row>
        <row r="10733">
          <cell r="D10733" t="str">
            <v>http://www.sbsh.org.hk/chinese/indexc.html</v>
          </cell>
          <cell r="H10733" t="str">
            <v>Saint Barnabas Society And Home 聖巴拿巴會之家</v>
          </cell>
        </row>
        <row r="10734">
          <cell r="H10734" t="str">
            <v>Saint Dynasty Mission Fund 金澤差傳基金</v>
          </cell>
        </row>
        <row r="10735">
          <cell r="H10735" t="str">
            <v>Saint Josephs College Foundation 聖若瑟書院基金</v>
          </cell>
        </row>
        <row r="10736">
          <cell r="H10736" t="str">
            <v xml:space="preserve">Saint Luke Orthodox Church In Hong Kong (Orthodox Cathedual Of St. Luke The Evangelist) </v>
          </cell>
        </row>
        <row r="10737">
          <cell r="H10737" t="str">
            <v>Saint May Education Institute 聖美雅教育機構</v>
          </cell>
        </row>
        <row r="10738">
          <cell r="E10738" t="str">
            <v>SAINT MAY EDUCATION INSTITUTE</v>
          </cell>
          <cell r="F10738" t="str">
            <v>聖美雅教育機構</v>
          </cell>
          <cell r="H10738" t="str">
            <v>Saint May School 聖美雅學校</v>
          </cell>
        </row>
        <row r="10739">
          <cell r="H10739" t="str">
            <v>Saint Standard Association (Hong Kong) 香港天德聖教社</v>
          </cell>
        </row>
        <row r="10740">
          <cell r="E10740" t="str">
            <v>CATHOLIC DIOCESE OF HONG KONG (Alias: Bishop of The Roman Catholic Church in Hong Kong, Inc., Catholic Mission)</v>
          </cell>
          <cell r="F10740" t="str">
            <v>天主教香港教區</v>
          </cell>
          <cell r="G10740" t="str">
            <v>http://catholic.org.hk/v2/b5/index.html</v>
          </cell>
          <cell r="H10740" t="str">
            <v>Saint Wu Guosheng Chapel 聖吳國盛小堂</v>
          </cell>
        </row>
        <row r="10741">
          <cell r="E10741" t="str">
            <v>CATHOLIC DIOCESE OF HONG KONG (Alias: Bishop of The Roman Catholic Church in Hong Kong, Inc., Catholic Mission)</v>
          </cell>
          <cell r="F10741" t="str">
            <v>天主教香港教區</v>
          </cell>
          <cell r="G10741" t="str">
            <v>http://catholic.org.hk/v2/b5/index.html</v>
          </cell>
          <cell r="H10741" t="str">
            <v>Saint Zhang Dapeng Chapel 聖張大鵬小堂</v>
          </cell>
        </row>
        <row r="10742">
          <cell r="H10742" t="str">
            <v xml:space="preserve">Saj Supporter Hong Kong </v>
          </cell>
        </row>
        <row r="10743">
          <cell r="H10743" t="str">
            <v xml:space="preserve">Sakka Foundation </v>
          </cell>
        </row>
        <row r="10744">
          <cell r="H10744" t="str">
            <v>Sakya Tsechen Phuntsog Choling 薩迦大悲圓滿佛法中心</v>
          </cell>
        </row>
        <row r="10745">
          <cell r="E10745" t="str">
            <v>SOUTH ASIAN LUTHERAN EVANGELICAL MISSION,</v>
          </cell>
          <cell r="F10745" t="str">
            <v>南亞路德會</v>
          </cell>
          <cell r="H10745" t="str">
            <v>Salem - Family Net Social Service Centre 南亞路德會家庭網社會服務中心</v>
          </cell>
        </row>
        <row r="10746">
          <cell r="E10746" t="str">
            <v>SOUTH ASIAN LUTHERAN EVANGELICAL MISSION,</v>
          </cell>
          <cell r="F10746" t="str">
            <v>南亞路德會</v>
          </cell>
          <cell r="H10746" t="str">
            <v>Salem - Grace Lutheran Church 南亞路德會靈恩堂</v>
          </cell>
        </row>
        <row r="10747">
          <cell r="E10747" t="str">
            <v>SOUTH ASIAN LUTHERAN EVANGELICAL MISSION,</v>
          </cell>
          <cell r="F10747" t="str">
            <v>南亞路德會</v>
          </cell>
          <cell r="H10747" t="str">
            <v>Salem - Jireh Lutheran Church 南亞路德會以勒堂</v>
          </cell>
        </row>
        <row r="10748">
          <cell r="E10748" t="str">
            <v>SOUTH ASIAN LUTHERAN EVANGELICAL MISSION,</v>
          </cell>
          <cell r="F10748" t="str">
            <v>南亞路德會</v>
          </cell>
          <cell r="H10748" t="str">
            <v>Salem - Kindergarten - Shaukeiwan 南亞路德會幼稚園(筲箕灣)</v>
          </cell>
        </row>
        <row r="10749">
          <cell r="E10749" t="str">
            <v>SOUTH ASIAN LUTHERAN EVANGELICAL MISSION,</v>
          </cell>
          <cell r="F10749" t="str">
            <v>南亞路德會</v>
          </cell>
          <cell r="H10749" t="str">
            <v>Salem - Lai King Lutheran Study Centre 南亞路德會荔景閱讀中心</v>
          </cell>
        </row>
        <row r="10750">
          <cell r="E10750" t="str">
            <v>SOUTH ASIAN LUTHERAN EVANGELICAL MISSION,</v>
          </cell>
          <cell r="F10750" t="str">
            <v>南亞路德會</v>
          </cell>
          <cell r="H10750" t="str">
            <v>Salem - Long Ping Lutheran Study Centre 南亞路德會朗屏閱讀中心</v>
          </cell>
        </row>
        <row r="10751">
          <cell r="E10751" t="str">
            <v>SOUTH ASIAN LUTHERAN EVANGELICAL MISSION,</v>
          </cell>
          <cell r="F10751" t="str">
            <v>南亞路德會</v>
          </cell>
          <cell r="H10751" t="str">
            <v>Salem - Sam Shing Lutheran Church 南亞路德會三聖堂</v>
          </cell>
        </row>
        <row r="10752">
          <cell r="E10752" t="str">
            <v>SOUTH ASIAN LUTHERAN EVANGELICAL MISSION,</v>
          </cell>
          <cell r="F10752" t="str">
            <v>南亞路德會</v>
          </cell>
          <cell r="H10752" t="str">
            <v>Salem - Sam Shing Lutheran Study Centre 南亞路德會三聖閱讀中心</v>
          </cell>
        </row>
        <row r="10753">
          <cell r="E10753" t="str">
            <v>SOUTH ASIAN LUTHERAN EVANGELICAL MISSION,</v>
          </cell>
          <cell r="F10753" t="str">
            <v>南亞路德會</v>
          </cell>
          <cell r="H10753" t="str">
            <v>Salem - Shaukeiwan Lutheran Church 南亞路德會筲箕灣堂</v>
          </cell>
        </row>
        <row r="10754">
          <cell r="E10754" t="str">
            <v>SOUTH ASIAN LUTHERAN EVANGELICAL MISSION,</v>
          </cell>
          <cell r="F10754" t="str">
            <v>南亞路德會</v>
          </cell>
          <cell r="H10754" t="str">
            <v>Salem - South Asian Lutheran Seminary 南亞路德會神學院</v>
          </cell>
        </row>
        <row r="10755">
          <cell r="E10755" t="str">
            <v>SOUTH ASIAN LUTHERAN EVANGELICAL MISSION,</v>
          </cell>
          <cell r="F10755" t="str">
            <v>南亞路德會</v>
          </cell>
          <cell r="H10755" t="str">
            <v>Salem - Tai Po Lutheran Church 南亞路德會沐恩堂</v>
          </cell>
        </row>
        <row r="10756">
          <cell r="E10756" t="str">
            <v>SOUTH ASIAN LUTHERAN EVANGELICAL MISSION,</v>
          </cell>
          <cell r="F10756" t="str">
            <v>南亞路德會</v>
          </cell>
          <cell r="H10756" t="str">
            <v>Salem - Yau Oi Lutheran Church 南亞路德會友愛堂</v>
          </cell>
        </row>
        <row r="10757">
          <cell r="E10757" t="str">
            <v>SOUTH ASIAN LUTHERAN EVANGELICAL MISSION,</v>
          </cell>
          <cell r="F10757" t="str">
            <v>南亞路德會</v>
          </cell>
          <cell r="H10757" t="str">
            <v>Salem - Yau Oi Lutheran Study Centre 南亞路德會友愛閱讀中心</v>
          </cell>
        </row>
        <row r="10758">
          <cell r="E10758" t="str">
            <v>SOUTH ASIAN LUTHERAN EVANGELICAL MISSION,</v>
          </cell>
          <cell r="F10758" t="str">
            <v>南亞路德會</v>
          </cell>
          <cell r="H10758" t="str">
            <v>Salem - Yuen Long Lutheran Church 南亞路德會元朗堂</v>
          </cell>
        </row>
        <row r="10759">
          <cell r="E10759" t="str">
            <v>SOUTH ASIAN LUTHERAN EVANGELICAL MISSION,</v>
          </cell>
          <cell r="F10759" t="str">
            <v>南亞路德會</v>
          </cell>
          <cell r="H10759" t="str">
            <v>Salem Ltd.-Salem Publishing House 聖臨出版社</v>
          </cell>
        </row>
        <row r="10760">
          <cell r="E10760" t="str">
            <v>SOUTH ASIAN LUTHERAN EVANGELICAL MISSION,</v>
          </cell>
          <cell r="F10760" t="str">
            <v>南亞路德會</v>
          </cell>
          <cell r="H10760" t="str">
            <v>Salem-Koinonia Lutheran Church 南亞路德會永基堂</v>
          </cell>
        </row>
        <row r="10761">
          <cell r="E10761" t="str">
            <v>SOCIETY OF ST. FRANCIS DE SALES (Alias / Notes: Salesian Society Inc. ,Salesian of Don Bosco)</v>
          </cell>
          <cell r="F10761" t="str">
            <v>鮑思高慈幼會</v>
          </cell>
          <cell r="H10761" t="str">
            <v>Salesian Bulletin 鮑思高家庭通訊</v>
          </cell>
        </row>
        <row r="10762">
          <cell r="E10762" t="str">
            <v>SOCIETY OF ST. FRANCIS DE SALES Alias / Notes: Procurator in Hong Kong of the Salesian Society, The</v>
          </cell>
          <cell r="F10762" t="str">
            <v>鮑思高慈幼會</v>
          </cell>
          <cell r="H10762" t="str">
            <v>Salesian Catechetical Centre 李嘉堂宗教禮品中心</v>
          </cell>
        </row>
        <row r="10763">
          <cell r="E10763" t="str">
            <v>SOCIETY OF ST. FRANCIS DE SALES (Alias / Notes: Salesian Society Inc. ,Salesian of Don Bosco)</v>
          </cell>
          <cell r="F10763" t="str">
            <v>鮑思高慈幼會</v>
          </cell>
          <cell r="H10763" t="str">
            <v>Salesian English School 慈幼英文學校</v>
          </cell>
        </row>
        <row r="10764">
          <cell r="H10764" t="str">
            <v>Salesian English School Foundation 慈幼英文學校發展基金</v>
          </cell>
        </row>
        <row r="10765">
          <cell r="E10765" t="str">
            <v>SOCIETY OF ST. FRANCIS DE SALES (Alias / Notes: Salesian Society Inc. ,Salesian of Don Bosco)</v>
          </cell>
          <cell r="F10765" t="str">
            <v>鮑思高慈幼會</v>
          </cell>
          <cell r="H10765" t="str">
            <v>Salesian House Of Studies 慈幼會修院</v>
          </cell>
        </row>
        <row r="10766">
          <cell r="E10766" t="str">
            <v>SOCIETY OF ST. FRANCIS DE SALES (Alias / Notes: Salesian Society Inc. ,Salesian of Don Bosco)</v>
          </cell>
          <cell r="F10766" t="str">
            <v>鮑思高慈幼會</v>
          </cell>
          <cell r="H10766" t="str">
            <v>Salesian Missions 慈幼傳教</v>
          </cell>
        </row>
        <row r="10767">
          <cell r="E10767" t="str">
            <v>SOCIETY OF ST. FRANCIS DE SALES (Alias / Notes: Salesian Society Inc. ,Salesian of Don Bosco)</v>
          </cell>
          <cell r="F10767" t="str">
            <v>鮑思高慈幼會</v>
          </cell>
          <cell r="H10767" t="str">
            <v>Salesian Retreat House 慈幼靜修院</v>
          </cell>
        </row>
        <row r="10768">
          <cell r="E10768" t="str">
            <v>SOCIETY OF ST. FRANCIS DE SALES (Alias / Notes: Salesian Society Inc. ,Salesian of Don Bosco)</v>
          </cell>
          <cell r="F10768" t="str">
            <v>鮑思高慈幼會</v>
          </cell>
          <cell r="H10768" t="str">
            <v>Salesian School 慈幼學校</v>
          </cell>
        </row>
        <row r="10769">
          <cell r="E10769" t="str">
            <v>SOCIETY OF ST. FRANCIS DE SALES (Alias / Notes: Salesian Society Inc. ,Salesian of Don Bosco)</v>
          </cell>
          <cell r="F10769" t="str">
            <v>鮑思高慈幼會</v>
          </cell>
          <cell r="H10769" t="str">
            <v>Salesian Society - Aberdeen 鮑思高慈幼會-香港仔</v>
          </cell>
        </row>
        <row r="10770">
          <cell r="E10770" t="str">
            <v>SOCIETY OF ST. FRANCIS DE SALES (Alias / Notes: Salesian Society Inc. ,Salesian of Don Bosco)</v>
          </cell>
          <cell r="F10770" t="str">
            <v>鮑思高慈幼會</v>
          </cell>
          <cell r="H10770" t="str">
            <v>Salesian Society - Hk Tang King Po College 鮑思高慈幼會-香港鄧鏡波書院</v>
          </cell>
        </row>
        <row r="10771">
          <cell r="E10771" t="str">
            <v>SOCIETY OF ST. FRANCIS DE SALES (Alias / Notes: Salesian Society Inc. ,Salesian of Don Bosco)</v>
          </cell>
          <cell r="F10771" t="str">
            <v>鮑思高慈幼會</v>
          </cell>
          <cell r="H10771" t="str">
            <v>Salesian Society - Kowloon 鮑思高慈幼會-九龍</v>
          </cell>
        </row>
        <row r="10772">
          <cell r="E10772" t="str">
            <v>SOCIETY OF ST. FRANCIS DE SALES (Alias / Notes: Salesian Society Inc. ,Salesian of Don Bosco)</v>
          </cell>
          <cell r="F10772" t="str">
            <v>鮑思高慈幼會</v>
          </cell>
          <cell r="H10772" t="str">
            <v>Salesian Society - Kwai Chung 鮑思高慈幼會-葵涌</v>
          </cell>
        </row>
        <row r="10773">
          <cell r="E10773" t="str">
            <v>SOCIETY OF ST. FRANCIS DE SALES (Alias / Notes: Salesian Society Inc. ,Salesian of Don Bosco)</v>
          </cell>
          <cell r="F10773" t="str">
            <v>鮑思高慈幼會</v>
          </cell>
          <cell r="H10773" t="str">
            <v>Salesian Society - Shaukiwan 鮑思高慈幼會-筲箕灣</v>
          </cell>
        </row>
        <row r="10774">
          <cell r="E10774" t="str">
            <v>SOCIETY OF ST. FRANCIS DE SALES (Alias / Notes: Salesian Society Inc. ,Salesian of Don Bosco)</v>
          </cell>
          <cell r="F10774" t="str">
            <v>鮑思高慈幼會</v>
          </cell>
          <cell r="H10774" t="str">
            <v>Salesian Society - West Point 鮑思高慈幼會-西營盤</v>
          </cell>
        </row>
        <row r="10775">
          <cell r="E10775" t="str">
            <v>SOCIETY OF ST. FRANCIS DE SALES Alias / Notes: Procurator in Hong Kong of the Salesian Society, The</v>
          </cell>
          <cell r="F10775" t="str">
            <v>鮑思高慈幼會</v>
          </cell>
          <cell r="H10775" t="str">
            <v>Salesian Society (Hong Kong) 鮑思高慈幼會</v>
          </cell>
        </row>
        <row r="10776">
          <cell r="E10776" t="str">
            <v>SOCIETY OF ST. FRANCIS DE SALES (Alias / Notes: Salesian Society Inc. ,Salesian of Don Bosco)</v>
          </cell>
          <cell r="F10776" t="str">
            <v>鮑思高慈幼會</v>
          </cell>
          <cell r="H10776" t="str">
            <v>Salesian Yip Hon Millennium Primary School 慈幼葉漢千禧小學</v>
          </cell>
        </row>
        <row r="10777">
          <cell r="H10777" t="str">
            <v>Salesian Yip Hon Millennium Primary School Management Committee 慈幼葉漢千禧小學校董會</v>
          </cell>
        </row>
        <row r="10778">
          <cell r="E10778" t="str">
            <v>SOCIETY OF ST. FRANCIS DE SALES (Alias / Notes: Salesian Society Inc. ,Salesian of Don Bosco)</v>
          </cell>
          <cell r="F10778" t="str">
            <v>鮑思高慈幼會</v>
          </cell>
          <cell r="H10778" t="str">
            <v>Salesian Yip Hon Primary School 慈幼葉漢小學</v>
          </cell>
        </row>
        <row r="10779">
          <cell r="E10779" t="str">
            <v>SOCIETY OF ST. FRANCIS DE SALES Alias / Notes: Procurator in Hong Kong of the Salesian Society, The</v>
          </cell>
          <cell r="F10779" t="str">
            <v>鮑思高慈幼會</v>
          </cell>
          <cell r="H10779" t="str">
            <v>Salesian Youth Services 慈幼青年服務</v>
          </cell>
        </row>
        <row r="10780">
          <cell r="E10780" t="str">
            <v>SOCIETY OF ST. FRANCIS DE SALES Alias / Notes: Procurator in Hong Kong of the Salesian Society, The</v>
          </cell>
          <cell r="F10780" t="str">
            <v>鮑思高慈幼會</v>
          </cell>
          <cell r="H10780" t="str">
            <v>Salesiana Publishers 慈幼出版社</v>
          </cell>
        </row>
        <row r="10781">
          <cell r="E10781" t="str">
            <v>SOCIETY OF ST. FRANCIS DE SALES (Alias / Notes: Salesian Society Inc. ,Salesian of Don Bosco)</v>
          </cell>
          <cell r="F10781" t="str">
            <v>鮑思高慈幼會</v>
          </cell>
          <cell r="H10781" t="str">
            <v>Salesians Of Don Bosco - Provincial Office 鮑思高慈幼會-會省辦事處</v>
          </cell>
        </row>
        <row r="10782">
          <cell r="E10782" t="str">
            <v>SOCIETY OF ST. FRANCIS DE SALES (Alias / Notes: Salesian Society Inc. ,Salesian of Don Bosco)</v>
          </cell>
          <cell r="F10782" t="str">
            <v>鮑思高慈幼會</v>
          </cell>
          <cell r="H10782" t="str">
            <v>Salesians Of Don Bosco Ng Siu Mui Secondary School 天主教慈幼會伍少梅中學</v>
          </cell>
        </row>
        <row r="10783">
          <cell r="H10783" t="str">
            <v>Salt &amp; Light Preservation Centre , The 鹽光保育中心</v>
          </cell>
        </row>
        <row r="10784">
          <cell r="E10784" t="str">
            <v>SALVATION ARMY, THE</v>
          </cell>
          <cell r="F10784" t="str">
            <v>救世軍</v>
          </cell>
          <cell r="G10784" t="str">
            <v>http://www.salvationarmy.org.hk</v>
          </cell>
          <cell r="H10784" t="str">
            <v>Salvation Army Flying High Child Development Project, The 救世軍「飛躍」兒童發展計劃</v>
          </cell>
        </row>
        <row r="10785">
          <cell r="E10785" t="str">
            <v>SALVATION ARMY, THE</v>
          </cell>
          <cell r="F10785" t="str">
            <v>救世軍</v>
          </cell>
          <cell r="G10785" t="str">
            <v>http://www.salvationarmy.org.hk</v>
          </cell>
          <cell r="H10785" t="str">
            <v>Salvation Army Home Optimization Movement For The Elderly Community Service Team, The 救世軍「頤樂安居」社區服務隊</v>
          </cell>
        </row>
        <row r="10786">
          <cell r="E10786" t="str">
            <v>SALVATION ARMY, THE</v>
          </cell>
          <cell r="F10786" t="str">
            <v>救世軍</v>
          </cell>
          <cell r="G10786" t="str">
            <v>http://www.salvationarmy.org.hk</v>
          </cell>
          <cell r="H10786" t="str">
            <v>Salvation Army (Wheelchair &amp; Assistive Device Re-Engagement Movement) Warm Project, The 救世軍溫「程」行動</v>
          </cell>
        </row>
        <row r="10787">
          <cell r="D10787" t="str">
            <v>http://www.se-mart.org.hk/se-mart/node/679</v>
          </cell>
          <cell r="E10787" t="str">
            <v>SALVATION ARMY, THE</v>
          </cell>
          <cell r="F10787" t="str">
            <v>救世軍</v>
          </cell>
          <cell r="G10787" t="str">
            <v>http://www.salvationarmy.org.hk</v>
          </cell>
          <cell r="H10787" t="str">
            <v>Salvation Army Aberdeen Family Store, The 救世軍香港仔家品店</v>
          </cell>
        </row>
        <row r="10788">
          <cell r="D10788" t="str">
            <v>http://boothlodge.salvation.org.hk</v>
          </cell>
          <cell r="E10788" t="str">
            <v>SALVATION ARMY, THE</v>
          </cell>
          <cell r="F10788" t="str">
            <v>救世軍</v>
          </cell>
          <cell r="G10788" t="str">
            <v>http://www.salvationarmy.org.hk</v>
          </cell>
          <cell r="H10788" t="str">
            <v>Salvation Army Booth Lodge, The 救世軍卜維廉賓館</v>
          </cell>
        </row>
        <row r="10789">
          <cell r="D10789" t="str">
            <v>http://www.salvation.org.hk/SSD_Web/camp/</v>
          </cell>
          <cell r="E10789" t="str">
            <v>SALVATION ARMY, THE</v>
          </cell>
          <cell r="F10789" t="str">
            <v>救世軍</v>
          </cell>
          <cell r="G10789" t="str">
            <v>http://www.salvationarmy.org.hk</v>
          </cell>
          <cell r="H10789" t="str">
            <v>Salvation Army Bradbury Camp, The 救世軍白普理營</v>
          </cell>
        </row>
        <row r="10790">
          <cell r="E10790" t="str">
            <v>SALVATION ARMY, THE</v>
          </cell>
          <cell r="F10790" t="str">
            <v>救世軍</v>
          </cell>
          <cell r="G10790" t="str">
            <v>http://www.salvationarmy.org.hk</v>
          </cell>
          <cell r="H10790" t="str">
            <v>Salvation Army Bradbury Home Of Loving Kindness, The 救世軍白普理慈愛長者之家</v>
          </cell>
        </row>
        <row r="10791">
          <cell r="D10791" t="str">
            <v>http://www.salvation.org.hk/corps/Bfly/index.htm</v>
          </cell>
          <cell r="E10791" t="str">
            <v>SALVATION ARMY, THE</v>
          </cell>
          <cell r="F10791" t="str">
            <v>救世軍</v>
          </cell>
          <cell r="G10791" t="str">
            <v>http://www.salvationarmy.org.hk</v>
          </cell>
          <cell r="H10791" t="str">
            <v>Salvation Army Butterfly Corps, The 救世軍蝴蝶隊</v>
          </cell>
        </row>
        <row r="10792">
          <cell r="E10792" t="str">
            <v>SALVATION ARMY, THE</v>
          </cell>
          <cell r="F10792" t="str">
            <v>救世軍</v>
          </cell>
          <cell r="G10792" t="str">
            <v>http://www.salvationarmy.org.hk</v>
          </cell>
          <cell r="H10792" t="str">
            <v xml:space="preserve">Salvation Army Cadenza Community Project: Chronic Disease Self-Management Programme, The </v>
          </cell>
        </row>
        <row r="10793">
          <cell r="D10793" t="str">
            <v>http://www.salvation.org.hk/SSD_Web/Carers/index.asp</v>
          </cell>
          <cell r="E10793" t="str">
            <v>SALVATION ARMY, THE</v>
          </cell>
          <cell r="F10793" t="str">
            <v>救世軍</v>
          </cell>
          <cell r="G10793" t="str">
            <v>http://www.salvationarmy.org.hk</v>
          </cell>
          <cell r="H10793" t="str">
            <v>Salvation Army Carer Service, The 救世軍護老者服務</v>
          </cell>
        </row>
        <row r="10794">
          <cell r="E10794" t="str">
            <v>SALVATION ARMY, THE</v>
          </cell>
          <cell r="F10794" t="str">
            <v>救世軍</v>
          </cell>
          <cell r="G10794" t="str">
            <v>http://www.salvationarmy.org.hk</v>
          </cell>
          <cell r="H10794" t="str">
            <v>Salvation Army Catherine Booth Nursery School, The 救世軍卜凱賽琳幼兒學校</v>
          </cell>
        </row>
        <row r="10795">
          <cell r="E10795" t="str">
            <v>SALVATION ARMY, THE</v>
          </cell>
          <cell r="F10795" t="str">
            <v>救世軍</v>
          </cell>
          <cell r="G10795" t="str">
            <v>http://www.salvationarmy.org.hk</v>
          </cell>
          <cell r="H10795" t="str">
            <v>Salvation Army Centaline Charity Fund Kindergarten, The 救世軍中原慈善基金幼稚園</v>
          </cell>
        </row>
        <row r="10796">
          <cell r="D10796" t="str">
            <v>http://www.salvation.org.hk/SSD_Web/Carers/index.asp</v>
          </cell>
          <cell r="E10796" t="str">
            <v>SALVATION ARMY, THE</v>
          </cell>
          <cell r="F10796" t="str">
            <v>救世軍</v>
          </cell>
          <cell r="G10796" t="str">
            <v>http://www.salvationarmy.org.hk</v>
          </cell>
          <cell r="H10796" t="str">
            <v>Salvation Army Centaline Fund Yau Tong Kindergarten, The 救世軍中原慈善基金油塘幼稚園</v>
          </cell>
        </row>
        <row r="10797">
          <cell r="D10797" t="str">
            <v>http://www.narracom.org.hk</v>
          </cell>
          <cell r="E10797" t="str">
            <v>SALVATION ARMY, THE</v>
          </cell>
          <cell r="F10797" t="str">
            <v>救世軍</v>
          </cell>
          <cell r="G10797" t="str">
            <v>http://www.salvationarmy.org.hk</v>
          </cell>
          <cell r="H10797" t="str">
            <v>Salvation Army Chaiwan Integrated Service For Young People, The 救世軍柴灣青少年綜合服務</v>
          </cell>
        </row>
        <row r="10798">
          <cell r="D10798" t="str">
            <v>http://www.salvation.org.hk/kindy/ckt.htm</v>
          </cell>
          <cell r="E10798" t="str">
            <v>SALVATION ARMY, THE</v>
          </cell>
          <cell r="F10798" t="str">
            <v>救世軍</v>
          </cell>
          <cell r="G10798" t="str">
            <v>http://www.salvationarmy.org.hk</v>
          </cell>
          <cell r="H10798" t="str">
            <v>Salvation Army Chan Kwan Tung Kindergarten, The 救世軍陳昆棟幼稚園</v>
          </cell>
        </row>
        <row r="10799">
          <cell r="E10799" t="str">
            <v>SALVATION ARMY, THE</v>
          </cell>
          <cell r="F10799" t="str">
            <v>救世軍</v>
          </cell>
          <cell r="G10799" t="str">
            <v>http://www.salvationarmy.org.hk</v>
          </cell>
          <cell r="H10799" t="str">
            <v>Salvation Army Cheung Hong Community Day Rehabilitation And Residential Service, The 救世軍長康社區展能暨宿舍服務</v>
          </cell>
        </row>
        <row r="10800">
          <cell r="E10800" t="str">
            <v>SALVATION ARMY, THE</v>
          </cell>
          <cell r="F10800" t="str">
            <v>救世軍</v>
          </cell>
          <cell r="G10800" t="str">
            <v>http://www.salvationarmy.org.hk</v>
          </cell>
          <cell r="H10800" t="str">
            <v>Salvation Army Chuk Yuen Centre For Senior Citizens, The 救世軍竹園長者中心</v>
          </cell>
        </row>
        <row r="10801">
          <cell r="E10801" t="str">
            <v>SALVATION ARMY, THE</v>
          </cell>
          <cell r="F10801" t="str">
            <v>救世軍</v>
          </cell>
          <cell r="G10801" t="str">
            <v>http://www.salvationarmy.org.hk</v>
          </cell>
          <cell r="H10801" t="str">
            <v>Salvation Army Chuk Yuen Children And Youth Centre, The 救世軍竹園青少年中心</v>
          </cell>
        </row>
        <row r="10802">
          <cell r="E10802" t="str">
            <v>SALVATION ARMY, THE</v>
          </cell>
          <cell r="F10802" t="str">
            <v>救世軍</v>
          </cell>
          <cell r="G10802" t="str">
            <v>http://www.salvationarmy.org.hk</v>
          </cell>
          <cell r="H10802" t="str">
            <v>Salvation Army Chuk Yuen Day Care Centre For Senior Citizens, The 救世軍竹園長者日間護理中心</v>
          </cell>
        </row>
        <row r="10803">
          <cell r="D10803" t="str">
            <v>http://ssd.salvation.org.hk/ssd/YFS/SASS%20YFS%20SocialE/DP/SASS%20DP.aspx</v>
          </cell>
          <cell r="E10803" t="str">
            <v>SALVATION ARMY, THE</v>
          </cell>
          <cell r="F10803" t="str">
            <v>救世軍</v>
          </cell>
          <cell r="G10803" t="str">
            <v>http://www.salvationarmy.org.hk</v>
          </cell>
          <cell r="H10803" t="str">
            <v>Salvation Army Digital Plus, The 救世軍數碼坊</v>
          </cell>
        </row>
        <row r="10804">
          <cell r="D10804" t="str">
            <v>http://www.salvation.org.hk/SSD_Web/ees/ees/main.htm</v>
          </cell>
          <cell r="E10804" t="str">
            <v>SALVATION ARMY, THE</v>
          </cell>
          <cell r="F10804" t="str">
            <v>救世軍</v>
          </cell>
          <cell r="G10804" t="str">
            <v>http://www.salvationarmy.org.hk</v>
          </cell>
          <cell r="H10804" t="str">
            <v>Salvation Army Education And Development Centre, The 救世軍教育及發展中心</v>
          </cell>
        </row>
        <row r="10805">
          <cell r="D10805" t="str">
            <v>http://www.salvation.org.hk/Corps/English/index.htm</v>
          </cell>
          <cell r="E10805" t="str">
            <v>SALVATION ARMY, THE</v>
          </cell>
          <cell r="F10805" t="str">
            <v>救世軍</v>
          </cell>
          <cell r="G10805" t="str">
            <v>http://www.salvationarmy.org.hk</v>
          </cell>
          <cell r="H10805" t="str">
            <v>Salvation Army English Speaking Corps, The 救世軍英語隊</v>
          </cell>
        </row>
        <row r="10806">
          <cell r="E10806" t="str">
            <v>SALVATION ARMY, THE</v>
          </cell>
          <cell r="F10806" t="str">
            <v>救世軍</v>
          </cell>
          <cell r="G10806" t="str">
            <v>http://www.salvationarmy.org.hk</v>
          </cell>
          <cell r="H10806" t="str">
            <v>Salvation Army Family Support Service For Persons With Autism, The 救世軍自閉症人士家庭支援服務</v>
          </cell>
        </row>
        <row r="10807">
          <cell r="E10807" t="str">
            <v>SALVATION ARMY, THE</v>
          </cell>
          <cell r="F10807" t="str">
            <v>救世軍</v>
          </cell>
          <cell r="G10807" t="str">
            <v>http://www.salvationarmy.org.hk</v>
          </cell>
          <cell r="H10807" t="str">
            <v>Salvation Army Fitness Box, The 救世軍創健堡</v>
          </cell>
        </row>
        <row r="10808">
          <cell r="D10808" t="str">
            <v>http://www.salvation.org.hk/kindy/fk.htm</v>
          </cell>
          <cell r="E10808" t="str">
            <v>SALVATION ARMY, THE</v>
          </cell>
          <cell r="F10808" t="str">
            <v>救世軍</v>
          </cell>
          <cell r="G10808" t="str">
            <v>http://www.salvationarmy.org.hk</v>
          </cell>
          <cell r="H10808" t="str">
            <v>Salvation Army Fu Keung Kindergarten, The 救世軍富強幼稚園</v>
          </cell>
        </row>
        <row r="10809">
          <cell r="E10809" t="str">
            <v>SALVATION ARMY, THE</v>
          </cell>
          <cell r="F10809" t="str">
            <v>救世軍</v>
          </cell>
          <cell r="G10809" t="str">
            <v>http://www.salvationarmy.org.hk</v>
          </cell>
          <cell r="H10809" t="str">
            <v>Salvation Army Fu Keung Nursery School, The 救世軍富強幼兒園</v>
          </cell>
        </row>
        <row r="10810">
          <cell r="E10810" t="str">
            <v>SALVATION ARMY, THE</v>
          </cell>
          <cell r="F10810" t="str">
            <v>救世軍</v>
          </cell>
          <cell r="G10810" t="str">
            <v>http://www.salvationarmy.org.hk</v>
          </cell>
          <cell r="H10810" t="str">
            <v>Salvation Army Grace Apartments, The 救世軍耆恩居</v>
          </cell>
        </row>
        <row r="10811">
          <cell r="E10811" t="str">
            <v>SALVATION ARMY, THE</v>
          </cell>
          <cell r="F10811" t="str">
            <v>救世軍</v>
          </cell>
          <cell r="G10811" t="str">
            <v>http://www.salvationarmy.org.hk</v>
          </cell>
          <cell r="H10811" t="str">
            <v>Salvation Army Heng On Hostel, The 救世軍恒安宿舍</v>
          </cell>
        </row>
        <row r="10812">
          <cell r="E10812" t="str">
            <v>SALVATION ARMY, THE</v>
          </cell>
          <cell r="F10812" t="str">
            <v>救世軍</v>
          </cell>
          <cell r="G10812" t="str">
            <v>http://www.salvationarmy.org.hk</v>
          </cell>
          <cell r="H10812" t="str">
            <v>Salvation Army Heng On Integrated Vocational Rehabilitation Service, The 救世軍恒安綜合職業復康服務</v>
          </cell>
        </row>
        <row r="10813">
          <cell r="D10813" t="str">
            <v>http://www.salvation.org.hk/kindy/hy</v>
          </cell>
          <cell r="E10813" t="str">
            <v>SALVATION ARMY, THE</v>
          </cell>
          <cell r="F10813" t="str">
            <v>救世軍</v>
          </cell>
          <cell r="G10813" t="str">
            <v>http://www.salvationarmy.org.hk</v>
          </cell>
          <cell r="H10813" t="str">
            <v>Salvation Army Hing Yan Kindergarten, The 救世軍慶恩幼稚園</v>
          </cell>
        </row>
        <row r="10814">
          <cell r="E10814" t="str">
            <v>SALVATION ARMY, THE</v>
          </cell>
          <cell r="F10814" t="str">
            <v>救世軍</v>
          </cell>
          <cell r="G10814" t="str">
            <v>http://www.salvationarmy.org.hk</v>
          </cell>
          <cell r="H10814" t="str">
            <v>Salvation Army Hing Yan Nursery School, The 救世軍慶恩幼兒園</v>
          </cell>
        </row>
        <row r="10815">
          <cell r="E10815" t="str">
            <v>SALVATION ARMY, THE</v>
          </cell>
          <cell r="F10815" t="str">
            <v>救世軍</v>
          </cell>
          <cell r="G10815" t="str">
            <v>http://www.salvationarmy.org.hk</v>
          </cell>
          <cell r="H10815" t="str">
            <v>Salvation Army Hoi Fu Nursery School,The 救世軍海富幼兒學校</v>
          </cell>
        </row>
        <row r="10816">
          <cell r="E10816" t="str">
            <v>SALVATION ARMY, THE</v>
          </cell>
          <cell r="F10816" t="str">
            <v>救世軍</v>
          </cell>
          <cell r="G10816" t="str">
            <v>http://www.salvationarmy.org.hk</v>
          </cell>
          <cell r="H10816" t="str">
            <v>Salvation Army Hoi Lam Centre For Senior Citizens, The 救世軍海嵐長者中心</v>
          </cell>
        </row>
        <row r="10817">
          <cell r="E10817" t="str">
            <v>SALVATION ARMY, THE</v>
          </cell>
          <cell r="F10817" t="str">
            <v>救世軍</v>
          </cell>
          <cell r="G10817" t="str">
            <v>http://www.salvationarmy.org.hk</v>
          </cell>
          <cell r="H10817" t="str">
            <v>Salvation Army Hoi Tai Residence For Senior Citizens, The 救世軍海泰長者之家</v>
          </cell>
        </row>
        <row r="10818">
          <cell r="D10818" t="str">
            <v>http://ssd.salvation.org.hk/ssd/Elder/.../HYDCC/SASS%20HYDCC.aspx</v>
          </cell>
          <cell r="E10818" t="str">
            <v>SALVATION ARMY, THE</v>
          </cell>
          <cell r="F10818" t="str">
            <v>救世軍</v>
          </cell>
          <cell r="G10818" t="str">
            <v>http://www.salvationarmy.org.hk</v>
          </cell>
          <cell r="H10818" t="str">
            <v>Salvation Army Hoi Yu Day Care Centre For Senior Citizens, The 救世軍海裕長者日間護理中心</v>
          </cell>
        </row>
        <row r="10819">
          <cell r="E10819" t="str">
            <v>SALVATION ARMY, THE</v>
          </cell>
          <cell r="F10819" t="str">
            <v>救世軍</v>
          </cell>
          <cell r="G10819" t="str">
            <v>http://www.salvationarmy.org.hk</v>
          </cell>
          <cell r="H10819" t="str">
            <v>Salvation Army Home Of Faithfulness For Children, The 救世軍信實兒童之家</v>
          </cell>
        </row>
        <row r="10820">
          <cell r="E10820" t="str">
            <v>SALVATION ARMY, THE</v>
          </cell>
          <cell r="F10820" t="str">
            <v>救世軍</v>
          </cell>
          <cell r="G10820" t="str">
            <v>http://www.salvationarmy.org.hk</v>
          </cell>
          <cell r="H10820" t="str">
            <v>Salvation Army Home Of Goodness For Children, The 救世軍良善兒童之家</v>
          </cell>
        </row>
        <row r="10821">
          <cell r="E10821" t="str">
            <v>SALVATION ARMY, THE</v>
          </cell>
          <cell r="F10821" t="str">
            <v>救世軍</v>
          </cell>
          <cell r="G10821" t="str">
            <v>http://www.salvationarmy.org.hk</v>
          </cell>
          <cell r="H10821" t="str">
            <v>Salvation Army Home Of Joy For Children, The 救世軍喜樂兒童之家</v>
          </cell>
        </row>
        <row r="10822">
          <cell r="E10822" t="str">
            <v>SALVATION ARMY, THE</v>
          </cell>
          <cell r="F10822" t="str">
            <v>救世軍</v>
          </cell>
          <cell r="G10822" t="str">
            <v>http://www.salvationarmy.org.hk</v>
          </cell>
          <cell r="H10822" t="str">
            <v>Salvation Army Home Of Kindness For Children, The 救世軍恩慈兒童之家</v>
          </cell>
        </row>
        <row r="10823">
          <cell r="E10823" t="str">
            <v>SALVATION ARMY, THE</v>
          </cell>
          <cell r="F10823" t="str">
            <v>救世軍</v>
          </cell>
          <cell r="G10823" t="str">
            <v>http://www.salvationarmy.org.hk</v>
          </cell>
          <cell r="H10823" t="str">
            <v>Salvation Army Home Of Love For Children, The 救世軍仁愛兒童之家</v>
          </cell>
        </row>
        <row r="10824">
          <cell r="E10824" t="str">
            <v>SALVATION ARMY, THE</v>
          </cell>
          <cell r="F10824" t="str">
            <v>救世軍</v>
          </cell>
          <cell r="G10824" t="str">
            <v>http://www.salvationarmy.org.hk</v>
          </cell>
          <cell r="H10824" t="str">
            <v>Salvation Army Home Of Peace For Children, The 救世軍和平兒童之家</v>
          </cell>
        </row>
        <row r="10825">
          <cell r="E10825" t="str">
            <v>SALVATION ARMY, THE</v>
          </cell>
          <cell r="F10825" t="str">
            <v>救世軍</v>
          </cell>
          <cell r="G10825" t="str">
            <v>http://www.salvationarmy.org.hk</v>
          </cell>
          <cell r="H10825" t="str">
            <v>Salvation Army Hong Kong Island East Corps, The 救世軍港島東隊</v>
          </cell>
        </row>
        <row r="10826">
          <cell r="E10826" t="str">
            <v>SALVATION ARMY, THE</v>
          </cell>
          <cell r="F10826" t="str">
            <v>救世軍</v>
          </cell>
          <cell r="G10826" t="str">
            <v>http://www.salvationarmy.org.hk</v>
          </cell>
          <cell r="H10826" t="str">
            <v>Salvation Army Integrated Service For Street Sleepers, The 救世軍露宿者綜合服務</v>
          </cell>
        </row>
        <row r="10827">
          <cell r="E10827" t="str">
            <v>SALVATION ARMY, THE</v>
          </cell>
          <cell r="F10827" t="str">
            <v>救世軍</v>
          </cell>
          <cell r="G10827" t="str">
            <v>http://www.salvationarmy.org.hk</v>
          </cell>
          <cell r="H10827" t="str">
            <v>Salvation Army Jat Min Nursery School, The 救世軍乙明幼兒學校</v>
          </cell>
        </row>
        <row r="10828">
          <cell r="D10828" t="str">
            <v>http://www.salvation.org.hk/Corps/KamTin/AboutCorps.htm</v>
          </cell>
          <cell r="E10828" t="str">
            <v>SALVATION ARMY, THE</v>
          </cell>
          <cell r="F10828" t="str">
            <v>救世軍</v>
          </cell>
          <cell r="G10828" t="str">
            <v>http://www.salvationarmy.org.hk</v>
          </cell>
          <cell r="H10828" t="str">
            <v>Salvation Army Kam Tin Corps Bradbury Community Centre, The 救世軍錦田隊暨白普理中心</v>
          </cell>
        </row>
        <row r="10829">
          <cell r="D10829" t="str">
            <v>http://www.salvation.org.hk/Corps/KamTin/index.htm</v>
          </cell>
          <cell r="E10829" t="str">
            <v>SALVATION ARMY, THE</v>
          </cell>
          <cell r="F10829" t="str">
            <v>救世軍</v>
          </cell>
          <cell r="G10829" t="str">
            <v>http://www.salvationarmy.org.hk</v>
          </cell>
          <cell r="H10829" t="str">
            <v>Salvation Army Kam Tin Corps, The 救世軍錦田隊</v>
          </cell>
        </row>
        <row r="10830">
          <cell r="E10830" t="str">
            <v>SALVATION ARMY, THE</v>
          </cell>
          <cell r="F10830" t="str">
            <v>救世軍</v>
          </cell>
          <cell r="G10830" t="str">
            <v>http://www.salvationarmy.org.hk</v>
          </cell>
          <cell r="H10830" t="str">
            <v>Salvation Army Kam Tin Nursery School, The 救世軍錦田幼兒學校</v>
          </cell>
        </row>
        <row r="10831">
          <cell r="E10831" t="str">
            <v>SALVATION ARMY, THE</v>
          </cell>
          <cell r="F10831" t="str">
            <v>救世軍</v>
          </cell>
          <cell r="G10831" t="str">
            <v>http://www.salvationarmy.org.hk</v>
          </cell>
          <cell r="H10831" t="str">
            <v>Salvation Army Kam Tin Residence For Senior Citizens, The 救世軍錦田長者之家</v>
          </cell>
        </row>
        <row r="10832">
          <cell r="E10832" t="str">
            <v>SALVATION ARMY, THE</v>
          </cell>
          <cell r="F10832" t="str">
            <v>救世軍</v>
          </cell>
          <cell r="G10832" t="str">
            <v>http://www.salvationarmy.org.hk</v>
          </cell>
          <cell r="H10832" t="str">
            <v>Salvation Army Kowloon Central Corps, The 救世軍中央堂</v>
          </cell>
        </row>
        <row r="10833">
          <cell r="D10833" t="str">
            <v>http://www.sakcc.org</v>
          </cell>
          <cell r="E10833" t="str">
            <v>SALVATION ARMY, THE</v>
          </cell>
          <cell r="F10833" t="str">
            <v>救世軍</v>
          </cell>
          <cell r="G10833" t="str">
            <v>http://www.salvationarmy.org.hk</v>
          </cell>
          <cell r="H10833" t="str">
            <v>Salvation Army Kowloon City Corps, The 救世軍九龍城隊</v>
          </cell>
        </row>
        <row r="10834">
          <cell r="E10834" t="str">
            <v>SALVATION ARMY, THE</v>
          </cell>
          <cell r="F10834" t="str">
            <v>救世軍</v>
          </cell>
          <cell r="G10834" t="str">
            <v>http://www.salvationarmy.org.hk</v>
          </cell>
          <cell r="H10834" t="str">
            <v>Salvation Army Kowloon City Family Support Centre, The 九龍城家庭支援中心</v>
          </cell>
        </row>
        <row r="10835">
          <cell r="D10835" t="str">
            <v>http://www.salvation.org.hk/Corps/KEast/index.htm</v>
          </cell>
          <cell r="E10835" t="str">
            <v>SALVATION ARMY, THE</v>
          </cell>
          <cell r="F10835" t="str">
            <v>救世軍</v>
          </cell>
          <cell r="G10835" t="str">
            <v>http://www.salvationarmy.org.hk</v>
          </cell>
          <cell r="H10835" t="str">
            <v>Salvation Army Kowloon East Corps, The 救世軍東九龍隊</v>
          </cell>
        </row>
        <row r="10836">
          <cell r="E10836" t="str">
            <v>SALVATION ARMY, THE</v>
          </cell>
          <cell r="F10836" t="str">
            <v>救世軍</v>
          </cell>
          <cell r="G10836" t="str">
            <v>http://www.salvationarmy.org.hk</v>
          </cell>
          <cell r="H10836" t="str">
            <v>Salvation Army Kwun Tong Family Store, The 救世軍官塘家品店</v>
          </cell>
        </row>
        <row r="10837">
          <cell r="D10837" t="str">
            <v>http://www.plkdecc.hk/html/ihcs/ihcs4.htm</v>
          </cell>
          <cell r="E10837" t="str">
            <v>SALVATION ARMY, THE</v>
          </cell>
          <cell r="F10837" t="str">
            <v>救世軍</v>
          </cell>
          <cell r="G10837" t="str">
            <v>http://www.salvationarmy.org.hk</v>
          </cell>
          <cell r="H10837" t="str">
            <v>Salvation Army Kwun Tong Integrated Home Care Service Team, The 救世軍觀塘綜合家居照顧服務隊</v>
          </cell>
        </row>
        <row r="10838">
          <cell r="E10838" t="str">
            <v>SALVATION ARMY, THE</v>
          </cell>
          <cell r="F10838" t="str">
            <v>救世軍</v>
          </cell>
          <cell r="G10838" t="str">
            <v>http://www.salvationarmy.org.hk</v>
          </cell>
          <cell r="H10838" t="str">
            <v>Salvation Army Lai Chi Kok Nursery School, The 救世軍荔枝角幼兒學校</v>
          </cell>
        </row>
        <row r="10839">
          <cell r="E10839" t="str">
            <v>SALVATION ARMY, THE</v>
          </cell>
          <cell r="F10839" t="str">
            <v>救世軍</v>
          </cell>
          <cell r="G10839" t="str">
            <v>http://www.salvationarmy.org.hk</v>
          </cell>
          <cell r="H10839" t="str">
            <v>Salvation Army Lai King Home, The 救世軍荔景院</v>
          </cell>
        </row>
        <row r="10840">
          <cell r="E10840" t="str">
            <v>SALVATION ARMY, THE</v>
          </cell>
          <cell r="F10840" t="str">
            <v>救世軍</v>
          </cell>
          <cell r="G10840" t="str">
            <v>http://www.salvationarmy.org.hk</v>
          </cell>
          <cell r="H10840" t="str">
            <v>Salvation Army Lei Muk Shue Nursery School, The 救世軍梨木樹幼兒學校</v>
          </cell>
        </row>
        <row r="10841">
          <cell r="E10841" t="str">
            <v>SALVATION ARMY, THE</v>
          </cell>
          <cell r="F10841" t="str">
            <v>救世軍</v>
          </cell>
          <cell r="G10841" t="str">
            <v>http://www.salvationarmy.org.hk</v>
          </cell>
          <cell r="H10841" t="str">
            <v>Salvation Army Lei Muk Shue Outpost, The 救世軍梨木樹分隊</v>
          </cell>
        </row>
        <row r="10842">
          <cell r="D10842" t="str">
            <v>http://ccs.salvation.org.hk/directory.files/LMN/lmn.HTM</v>
          </cell>
          <cell r="E10842" t="str">
            <v>SALVATION ARMY, THE</v>
          </cell>
          <cell r="F10842" t="str">
            <v>救世軍</v>
          </cell>
          <cell r="G10842" t="str">
            <v>http://www.salvationarmy.org.hk</v>
          </cell>
          <cell r="H10842" t="str">
            <v>Salvation Army Lok Man Nursery School, The 救世軍樂民幼兒學校</v>
          </cell>
        </row>
        <row r="10843">
          <cell r="E10843" t="str">
            <v>SALVATION ARMY, THE</v>
          </cell>
          <cell r="F10843" t="str">
            <v>救世軍</v>
          </cell>
          <cell r="G10843" t="str">
            <v>http://www.salvationarmy.org.hk</v>
          </cell>
          <cell r="H10843" t="str">
            <v>Salvation Army Lung Hang Children And Youth Centre, The 救世軍隆亨青少年中心</v>
          </cell>
        </row>
        <row r="10844">
          <cell r="E10844" t="str">
            <v>SALVATION ARMY, THE</v>
          </cell>
          <cell r="F10844" t="str">
            <v>救世軍</v>
          </cell>
          <cell r="G10844" t="str">
            <v>http://www.salvationarmy.org.hk</v>
          </cell>
          <cell r="H10844" t="str">
            <v>Salvation Army Lung Hang Residence For Senior Citizens, The 救世軍隆亨長者之家</v>
          </cell>
        </row>
        <row r="10845">
          <cell r="D10845" t="str">
            <v>http://www.salvation.org.hk/SSD_Web/camp/</v>
          </cell>
          <cell r="E10845" t="str">
            <v>SALVATION ARMY, THE</v>
          </cell>
          <cell r="F10845" t="str">
            <v>救世軍</v>
          </cell>
          <cell r="G10845" t="str">
            <v>http://www.salvationarmy.org.hk</v>
          </cell>
          <cell r="H10845" t="str">
            <v>Salvation Army Ma Wan Youth Camp, The 救世軍馬灣青年營</v>
          </cell>
        </row>
        <row r="10846">
          <cell r="D10846" t="str">
            <v>http://ccs.salvation.org.hk/directory.files/MTN/mtn.htm</v>
          </cell>
          <cell r="E10846" t="str">
            <v>SALVATION ARMY, THE</v>
          </cell>
          <cell r="F10846" t="str">
            <v>救世軍</v>
          </cell>
          <cell r="G10846" t="str">
            <v>http://www.salvationarmy.org.hk</v>
          </cell>
          <cell r="H10846" t="str">
            <v>Salvation Army Ming Tak Nursery School, The 救世軍明德幼兒學校</v>
          </cell>
        </row>
        <row r="10847">
          <cell r="E10847" t="str">
            <v>SALVATION ARMY, THE</v>
          </cell>
          <cell r="F10847" t="str">
            <v>救世軍</v>
          </cell>
          <cell r="G10847" t="str">
            <v>http://www.salvationarmy.org.hk</v>
          </cell>
          <cell r="H10847" t="str">
            <v>Salvation Army Mongkok Family Store, The 救世軍旺角家品店</v>
          </cell>
        </row>
        <row r="10848">
          <cell r="E10848" t="str">
            <v>SALVATION ARMY, THE</v>
          </cell>
          <cell r="F10848" t="str">
            <v>救世軍</v>
          </cell>
          <cell r="G10848" t="str">
            <v>http://www.salvationarmy.org.hk</v>
          </cell>
          <cell r="H10848" t="str">
            <v>Salvation Army Mongkok West Outpost, The 救世軍旺角西分隊</v>
          </cell>
        </row>
        <row r="10849">
          <cell r="E10849" t="str">
            <v>SALVATION ARMY, THE</v>
          </cell>
          <cell r="F10849" t="str">
            <v>救世軍</v>
          </cell>
          <cell r="G10849" t="str">
            <v>http://www.salvationarmy.org.hk</v>
          </cell>
          <cell r="H10849" t="str">
            <v>Salvation Army Nam Cheong Station Family Store, The 救世軍南昌站家品店</v>
          </cell>
        </row>
        <row r="10850">
          <cell r="D10850" t="str">
            <v>http://ssd.salvation.org.hk/ssd/Elder/SASS%20Elder%20Residental/NMH/SASS%20NMH.aspx</v>
          </cell>
          <cell r="E10850" t="str">
            <v>SALVATION ARMY, THE</v>
          </cell>
          <cell r="F10850" t="str">
            <v>救世軍</v>
          </cell>
          <cell r="G10850" t="str">
            <v>http://www.salvationarmy.org.hk</v>
          </cell>
          <cell r="H10850" t="str">
            <v>Salvation Army Nam Ming Haven For Women, The 救世軍南明婦女之家</v>
          </cell>
        </row>
        <row r="10851">
          <cell r="D10851" t="str">
            <v>http://ssd.salvation.org.hk/ssd/Elder/SASS%20Elder%20Residental/NSH/SASS%20NSH.aspx</v>
          </cell>
          <cell r="E10851" t="str">
            <v>SALVATION ARMY, THE</v>
          </cell>
          <cell r="F10851" t="str">
            <v>救世軍</v>
          </cell>
          <cell r="G10851" t="str">
            <v>http://www.salvationarmy.org.hk</v>
          </cell>
          <cell r="H10851" t="str">
            <v>Salvation Army Nam Shan Residence For Senior Citizens, The 救世軍南山長者之家</v>
          </cell>
        </row>
        <row r="10852">
          <cell r="D10852" t="str">
            <v>http://ssd.salvation.org.hk/ssd/Elder/SASS%20Elder%20Center/NTSC/SASS%20NTSC%20main.aspx</v>
          </cell>
          <cell r="E10852" t="str">
            <v>SALVATION ARMY, THE</v>
          </cell>
          <cell r="F10852" t="str">
            <v>救世軍</v>
          </cell>
          <cell r="G10852" t="str">
            <v>http://www.salvationarmy.org.hk</v>
          </cell>
          <cell r="H10852" t="str">
            <v>Salvation Army Nam Tai Centre For Senior Citizens, The 救世軍南泰長者中心</v>
          </cell>
        </row>
        <row r="10853">
          <cell r="D10853" t="str">
            <v>http://www.salvation.org.hk/kindy/nkw.htm</v>
          </cell>
          <cell r="E10853" t="str">
            <v>SALVATION ARMY, THE</v>
          </cell>
          <cell r="F10853" t="str">
            <v>救世軍</v>
          </cell>
          <cell r="G10853" t="str">
            <v>http://www.salvationarmy.org.hk</v>
          </cell>
          <cell r="H10853" t="str">
            <v>Salvation Army Ng Kwok Wai Memorial Kindergarten, The 救世軍吳國偉紀念幼稚園</v>
          </cell>
        </row>
        <row r="10854">
          <cell r="E10854" t="str">
            <v>SALVATION ARMY, THE</v>
          </cell>
          <cell r="F10854" t="str">
            <v>救世軍</v>
          </cell>
          <cell r="G10854" t="str">
            <v>http://www.salvationarmy.org.hk</v>
          </cell>
          <cell r="H10854" t="str">
            <v>Salvation Army Ngau Tam Mei Community Development Project, The 救世軍牛潭尾社區發展計劃</v>
          </cell>
        </row>
        <row r="10855">
          <cell r="E10855" t="str">
            <v>SALVATION ARMY, THE</v>
          </cell>
          <cell r="F10855" t="str">
            <v>救世軍</v>
          </cell>
          <cell r="G10855" t="str">
            <v>http://www.salvationarmy.org.hk</v>
          </cell>
          <cell r="H10855" t="str">
            <v>Salvation Army North Point Family Store, The 救世軍北角家品店</v>
          </cell>
        </row>
        <row r="10856">
          <cell r="E10856" t="str">
            <v>SALVATION ARMY, THE</v>
          </cell>
          <cell r="F10856" t="str">
            <v>救世軍</v>
          </cell>
          <cell r="G10856" t="str">
            <v>http://www.salvationarmy.org.hk</v>
          </cell>
          <cell r="H10856" t="str">
            <v>Salvation Army North Point Nursery School And Creche, The 救世軍北角幼兒學校暨育嬰園</v>
          </cell>
        </row>
        <row r="10857">
          <cell r="E10857" t="str">
            <v>SALVATION ARMY, THE</v>
          </cell>
          <cell r="F10857" t="str">
            <v>救世軍</v>
          </cell>
          <cell r="G10857" t="str">
            <v>http://www.salvationarmy.org.hk</v>
          </cell>
          <cell r="H10857" t="str">
            <v>Salvation Army North Point Nursery School, The 救世軍北角幼兒學校</v>
          </cell>
        </row>
        <row r="10858">
          <cell r="E10858" t="str">
            <v>SALVATION ARMY, THE</v>
          </cell>
          <cell r="F10858" t="str">
            <v>救世軍</v>
          </cell>
          <cell r="G10858" t="str">
            <v>http://www.salvationarmy.org.hk</v>
          </cell>
          <cell r="H10858" t="str">
            <v>Salvation Army On The Job Training Program For People With Disabilities, The 救世軍殘疾人士在職培訓計劃</v>
          </cell>
        </row>
        <row r="10859">
          <cell r="E10859" t="str">
            <v>SALVATION ARMY, THE</v>
          </cell>
          <cell r="F10859" t="str">
            <v>救世軍</v>
          </cell>
          <cell r="G10859" t="str">
            <v>http://www.salvationarmy.org.hk</v>
          </cell>
          <cell r="H10859" t="str">
            <v>Salvation Army Pak Tin Nursery School And Creche, The 救世軍白田幼兒學校暨育嬰園</v>
          </cell>
        </row>
        <row r="10860">
          <cell r="E10860" t="str">
            <v>SALVATION ARMY, THE</v>
          </cell>
          <cell r="F10860" t="str">
            <v>救世軍</v>
          </cell>
          <cell r="G10860" t="str">
            <v>http://www.salvationarmy.org.hk</v>
          </cell>
          <cell r="H10860" t="str">
            <v>Salvation Army Pak Tin Nursery School, The 救世軍白田幼兒學校</v>
          </cell>
        </row>
        <row r="10861">
          <cell r="D10861" t="str">
            <v>http://www.hkag.org/EOL.html</v>
          </cell>
          <cell r="E10861" t="str">
            <v>SALVATION ARMY, THE</v>
          </cell>
          <cell r="F10861" t="str">
            <v>救世軍</v>
          </cell>
          <cell r="G10861" t="str">
            <v>http://www.salvationarmy.org.hk</v>
          </cell>
          <cell r="H10861" t="str">
            <v>Salvation Army Palliative Care In Residential Care Homes For The Elderly, The 救世軍香港安老院舍完善人生關顧計劃</v>
          </cell>
        </row>
        <row r="10862">
          <cell r="E10862" t="str">
            <v>SALVATION ARMY, THE</v>
          </cell>
          <cell r="F10862" t="str">
            <v>救世軍</v>
          </cell>
          <cell r="G10862" t="str">
            <v>http://www.salvationarmy.org.hk</v>
          </cell>
          <cell r="H10862" t="str">
            <v>Salvation Army Paramedical Service Section, The 救世軍輔助醫療服務</v>
          </cell>
        </row>
        <row r="10863">
          <cell r="D10863" t="str">
            <v>http://www.salvation.org.hk/kindy/pt.htm</v>
          </cell>
          <cell r="E10863" t="str">
            <v>SALVATION ARMY, THE</v>
          </cell>
          <cell r="F10863" t="str">
            <v>救世軍</v>
          </cell>
          <cell r="G10863" t="str">
            <v>http://www.salvationarmy.org.hk</v>
          </cell>
          <cell r="H10863" t="str">
            <v>Salvation Army Ping Tin Kindergarten, The 救世軍平田幼稚園</v>
          </cell>
        </row>
        <row r="10864">
          <cell r="E10864" t="str">
            <v>SALVATION ARMY, THE</v>
          </cell>
          <cell r="F10864" t="str">
            <v>救世軍</v>
          </cell>
          <cell r="G10864" t="str">
            <v>http://www.salvationarmy.org.hk</v>
          </cell>
          <cell r="H10864" t="str">
            <v>Salvation Army Ping Tin Nursery, The 救世軍平田幼兒園</v>
          </cell>
        </row>
        <row r="10865">
          <cell r="E10865" t="str">
            <v>SALVATION ARMY, THE</v>
          </cell>
          <cell r="F10865" t="str">
            <v>救世軍</v>
          </cell>
          <cell r="G10865" t="str">
            <v>http://www.salvationarmy.org.hk</v>
          </cell>
          <cell r="H10865" t="str">
            <v>Salvation Army Po Lam Residence For Senior Citizens, The 救世軍寶林長者之家</v>
          </cell>
        </row>
        <row r="10866">
          <cell r="E10866" t="str">
            <v>SALVATION ARMY, THE</v>
          </cell>
          <cell r="F10866" t="str">
            <v>救世軍</v>
          </cell>
          <cell r="G10866" t="str">
            <v>http://www.salvationarmy.org.hk</v>
          </cell>
          <cell r="H10866" t="str">
            <v>Salvation Army Pre-School Education - Art Resource Centre, The 救世軍學前教育美術資源中心</v>
          </cell>
        </row>
        <row r="10867">
          <cell r="E10867" t="str">
            <v>SALVATION ARMY, THE</v>
          </cell>
          <cell r="F10867" t="str">
            <v>救世軍</v>
          </cell>
          <cell r="G10867" t="str">
            <v>http://www.salvationarmy.org.hk</v>
          </cell>
          <cell r="H10867" t="str">
            <v>Salvation Army Pre-School Education - Integrated Disabled Programme Resource Centre, The 救世軍學前教育融合服務資源中心</v>
          </cell>
        </row>
        <row r="10868">
          <cell r="E10868" t="str">
            <v>SALVATION ARMY, THE</v>
          </cell>
          <cell r="F10868" t="str">
            <v>救世軍</v>
          </cell>
          <cell r="G10868" t="str">
            <v>http://www.salvationarmy.org.hk</v>
          </cell>
          <cell r="H10868" t="str">
            <v>Salvation Army Pre-School Education - Parents Effectiveness Training Programme Resource Centre, The 救世軍學前教育家長裨益服務中心</v>
          </cell>
        </row>
        <row r="10869">
          <cell r="E10869" t="str">
            <v>SALVATION ARMY, THE</v>
          </cell>
          <cell r="F10869" t="str">
            <v>救世軍</v>
          </cell>
          <cell r="G10869" t="str">
            <v>http://www.salvationarmy.org.hk</v>
          </cell>
          <cell r="H10869" t="str">
            <v>Salvation Army Pre-School Education - Project Approach Resource Centre, The 救世軍學前教育計劃活動資源中心</v>
          </cell>
        </row>
        <row r="10870">
          <cell r="E10870" t="str">
            <v>SALVATION ARMY, THE</v>
          </cell>
          <cell r="F10870" t="str">
            <v>救世軍</v>
          </cell>
          <cell r="G10870" t="str">
            <v>http://www.salvationarmy.org.hk</v>
          </cell>
          <cell r="H10870" t="str">
            <v>Salvation Army Pre-School Education Music Resource Centre, The 救世軍學前教育音樂資源中心</v>
          </cell>
        </row>
        <row r="10871">
          <cell r="E10871" t="str">
            <v>SALVATION ARMY, THE</v>
          </cell>
          <cell r="F10871" t="str">
            <v>救世軍</v>
          </cell>
          <cell r="G10871" t="str">
            <v>http://www.salvationarmy.org.hk</v>
          </cell>
          <cell r="H10871" t="str">
            <v>Salvation Army Pre-School Education Resource Centre, The 救世軍學前教育資源中心</v>
          </cell>
        </row>
        <row r="10872">
          <cell r="D10872" t="str">
            <v>http://www.salvation.org.hk/Services/Index/RecycleIndex%28tc%29.htm</v>
          </cell>
          <cell r="E10872" t="str">
            <v>SALVATION ARMY, THE</v>
          </cell>
          <cell r="F10872" t="str">
            <v>救世軍</v>
          </cell>
          <cell r="G10872" t="str">
            <v>http://www.salvationarmy.org.hk</v>
          </cell>
          <cell r="H10872" t="str">
            <v>Salvation Army Recycling Programme, The 救世軍循環再用計劃</v>
          </cell>
        </row>
        <row r="10873">
          <cell r="D10873" t="str">
            <v>http://ssd.salvation.org.hk/ssd/Elder/SASS%20Elder%20IHCST/SKIHCST/SASS%20SKIHCST.aspx</v>
          </cell>
          <cell r="E10873" t="str">
            <v>SALVATION ARMY, THE</v>
          </cell>
          <cell r="F10873" t="str">
            <v>救世軍</v>
          </cell>
          <cell r="G10873" t="str">
            <v>http://www.salvationarmy.org.hk</v>
          </cell>
          <cell r="H10873" t="str">
            <v>Salvation Army Sai Kung Integrated Home Care Service Team, The 救世軍西貢綜合家居照顧服務隊</v>
          </cell>
        </row>
        <row r="10874">
          <cell r="E10874" t="str">
            <v>SALVATION ARMY, THE</v>
          </cell>
          <cell r="F10874" t="str">
            <v>救世軍</v>
          </cell>
          <cell r="G10874" t="str">
            <v>http://www.salvationarmy.org.hk</v>
          </cell>
          <cell r="H10874" t="str">
            <v>Salvation Army Sam Mun Tsai Community Development Project, The 救世軍三門仔社區發展計劃</v>
          </cell>
        </row>
        <row r="10875">
          <cell r="E10875" t="str">
            <v>SALVATION ARMY, THE</v>
          </cell>
          <cell r="F10875" t="str">
            <v>救世軍</v>
          </cell>
          <cell r="G10875" t="str">
            <v>http://www.salvationarmy.org.hk</v>
          </cell>
          <cell r="H10875" t="str">
            <v>Salvation Army Sam Shing Nursery School, The 救世軍三聖幼兒學校</v>
          </cell>
        </row>
        <row r="10876">
          <cell r="E10876" t="str">
            <v>SALVATION ARMY, THE</v>
          </cell>
          <cell r="F10876" t="str">
            <v>救世軍</v>
          </cell>
          <cell r="G10876" t="str">
            <v>http://www.salvationarmy.org.hk</v>
          </cell>
          <cell r="H10876" t="str">
            <v>Salvation Army Saukeiwan Family Store, The 救世軍筲箕灣家品店</v>
          </cell>
        </row>
        <row r="10877">
          <cell r="E10877" t="str">
            <v>SALVATION ARMY, THE</v>
          </cell>
          <cell r="F10877" t="str">
            <v>救世軍</v>
          </cell>
          <cell r="G10877" t="str">
            <v>http://www.salvationarmy.org.hk</v>
          </cell>
          <cell r="H10877" t="str">
            <v>Salvation Army Senior Citizens Talent Advancement Project Kwun Tong Centre, The 救世軍耆才拓展計劃觀塘中心</v>
          </cell>
        </row>
        <row r="10878">
          <cell r="E10878" t="str">
            <v>SALVATION ARMY, THE</v>
          </cell>
          <cell r="F10878" t="str">
            <v>救世軍</v>
          </cell>
          <cell r="G10878" t="str">
            <v>http://www.salvationarmy.org.hk</v>
          </cell>
          <cell r="H10878" t="str">
            <v>Salvation Army Senior Citizens Talent Advancement Project Tung Tau Centre, The 救世軍耆才拓展計劃東頭中心</v>
          </cell>
        </row>
        <row r="10879">
          <cell r="E10879" t="str">
            <v>SALVATION ARMY, THE</v>
          </cell>
          <cell r="F10879" t="str">
            <v>救世軍</v>
          </cell>
          <cell r="G10879" t="str">
            <v>http://www.salvationarmy.org.hk</v>
          </cell>
          <cell r="H10879" t="str">
            <v>Salvation Army Shamshuipo Family Support Networking Team, The 救世軍深水埗家庭支援網絡隊</v>
          </cell>
        </row>
        <row r="10880">
          <cell r="E10880" t="str">
            <v>SALVATION ARMY, THE</v>
          </cell>
          <cell r="F10880" t="str">
            <v>救世軍</v>
          </cell>
          <cell r="G10880" t="str">
            <v>http://www.salvationarmy.org.hk</v>
          </cell>
          <cell r="H10880" t="str">
            <v>Salvation Army Share-Care Project, The 救世軍結伴行計劃</v>
          </cell>
        </row>
        <row r="10881">
          <cell r="E10881" t="str">
            <v>SALVATION ARMY, THE</v>
          </cell>
          <cell r="F10881" t="str">
            <v>救世軍</v>
          </cell>
          <cell r="G10881" t="str">
            <v>http://www.salvationarmy.org.hk</v>
          </cell>
          <cell r="H10881" t="str">
            <v>Salvation Army Shatin Corps, The 救世軍沙田隊</v>
          </cell>
        </row>
        <row r="10882">
          <cell r="D10882" t="str">
            <v>http://ssd.salvation.org.hk/ssd/Rehab/SASS%20Rehab%20SocialE/SFS/SASS%20SFS.aspx</v>
          </cell>
          <cell r="E10882" t="str">
            <v>SALVATION ARMY, THE</v>
          </cell>
          <cell r="F10882" t="str">
            <v>救世軍</v>
          </cell>
          <cell r="G10882" t="str">
            <v>http://www.salvationarmy.org.hk</v>
          </cell>
          <cell r="H10882" t="str">
            <v>Salvation Army Shatin Family Store, The 救世軍沙田家品店</v>
          </cell>
        </row>
        <row r="10883">
          <cell r="D10883" t="str">
            <v>http://ssd.salvation.org.hk/ssd/Rehab/SASS%20Rehab%20SocialE/SPFK/SASS%20SPFK.aspx</v>
          </cell>
          <cell r="E10883" t="str">
            <v>SALVATION ARMY, THE</v>
          </cell>
          <cell r="F10883" t="str">
            <v>救世軍</v>
          </cell>
          <cell r="G10883" t="str">
            <v>http://www.salvationarmy.org.hk</v>
          </cell>
          <cell r="H10883" t="str">
            <v>Salvation Army Shatin Park Food Kiosk, The 救世軍沙田公園小食亭</v>
          </cell>
        </row>
        <row r="10884">
          <cell r="D10884" t="str">
            <v>http://www.pof.org.hk/new/s243a.php?id=5117</v>
          </cell>
          <cell r="E10884" t="str">
            <v>SALVATION ARMY, THE</v>
          </cell>
          <cell r="F10884" t="str">
            <v>救世軍</v>
          </cell>
          <cell r="G10884" t="str">
            <v>http://www.salvationarmy.org.hk</v>
          </cell>
          <cell r="H10884" t="str">
            <v>Salvation Army Shaukeiwan Community Day Rehabilitation Service, The 救世軍筲箕灣社區展能服務</v>
          </cell>
        </row>
        <row r="10885">
          <cell r="E10885" t="str">
            <v>SALVATION ARMY, THE</v>
          </cell>
          <cell r="F10885" t="str">
            <v>救世軍</v>
          </cell>
          <cell r="G10885" t="str">
            <v>http://www.salvationarmy.org.hk</v>
          </cell>
          <cell r="H10885" t="str">
            <v>Salvation Army Sunnyway - On The Job Training Program For Young People With Disabilities, The 救世軍「陽光路上」計劃</v>
          </cell>
        </row>
        <row r="10886">
          <cell r="E10886" t="str">
            <v>SALVATION ARMY, THE</v>
          </cell>
          <cell r="F10886" t="str">
            <v>救世軍</v>
          </cell>
          <cell r="G10886" t="str">
            <v>http://www.salvationarmy.org.hk</v>
          </cell>
          <cell r="H10886" t="str">
            <v>Salvation Army Sunrise House, The 救世軍曦華樓</v>
          </cell>
        </row>
        <row r="10887">
          <cell r="E10887" t="str">
            <v>SALVATION ARMY, THE</v>
          </cell>
          <cell r="F10887" t="str">
            <v>救世軍</v>
          </cell>
          <cell r="G10887" t="str">
            <v>http://www.salvationarmy.org.hk</v>
          </cell>
          <cell r="H10887" t="str">
            <v>Salvation Army Tai Hang Tung Corps Community Centre, The 救世軍大坑東隊社區中心</v>
          </cell>
        </row>
        <row r="10888">
          <cell r="E10888" t="str">
            <v>SALVATION ARMY, THE</v>
          </cell>
          <cell r="F10888" t="str">
            <v>救世軍</v>
          </cell>
          <cell r="G10888" t="str">
            <v>http://www.salvationarmy.org.hk</v>
          </cell>
          <cell r="H10888" t="str">
            <v>Salvation Army Tai Hang Tung Corps, The 救世軍大坑東隊</v>
          </cell>
        </row>
        <row r="10889">
          <cell r="D10889" t="str">
            <v>http://www.se-mart.org.hk/se-mart/node/665</v>
          </cell>
          <cell r="E10889" t="str">
            <v>SALVATION ARMY, THE</v>
          </cell>
          <cell r="F10889" t="str">
            <v>救世軍</v>
          </cell>
          <cell r="G10889" t="str">
            <v>http://www.salvationarmy.org.hk</v>
          </cell>
          <cell r="H10889" t="str">
            <v>Salvation Army Tai Hang Tung Family Store, The 救世軍大坑東家品店</v>
          </cell>
        </row>
        <row r="10890">
          <cell r="D10890" t="str">
            <v>http://www.salvation.org.hk/Corps/TaiPo/HTML</v>
          </cell>
          <cell r="E10890" t="str">
            <v>SALVATION ARMY, THE</v>
          </cell>
          <cell r="F10890" t="str">
            <v>救世軍</v>
          </cell>
          <cell r="G10890" t="str">
            <v>http://www.salvationarmy.org.hk</v>
          </cell>
          <cell r="H10890" t="str">
            <v>Salvation Army Tai Po Corps, The 救世軍大埔隊</v>
          </cell>
        </row>
        <row r="10891">
          <cell r="E10891" t="str">
            <v>SALVATION ARMY, THE</v>
          </cell>
          <cell r="F10891" t="str">
            <v>救世軍</v>
          </cell>
          <cell r="G10891" t="str">
            <v>http://www.salvationarmy.org.hk</v>
          </cell>
          <cell r="H10891" t="str">
            <v>Salvation Army Tai Po Day Care Centre For Senior Citizens, The 救世軍大埔長者日間護理中心</v>
          </cell>
        </row>
        <row r="10892">
          <cell r="E10892" t="str">
            <v>SALVATION ARMY, THE</v>
          </cell>
          <cell r="F10892" t="str">
            <v>救世軍</v>
          </cell>
          <cell r="G10892" t="str">
            <v>http://www.salvationarmy.org.hk</v>
          </cell>
          <cell r="H10892" t="str">
            <v>Salvation Army Tai Po Integrated Home Care Service Team, The 救世軍大埔綜合家居照顧服務隊</v>
          </cell>
        </row>
        <row r="10893">
          <cell r="D10893" t="str">
            <v>http://ssd.salvation.org.hk/ssd/YFS/SASS%20YFS%20Youth/TPIS/SASS%20TPIS.aspx</v>
          </cell>
          <cell r="E10893" t="str">
            <v>SALVATION ARMY, THE</v>
          </cell>
          <cell r="F10893" t="str">
            <v>救世軍</v>
          </cell>
          <cell r="G10893" t="str">
            <v>http://www.salvationarmy.org.hk</v>
          </cell>
          <cell r="H10893" t="str">
            <v>Salvation Army Tai Po Integrated Service For Young People, The 救世軍大埔青少年綜合服務</v>
          </cell>
        </row>
        <row r="10894">
          <cell r="E10894" t="str">
            <v>SALVATION ARMY, THE</v>
          </cell>
          <cell r="F10894" t="str">
            <v>救世軍</v>
          </cell>
          <cell r="G10894" t="str">
            <v>http://www.salvationarmy.org.hk</v>
          </cell>
          <cell r="H10894" t="str">
            <v>Salvation Army Tai Po Multi-Service Centre For Senior Citizens, The 救世軍大埔長者社區服務中心</v>
          </cell>
        </row>
        <row r="10895">
          <cell r="E10895" t="str">
            <v>SALVATION ARMY, THE</v>
          </cell>
          <cell r="F10895" t="str">
            <v>救世軍</v>
          </cell>
          <cell r="G10895" t="str">
            <v>http://www.salvationarmy.org.hk</v>
          </cell>
          <cell r="H10895" t="str">
            <v>Salvation Army Tai Wo Hau Centre For Senior Citizens, The 救世軍大窩口長者中心</v>
          </cell>
        </row>
        <row r="10896">
          <cell r="D10896" t="str">
            <v>http://www.hkchurch.org/search/Org.asp?ID=002016</v>
          </cell>
          <cell r="E10896" t="str">
            <v>SALVATION ARMY, THE</v>
          </cell>
          <cell r="F10896" t="str">
            <v>救世軍</v>
          </cell>
          <cell r="G10896" t="str">
            <v>http://www.salvationarmy.org.hk</v>
          </cell>
          <cell r="H10896" t="str">
            <v>Salvation Army Tai Wo Hau Children And Youth Centre, The 救世軍大窩口青少年中心</v>
          </cell>
        </row>
        <row r="10897">
          <cell r="E10897" t="str">
            <v>SALVATION ARMY, THE</v>
          </cell>
          <cell r="F10897" t="str">
            <v>救世軍</v>
          </cell>
          <cell r="G10897" t="str">
            <v>http://www.salvationarmy.org.hk</v>
          </cell>
          <cell r="H10897" t="str">
            <v>Salvation Army Tai Wo Hau Nursery School, The 救世軍大窩口幼兒學校</v>
          </cell>
        </row>
        <row r="10898">
          <cell r="E10898" t="str">
            <v>SALVATION ARMY, THE</v>
          </cell>
          <cell r="F10898" t="str">
            <v>救世軍</v>
          </cell>
          <cell r="G10898" t="str">
            <v>http://www.salvationarmy.org.hk</v>
          </cell>
          <cell r="H10898" t="str">
            <v>Salvation Army Tai Yuen Nursery School, The 救世軍大元幼兒學校</v>
          </cell>
        </row>
        <row r="10899">
          <cell r="D10899" t="str">
            <v>http://ssd.salvation.org.hk/ssd/Rehab/SASS%20Rehab%20Comm/TTCDRS/SASS%20TTCDRS.aspx</v>
          </cell>
          <cell r="E10899" t="str">
            <v>SALVATION ARMY, THE</v>
          </cell>
          <cell r="F10899" t="str">
            <v>救世軍</v>
          </cell>
          <cell r="G10899" t="str">
            <v>http://www.salvationarmy.org.hk</v>
          </cell>
          <cell r="H10899" t="str">
            <v>Salvation Army Tak Tin Community Day Rehabilitation Service, The 救世軍德田社區展能服務</v>
          </cell>
        </row>
        <row r="10900">
          <cell r="D10900" t="str">
            <v>http://www.plkdecc.hk/html/home/home8.htm</v>
          </cell>
          <cell r="E10900" t="str">
            <v>SALVATION ARMY, THE</v>
          </cell>
          <cell r="F10900" t="str">
            <v>救世軍</v>
          </cell>
          <cell r="G10900" t="str">
            <v>http://www.salvationarmy.org.hk</v>
          </cell>
          <cell r="H10900" t="str">
            <v>Salvation Army Tak Tin Residence For Senior Citizens, The 救世軍德田長者之家</v>
          </cell>
        </row>
        <row r="10901">
          <cell r="E10901" t="str">
            <v>SALVATION ARMY, THE</v>
          </cell>
          <cell r="F10901" t="str">
            <v>救世軍</v>
          </cell>
          <cell r="G10901" t="str">
            <v>http://www.salvationarmy.org.hk</v>
          </cell>
          <cell r="H10901" t="str">
            <v>Salvation Army Talent Shop, The 救世軍展藝坊</v>
          </cell>
        </row>
        <row r="10902">
          <cell r="D10902" t="str">
            <v>http://www.se-mart.org.hk/se-mart/node/657</v>
          </cell>
          <cell r="E10902" t="str">
            <v>SALVATION ARMY, THE</v>
          </cell>
          <cell r="F10902" t="str">
            <v>救世軍</v>
          </cell>
          <cell r="G10902" t="str">
            <v>http://www.salvationarmy.org.hk</v>
          </cell>
          <cell r="H10902" t="str">
            <v>Salvation Army Tin Hau Family Store, The 救世軍天后家品店</v>
          </cell>
        </row>
        <row r="10903">
          <cell r="D10903" t="str">
            <v>http://www.salvation.org.hk/kindy/tkp</v>
          </cell>
          <cell r="E10903" t="str">
            <v>SALVATION ARMY, THE</v>
          </cell>
          <cell r="F10903" t="str">
            <v>救世軍</v>
          </cell>
          <cell r="G10903" t="str">
            <v>http://www.salvationarmy.org.hk</v>
          </cell>
          <cell r="H10903" t="str">
            <v>Salvation Army Tin Ka Ping Kindergarten, The 救世軍田家炳幼稚園</v>
          </cell>
        </row>
        <row r="10904">
          <cell r="E10904" t="str">
            <v>SALVATION ARMY, THE</v>
          </cell>
          <cell r="F10904" t="str">
            <v>救世軍</v>
          </cell>
          <cell r="G10904" t="str">
            <v>http://www.salvationarmy.org.hk</v>
          </cell>
          <cell r="H10904" t="str">
            <v>Salvation Army Tin Ping Nursery School, The 救世軍天平幼兒學校</v>
          </cell>
        </row>
        <row r="10905">
          <cell r="D10905" t="str">
            <v>http://www.satkoc.org</v>
          </cell>
          <cell r="E10905" t="str">
            <v>SALVATION ARMY, THE</v>
          </cell>
          <cell r="F10905" t="str">
            <v>救世軍</v>
          </cell>
          <cell r="G10905" t="str">
            <v>http://www.salvationarmy.org.hk</v>
          </cell>
          <cell r="H10905" t="str">
            <v>Salvation Army Tseung Kwan O Corps, The 救世軍將軍澳隊</v>
          </cell>
        </row>
        <row r="10906">
          <cell r="E10906" t="str">
            <v>SALVATION ARMY, THE</v>
          </cell>
          <cell r="F10906" t="str">
            <v>救世軍</v>
          </cell>
          <cell r="G10906" t="str">
            <v>http://www.salvationarmy.org.hk</v>
          </cell>
          <cell r="H10906" t="str">
            <v>Salvation Army Tsuen Kwai Corps, The 救世軍荃葵隊</v>
          </cell>
        </row>
        <row r="10907">
          <cell r="E10907" t="str">
            <v>SALVATION ARMY, THE</v>
          </cell>
          <cell r="F10907" t="str">
            <v>救世軍</v>
          </cell>
          <cell r="G10907" t="str">
            <v>http://www.salvationarmy.org.hk</v>
          </cell>
          <cell r="H10907" t="str">
            <v>Salvation Army Tsuen Wan Nursery School, The 救世軍荃灣幼兒學校</v>
          </cell>
        </row>
        <row r="10908">
          <cell r="E10908" t="str">
            <v>SALVATION ARMY, THE</v>
          </cell>
          <cell r="F10908" t="str">
            <v>救世軍</v>
          </cell>
          <cell r="G10908" t="str">
            <v>http://www.salvationarmy.org.hk</v>
          </cell>
          <cell r="H10908" t="str">
            <v>Salvation Army Tuen Mun Corps, The 救世軍屯門隊</v>
          </cell>
        </row>
        <row r="10909">
          <cell r="D10909" t="str">
            <v>http://www.salvation.org.hk/SSD_Web/home_c.htm</v>
          </cell>
          <cell r="E10909" t="str">
            <v>SALVATION ARMY, THE</v>
          </cell>
          <cell r="F10909" t="str">
            <v>救世軍</v>
          </cell>
          <cell r="G10909" t="str">
            <v>http://www.salvationarmy.org.hk</v>
          </cell>
          <cell r="H10909" t="str">
            <v>Salvation Army Tuen Mun East Integrated Service For Young People, The 救世軍屯門東青少年綜合服務</v>
          </cell>
        </row>
        <row r="10910">
          <cell r="D10910" t="str">
            <v>http://www.se-mart.org.hk/se-mart/node/670</v>
          </cell>
          <cell r="E10910" t="str">
            <v>SALVATION ARMY, THE</v>
          </cell>
          <cell r="F10910" t="str">
            <v>救世軍</v>
          </cell>
          <cell r="G10910" t="str">
            <v>http://www.salvationarmy.org.hk</v>
          </cell>
          <cell r="H10910" t="str">
            <v>Salvation Army Tuen Mun Family Store,The 救世軍屯門家品店</v>
          </cell>
        </row>
        <row r="10911">
          <cell r="D10911" t="str">
            <v>http://www.salvation.org.hk/SSD_Web/home_c.htm</v>
          </cell>
          <cell r="E10911" t="str">
            <v>SALVATION ARMY, THE</v>
          </cell>
          <cell r="F10911" t="str">
            <v>救世軍</v>
          </cell>
          <cell r="G10911" t="str">
            <v>http://www.salvationarmy.org.hk</v>
          </cell>
          <cell r="H10911" t="str">
            <v>Salvation Army Tuen Mun Integrated Service For Young People, The 救世軍屯門青少年綜合服務</v>
          </cell>
        </row>
        <row r="10912">
          <cell r="E10912" t="str">
            <v>SALVATION ARMY, THE</v>
          </cell>
          <cell r="F10912" t="str">
            <v>救世軍</v>
          </cell>
          <cell r="G10912" t="str">
            <v>http://www.salvationarmy.org.hk</v>
          </cell>
          <cell r="H10912" t="str">
            <v>Salvation Army Tuen Mun Services For Young Night Drifters, The 救世軍屯門深宵青少年外展服務</v>
          </cell>
        </row>
        <row r="10913">
          <cell r="E10913" t="str">
            <v>SALVATION ARMY, THE</v>
          </cell>
          <cell r="F10913" t="str">
            <v>救世軍</v>
          </cell>
          <cell r="G10913" t="str">
            <v>http://www.salvationarmy.org.hk</v>
          </cell>
          <cell r="H10913" t="str">
            <v>Salvation Army Tung Chung Corps, The 救世軍東涌隊</v>
          </cell>
        </row>
        <row r="10914">
          <cell r="E10914" t="str">
            <v>SALVATION ARMY, THE</v>
          </cell>
          <cell r="F10914" t="str">
            <v>救世軍</v>
          </cell>
          <cell r="G10914" t="str">
            <v>http://www.salvationarmy.org.hk</v>
          </cell>
          <cell r="H10914" t="str">
            <v>Salvation Army Tung Chung Family Support Centre, The 救世軍東涌家庭支援中心</v>
          </cell>
        </row>
        <row r="10915">
          <cell r="E10915" t="str">
            <v>SALVATION ARMY, THE</v>
          </cell>
          <cell r="F10915" t="str">
            <v>救世軍</v>
          </cell>
          <cell r="G10915" t="str">
            <v>http://www.salvationarmy.org.hk</v>
          </cell>
          <cell r="H10915" t="str">
            <v>Salvation Army Urban Renewal Social Service Team, The 救世軍市區重建社區服務隊</v>
          </cell>
        </row>
        <row r="10916">
          <cell r="E10916" t="str">
            <v>SALVATION ARMY, THE</v>
          </cell>
          <cell r="F10916" t="str">
            <v>救世軍</v>
          </cell>
          <cell r="G10916" t="str">
            <v>http://www.salvationarmy.org.hk</v>
          </cell>
          <cell r="H10916" t="str">
            <v>Salvation Army Wah Fu Centre For Senior Citizens, The 救世軍華富長者中心</v>
          </cell>
        </row>
        <row r="10917">
          <cell r="E10917" t="str">
            <v>SALVATION ARMY, THE</v>
          </cell>
          <cell r="F10917" t="str">
            <v>救世軍</v>
          </cell>
          <cell r="G10917" t="str">
            <v>http://www.salvationarmy.org.hk</v>
          </cell>
          <cell r="H10917" t="str">
            <v>Salvation Army Wah Fu Corps, The 救世軍華富隊</v>
          </cell>
        </row>
        <row r="10918">
          <cell r="E10918" t="str">
            <v>SALVATION ARMY, THE</v>
          </cell>
          <cell r="F10918" t="str">
            <v>救世軍</v>
          </cell>
          <cell r="G10918" t="str">
            <v>http://www.salvationarmy.org.hk</v>
          </cell>
          <cell r="H10918" t="str">
            <v>Salvation Army Wah Fu Nursery School,The 救世軍華富幼兒學校</v>
          </cell>
        </row>
        <row r="10919">
          <cell r="E10919" t="str">
            <v>SALVATION ARMY, THE</v>
          </cell>
          <cell r="F10919" t="str">
            <v>救世軍</v>
          </cell>
          <cell r="G10919" t="str">
            <v>http://www.salvationarmy.org.hk</v>
          </cell>
          <cell r="H10919" t="str">
            <v>Salvation Army Wan Tsui Home For Boys, The 救世軍環翠宿舍</v>
          </cell>
        </row>
        <row r="10920">
          <cell r="D10920" t="str">
            <v>http://www.salvation.org.hk/corps/Wanchai</v>
          </cell>
          <cell r="E10920" t="str">
            <v>SALVATION ARMY, THE</v>
          </cell>
          <cell r="F10920" t="str">
            <v>救世軍</v>
          </cell>
          <cell r="G10920" t="str">
            <v>http://www.salvationarmy.org.hk</v>
          </cell>
          <cell r="H10920" t="str">
            <v>Salvation Army Wanchai Corps, The 救世軍灣仔隊</v>
          </cell>
        </row>
        <row r="10921">
          <cell r="D10921" t="str">
            <v>http://www.se-mart.org.hk/se-mart/node/660</v>
          </cell>
          <cell r="E10921" t="str">
            <v>SALVATION ARMY, THE</v>
          </cell>
          <cell r="F10921" t="str">
            <v>救世軍</v>
          </cell>
          <cell r="G10921" t="str">
            <v>http://www.salvationarmy.org.hk</v>
          </cell>
          <cell r="H10921" t="str">
            <v>Salvation Army Wanchai Family Store, The 救世軍灣仔家品店</v>
          </cell>
        </row>
        <row r="10922">
          <cell r="D10922" t="str">
            <v>http://www.se-mart.org.hk/se-mart/node/658</v>
          </cell>
          <cell r="E10922" t="str">
            <v>SALVATION ARMY, THE</v>
          </cell>
          <cell r="F10922" t="str">
            <v>救世軍</v>
          </cell>
          <cell r="G10922" t="str">
            <v>http://www.salvationarmy.org.hk</v>
          </cell>
          <cell r="H10922" t="str">
            <v>Salvation Army Western District Family Store, The 救世軍西環家品店</v>
          </cell>
        </row>
        <row r="10923">
          <cell r="D10923" t="str">
            <v>http://www.salvation.org.hk/Corps/WBooth/index.htm</v>
          </cell>
          <cell r="E10923" t="str">
            <v>SALVATION ARMY, THE</v>
          </cell>
          <cell r="F10923" t="str">
            <v>救世軍</v>
          </cell>
          <cell r="G10923" t="str">
            <v>http://www.salvationarmy.org.hk</v>
          </cell>
          <cell r="H10923" t="str">
            <v>Salvation Army William Booth Corps, The 救世軍卜維廉隊</v>
          </cell>
        </row>
        <row r="10924">
          <cell r="E10924" t="str">
            <v>SALVATION ARMY, THE</v>
          </cell>
          <cell r="F10924" t="str">
            <v>救世軍</v>
          </cell>
          <cell r="G10924" t="str">
            <v>http://www.salvationarmy.org.hk</v>
          </cell>
          <cell r="H10924" t="str">
            <v>Salvation Army Wo Che Nursery School,The 救世軍禾輋幼兒學校</v>
          </cell>
        </row>
        <row r="10925">
          <cell r="E10925" t="str">
            <v>SALVATION ARMY, THE</v>
          </cell>
          <cell r="F10925" t="str">
            <v>救世軍</v>
          </cell>
          <cell r="G10925" t="str">
            <v>http://www.salvationarmy.org.hk</v>
          </cell>
          <cell r="H10925" t="str">
            <v>Salvation Army Yau Tsim Integrated Home Care Service Team, The 救世軍油尖綜合家居照顧服務隊</v>
          </cell>
        </row>
        <row r="10926">
          <cell r="E10926" t="str">
            <v>SALVATION ARMY, THE</v>
          </cell>
          <cell r="F10926" t="str">
            <v>救世軍</v>
          </cell>
          <cell r="G10926" t="str">
            <v>http://www.salvationarmy.org.hk</v>
          </cell>
          <cell r="H10926" t="str">
            <v>Salvation Army Yaumatei Family Store, The 救世軍油麻地家品店</v>
          </cell>
        </row>
        <row r="10927">
          <cell r="E10927" t="str">
            <v>SALVATION ARMY, THE</v>
          </cell>
          <cell r="F10927" t="str">
            <v>救世軍</v>
          </cell>
          <cell r="G10927" t="str">
            <v>http://www.salvationarmy.org.hk</v>
          </cell>
          <cell r="H10927" t="str">
            <v>Salvation Army Yaumatei Integrated Service For Young People, The 救世軍油麻地青少年綜合服務</v>
          </cell>
        </row>
        <row r="10928">
          <cell r="E10928" t="str">
            <v>SALVATION ARMY, THE</v>
          </cell>
          <cell r="F10928" t="str">
            <v>救世軍</v>
          </cell>
          <cell r="G10928" t="str">
            <v>http://www.salvationarmy.org.hk</v>
          </cell>
          <cell r="H10928" t="str">
            <v>Salvation Army Yaumatei Multi-Service Centre For Senior Citizens, The 救世軍油麻地長者社區服務中心</v>
          </cell>
        </row>
        <row r="10929">
          <cell r="E10929" t="str">
            <v>SALVATION ARMY, THE</v>
          </cell>
          <cell r="F10929" t="str">
            <v>救世軍</v>
          </cell>
          <cell r="G10929" t="str">
            <v>http://www.salvationarmy.org.hk</v>
          </cell>
          <cell r="H10929" t="str">
            <v>Salvation Army Yee On Hostel, The 救世軍怡安宿舍</v>
          </cell>
        </row>
        <row r="10930">
          <cell r="E10930" t="str">
            <v>SALVATION ARMY, THE</v>
          </cell>
          <cell r="F10930" t="str">
            <v>救世軍</v>
          </cell>
          <cell r="G10930" t="str">
            <v>http://www.salvationarmy.org.hk</v>
          </cell>
          <cell r="H10930" t="str">
            <v>Salvation Army Yue Wan Boys Hostel, The 救世軍漁灣宿舍</v>
          </cell>
        </row>
        <row r="10931">
          <cell r="E10931" t="str">
            <v>SALVATION ARMY, THE</v>
          </cell>
          <cell r="F10931" t="str">
            <v>救世軍</v>
          </cell>
          <cell r="G10931" t="str">
            <v>http://www.salvationarmy.org.hk</v>
          </cell>
          <cell r="H10931" t="str">
            <v>Salvation Army Yue Wan Family Store, The 救世軍漁灣家品店</v>
          </cell>
        </row>
        <row r="10932">
          <cell r="D10932" t="str">
            <v>http://www.salvationarmy.org.hk</v>
          </cell>
          <cell r="H10932" t="str">
            <v>Salvation Army, The 救世軍</v>
          </cell>
        </row>
        <row r="10933">
          <cell r="E10933" t="str">
            <v>SALVATION ARMY, THE</v>
          </cell>
          <cell r="F10933" t="str">
            <v>救世軍</v>
          </cell>
          <cell r="G10933" t="str">
            <v>http://www.salvationarmy.org.hk</v>
          </cell>
          <cell r="H10933" t="str">
            <v>Salvaton Army So Uk Estate Community Service Team, The 救世軍蘇屋社區服務隊</v>
          </cell>
        </row>
        <row r="10934">
          <cell r="H10934" t="str">
            <v>Sam Mun Tsai Pentecostal Holiness Church 五旬節聖潔會三門仔堂</v>
          </cell>
        </row>
        <row r="10935">
          <cell r="H10935" t="str">
            <v>Sam Shui Natives Association School Fund 三水同鄉會建校基金會</v>
          </cell>
        </row>
        <row r="10936">
          <cell r="E10936" t="str">
            <v>HONG KONG - MACAO CONFERENCE OF SEVENTH-DAY ADVENTISTS</v>
          </cell>
          <cell r="F10936" t="str">
            <v>基督復臨安息日會港澳區會</v>
          </cell>
          <cell r="G10936" t="str">
            <v>http://www.hkmcadventist.org</v>
          </cell>
          <cell r="H10936" t="str">
            <v>Sam Yuk Education Foundation (China Hong Kong - Macao) 三育教育基金會(中國港澳)</v>
          </cell>
        </row>
        <row r="10937">
          <cell r="E10937" t="str">
            <v>SEVENTH-DAY ADVENTIST SCHOOLS ORGANISATION (HK)</v>
          </cell>
          <cell r="F10937" t="str">
            <v>基督復臨安息日會教育機構</v>
          </cell>
          <cell r="H10937" t="str">
            <v xml:space="preserve">Sam Yuk Middle School </v>
          </cell>
        </row>
        <row r="10938">
          <cell r="H10938" t="str">
            <v>Sam-Lun Buddhist Association, 三輪佛學社</v>
          </cell>
        </row>
        <row r="10939">
          <cell r="H10939" t="str">
            <v>Sammo Hung Charity Fund 洪金寶慈善基金</v>
          </cell>
        </row>
        <row r="10940">
          <cell r="H10940" t="str">
            <v xml:space="preserve">San Fernando Race Foundation </v>
          </cell>
        </row>
        <row r="10941">
          <cell r="E10941" t="str">
            <v>HONG KONG - MACAO CONFERENCE OF SEVENTH-DAY ADVENTISTS</v>
          </cell>
          <cell r="F10941" t="str">
            <v>基督復臨安息日會港澳區會</v>
          </cell>
          <cell r="G10941" t="str">
            <v>http://www.hkmcadventist.org</v>
          </cell>
          <cell r="H10941" t="str">
            <v>San Po Kong Church Of Seventh-Day Adventists 基督復臨安息日會新蒲崗教會</v>
          </cell>
        </row>
        <row r="10942">
          <cell r="E10942" t="str">
            <v>1128 CHRISTIAN CHURCH COMPANY LIMITED</v>
          </cell>
          <cell r="F10942" t="str">
            <v>基督教1128教會有限公司</v>
          </cell>
          <cell r="G10942" t="str">
            <v>http://www.1128church.org.hk/</v>
          </cell>
          <cell r="H10942" t="str">
            <v>San Po Kong Neighborhood Center 新蒲崗睦鄰中心</v>
          </cell>
        </row>
        <row r="10943">
          <cell r="E10943" t="str">
            <v>HONG KONG - MACAO CONFERENCE OF SEVENTH-DAY ADVENTISTS</v>
          </cell>
          <cell r="F10943" t="str">
            <v>基督復臨安息日會港澳區會</v>
          </cell>
          <cell r="G10943" t="str">
            <v>http://www.hkmcadventist.org</v>
          </cell>
          <cell r="H10943" t="str">
            <v>San Po Kong Neighbourhood Elderly Centre Of Seventh-Day Adventists 基督復臨安息日會新蒲崗長者鄰舍中心</v>
          </cell>
        </row>
        <row r="10944">
          <cell r="D10944" t="str">
            <v>http://www.rhenish.org</v>
          </cell>
          <cell r="E10944" t="str">
            <v>CHINESE RHENISH CHURCH HONG KONG SYNOD, THE</v>
          </cell>
          <cell r="F10944" t="str">
            <v>中華基督教禮賢會香港區會</v>
          </cell>
          <cell r="G10944" t="str">
            <v>/en/donation/search/ngodetails.aspx?ID=62</v>
          </cell>
          <cell r="H10944" t="str">
            <v>San Po Kong Rhenish Nursery 禮賢會新蒲崗幼兒園</v>
          </cell>
        </row>
        <row r="10945">
          <cell r="E10945" t="str">
            <v>INCORPORATED TRUSTEES OF THE SAN PO KONG SWATOW CHRISTIAN CHURCH, THE (Alias / Notes: San Po Kong Swatow Christian Church, The)</v>
          </cell>
          <cell r="F10945" t="str">
            <v>基督教新蒲崗潮人生命堂受託人法團 (別名 / 附註: 基督教新蒲崗潮人生命堂)</v>
          </cell>
          <cell r="H10945" t="str">
            <v>San Po Kong Swatow Christian Church, The 基督教新蒲崗潮人生命堂</v>
          </cell>
        </row>
        <row r="10946">
          <cell r="D10946" t="str">
            <v>http://yl.hk/sth/index.htm</v>
          </cell>
          <cell r="H10946" t="str">
            <v>San Tin Rural Committee 新田鄉鄉事委員會</v>
          </cell>
        </row>
        <row r="10947">
          <cell r="H10947" t="str">
            <v>San Wui Commercial Association Of Hong Kong Education Organization , The 僑港新會商會教育機構</v>
          </cell>
        </row>
        <row r="10948">
          <cell r="E10948" t="str">
            <v>IMC OF SAN WUI COMMERCIAL SOCIETY CHAN PAK SHA SCHOOL, THE</v>
          </cell>
          <cell r="F10948" t="str">
            <v>新會商會陳白沙紀念中學法團校董會</v>
          </cell>
          <cell r="G10948" t="str">
            <v>http://www.cpss.edu.hk</v>
          </cell>
          <cell r="H10948" t="str">
            <v>San Wui Commercial Society Chan Pak Sha School 新會商會陳白沙紀念中學</v>
          </cell>
        </row>
        <row r="10949">
          <cell r="H10949" t="str">
            <v>San Wui Commercial Society Christian School Management (新會商會基信學校校董會)</v>
          </cell>
        </row>
        <row r="10950">
          <cell r="H10950" t="str">
            <v xml:space="preserve">Sanctuary Foundation , The </v>
          </cell>
        </row>
        <row r="10951">
          <cell r="H10951" t="str">
            <v xml:space="preserve">Sanfield Foundation </v>
          </cell>
        </row>
        <row r="10952">
          <cell r="H10952" t="str">
            <v>Sang Ma Trust Fund, The 桑麻基金會</v>
          </cell>
        </row>
        <row r="10953">
          <cell r="E10953" t="str">
            <v>SANGYE MIGYUR LING FOUNDATION (HK)</v>
          </cell>
          <cell r="F10953" t="str">
            <v>勝佛不動洲基金會</v>
          </cell>
          <cell r="H10953" t="str">
            <v>Sangye Migyur Ling Foundation 勝佛不動洲基金會</v>
          </cell>
        </row>
        <row r="10954">
          <cell r="H10954" t="str">
            <v>Sangye Migyur Ling Foundation (Hk) 勝佛不動洲基金會</v>
          </cell>
        </row>
        <row r="10955">
          <cell r="H10955" t="str">
            <v>Sapphire (Hong Kong) 撒非拉</v>
          </cell>
        </row>
        <row r="10956">
          <cell r="D10956" t="str">
            <v>http://www.sarpo.org</v>
          </cell>
          <cell r="H10956" t="str">
            <v>Sar Philharmonic Charitable Foundation 香港愛樂團</v>
          </cell>
        </row>
        <row r="10957">
          <cell r="H10957" t="str">
            <v>Sassana Centre 弘佛法中心</v>
          </cell>
        </row>
        <row r="10958">
          <cell r="H10958" t="str">
            <v>Saturday Night Jazz Orchestra 星期六爵士大樂團</v>
          </cell>
        </row>
        <row r="10959">
          <cell r="H10959" t="str">
            <v>Sau Ching Charity Foundation 秀清慈善基金</v>
          </cell>
        </row>
        <row r="10960">
          <cell r="D10960" t="str">
            <v>http://www.smpac.org</v>
          </cell>
          <cell r="E10960" t="str">
            <v>CHRISTIAN &amp; MISSIONARY ALLIANCE CHURCH UNION HONG KONG LIMITED</v>
          </cell>
          <cell r="F10960" t="str">
            <v>基督教宣道會香港區聯會有限公司</v>
          </cell>
          <cell r="G10960" t="str">
            <v>/en/donation/search/ngodetails.aspx?ID=191</v>
          </cell>
          <cell r="H10960" t="str">
            <v>Sau Mau Ping Alliance Church 宣道會秀茂坪堂</v>
          </cell>
        </row>
        <row r="10961">
          <cell r="D10961" t="str">
            <v>http://www.smpcps.edu.hk/index_1.htm</v>
          </cell>
          <cell r="E10961" t="str">
            <v>CATHOLIC DIOCESE OF HONG KONG (Alias: Bishop of The Roman Catholic Church in Hong Kong, Inc., Catholic Mission)</v>
          </cell>
          <cell r="F10961" t="str">
            <v>天主教香港教區</v>
          </cell>
          <cell r="G10961" t="str">
            <v>http://catholic.org.hk/v2/b5/index.html</v>
          </cell>
          <cell r="H10961" t="str">
            <v>Sau Mau Ping Catholic Primary School 秀茂坪天主教小學</v>
          </cell>
        </row>
        <row r="10962">
          <cell r="H10962" t="str">
            <v>Sau Mau Ping Catholic Primary School Management Committee 秀茂坪天主教小學校董會</v>
          </cell>
        </row>
        <row r="10963">
          <cell r="E10963" t="str">
            <v>CATHOLIC FOREIGN MISSION SOCIETY OF AMERICA,INC.</v>
          </cell>
          <cell r="H10963" t="str">
            <v>Sau Mau Ping Primary School 秀茂坪小學</v>
          </cell>
        </row>
        <row r="10964">
          <cell r="E10964" t="str">
            <v>HONG KONG WORKERS SCHOOL EDUCATIONAL ORGANISATION</v>
          </cell>
          <cell r="F10964" t="str">
            <v>香港勞校教育機構</v>
          </cell>
          <cell r="H10964" t="str">
            <v>Sau Ming Primary School 秀明小學</v>
          </cell>
        </row>
        <row r="10965">
          <cell r="H10965" t="str">
            <v>Savantas Liberal Arts Academy 匯賢智庫學苑</v>
          </cell>
        </row>
        <row r="10966">
          <cell r="H10966" t="str">
            <v>Save Chinas Tigers 拯救中國虎國際基金會</v>
          </cell>
        </row>
        <row r="10967">
          <cell r="H10967" t="str">
            <v>Save Our Earth 救救地球</v>
          </cell>
        </row>
        <row r="10968">
          <cell r="H10968" t="str">
            <v>Save The Children Fund, The 救助兒童會</v>
          </cell>
        </row>
        <row r="10969">
          <cell r="E10969" t="str">
            <v>SOCIETY OF ST. FRANCIS DE SALES Alias / Notes: Procurator in Hong Kong of the Salesian Society, The</v>
          </cell>
          <cell r="F10969" t="str">
            <v>鮑思高慈幼會</v>
          </cell>
          <cell r="H10969" t="str">
            <v>Savio House 維豪備修院</v>
          </cell>
        </row>
        <row r="10970">
          <cell r="E10970" t="str">
            <v>LUTHERAN CHURCH - HONG KONG SYNOD LIMITED, THE</v>
          </cell>
          <cell r="F10970" t="str">
            <v>香港路德會有限公司</v>
          </cell>
          <cell r="G10970" t="str">
            <v>http://www.lutheran.org.hk/tsunami.html</v>
          </cell>
          <cell r="H10970" t="str">
            <v>Saviour Lutheran Church 香港路德會救主堂</v>
          </cell>
        </row>
        <row r="10971">
          <cell r="D10971" t="str">
            <v>http://www.sls.edu.hk/</v>
          </cell>
          <cell r="E10971" t="str">
            <v>LUTHERAN CHURCH - HONG KONG SYNOD LIMITED, THE</v>
          </cell>
          <cell r="F10971" t="str">
            <v>香港路德會有限公司</v>
          </cell>
          <cell r="G10971" t="str">
            <v>http://www.lutheran.org.hk/tsunami.html</v>
          </cell>
          <cell r="H10971" t="str">
            <v>Saviour Lutheran School 路德會救主學校</v>
          </cell>
        </row>
        <row r="10972">
          <cell r="H10972" t="str">
            <v>Sbi E2-Capital Charitable Foundation, The 軟庫金匯慈善基金</v>
          </cell>
        </row>
        <row r="10973">
          <cell r="H10973" t="str">
            <v>Sbo2.Org Charitable Foundation 新寶寶慈善基金會</v>
          </cell>
        </row>
        <row r="10974">
          <cell r="H10974" t="str">
            <v>Scad Foundation (Hong Kong) 薩凡納藝術設計大學</v>
          </cell>
        </row>
        <row r="10975">
          <cell r="D10975" t="str">
            <v>http://www.sjscare.org/big5/sj040504.htm</v>
          </cell>
          <cell r="E10975" t="str">
            <v>ST. JAMES SETTLEMENT</v>
          </cell>
          <cell r="F10975" t="str">
            <v>聖雅各福群會</v>
          </cell>
          <cell r="G10975" t="str">
            <v>/en/donation/search/ngodetails.aspx?ID=131</v>
          </cell>
          <cell r="H10975" t="str">
            <v>Scenic Resort (Nursing Home) 雅明灣畔護養院</v>
          </cell>
        </row>
        <row r="10976">
          <cell r="H10976" t="str">
            <v>Schmidt Foundation, The 基光慈善基金</v>
          </cell>
        </row>
        <row r="10977">
          <cell r="H10977" t="str">
            <v>School Alliance Association 香港中小學聯盟協會</v>
          </cell>
        </row>
        <row r="10978">
          <cell r="H10978" t="str">
            <v>School Cooperation Office (Asia) 亞太中小學合作事務處</v>
          </cell>
        </row>
        <row r="10979">
          <cell r="H10979" t="str">
            <v>School Medical Service Board 學生保健服務委員會</v>
          </cell>
        </row>
        <row r="10980">
          <cell r="E10980" t="str">
            <v>HONG KONG YOUNG WOMENS CHRISTIAN ASSOCIATION</v>
          </cell>
          <cell r="F10980" t="str">
            <v>香港基督教女青年會</v>
          </cell>
          <cell r="G10980" t="str">
            <v>http://ywca.org.hk</v>
          </cell>
          <cell r="H10980" t="str">
            <v>School Social Work Office 學校社會工作辦事處</v>
          </cell>
        </row>
        <row r="10981">
          <cell r="E10981" t="str">
            <v>BAPTIST OI KWAN SOCIAL SERVICE</v>
          </cell>
          <cell r="F10981" t="str">
            <v>浸信會愛羣社會服務處</v>
          </cell>
          <cell r="G10981" t="str">
            <v>/en/donation/search/ngodetails.aspx?ID=204</v>
          </cell>
          <cell r="H10981" t="str">
            <v>School Social Work Service 學校社會工作服務</v>
          </cell>
        </row>
        <row r="10982">
          <cell r="E10982" t="str">
            <v>STEWARDS LIMITED</v>
          </cell>
          <cell r="F10982" t="str">
            <v>香港神託會有限公司</v>
          </cell>
          <cell r="G10982" t="str">
            <v>/en/donation/search/ngodetails.aspx?ID=130</v>
          </cell>
          <cell r="H10982" t="str">
            <v>School Social Work Services 駐校社工服務</v>
          </cell>
        </row>
        <row r="10983">
          <cell r="D10983" t="str">
            <v>http://www.cfsc.org.hk/unitweb/service/serv4/401.php?company_id=SRV4_4</v>
          </cell>
          <cell r="E10983" t="str">
            <v>CHRISTIAN FAMILY SERVICE CENTRE</v>
          </cell>
          <cell r="F10983" t="str">
            <v>基督教家庭服務中心</v>
          </cell>
          <cell r="G10983" t="str">
            <v>/en/donation/search/ngodetails.aspx?ID=52</v>
          </cell>
          <cell r="H10983" t="str">
            <v>School Social Work Unit 學校社會工作部</v>
          </cell>
        </row>
        <row r="10984">
          <cell r="D10984" t="str">
            <v>http://www.cfsc.org.hk/unitweb/service/serv4/401.php?company_id=SRV4_4</v>
          </cell>
          <cell r="E10984" t="str">
            <v>HONG KONG FEDERATION OF YOUTH GROUPS, THE</v>
          </cell>
          <cell r="F10984" t="str">
            <v>香港青年協會</v>
          </cell>
          <cell r="G10984" t="str">
            <v>http://www.hkfyg.org.hk</v>
          </cell>
          <cell r="H10984" t="str">
            <v>School Social Work Unit 學校社會工作組</v>
          </cell>
        </row>
        <row r="10985">
          <cell r="D10985" t="str">
            <v>http://www.schoolsupport.hk</v>
          </cell>
          <cell r="H10985" t="str">
            <v>School Support Association 校聯支援協會</v>
          </cell>
        </row>
        <row r="10986">
          <cell r="D10986" t="str">
            <v>http://www.sfchk.com</v>
          </cell>
          <cell r="H10986" t="str">
            <v>Schools For Christ Foundation 興學證基協會</v>
          </cell>
        </row>
        <row r="10987">
          <cell r="H10987" t="str">
            <v xml:space="preserve">Schools For Yunnan </v>
          </cell>
        </row>
        <row r="10988">
          <cell r="H10988" t="str">
            <v xml:space="preserve">Schools Relief Initiative ,The </v>
          </cell>
        </row>
        <row r="10989">
          <cell r="H10989" t="str">
            <v xml:space="preserve">Scmp Charities </v>
          </cell>
        </row>
        <row r="10990">
          <cell r="D10990" t="str">
            <v>http://www.scout.org.hk</v>
          </cell>
          <cell r="H10990" t="str">
            <v>Scout Association Of Hong Kong, The (Scout Association Of Hong Kong) 香港童軍總會</v>
          </cell>
        </row>
        <row r="10991">
          <cell r="E10991" t="str">
            <v>SCOUT ASSOCIATION OF HONG KONG, THE (Alias / Notes: Scout Association of Hong Kong)</v>
          </cell>
          <cell r="F10991" t="str">
            <v>香港童軍總會</v>
          </cell>
          <cell r="G10991" t="str">
            <v>http://www.scout.org.hk</v>
          </cell>
          <cell r="H10991" t="str">
            <v>Scout Shop Of Hong Kong, The 香港童軍物品供應社</v>
          </cell>
        </row>
        <row r="10992">
          <cell r="H10992" t="str">
            <v xml:space="preserve">Scripture Union Of Hong Kong </v>
          </cell>
        </row>
        <row r="10993">
          <cell r="H10993" t="str">
            <v xml:space="preserve">Sculpture On Hong Kong Sea </v>
          </cell>
        </row>
        <row r="10994">
          <cell r="E10994" t="str">
            <v>HONG KONG GIRL GUIDES ASSOCIATION, THE</v>
          </cell>
          <cell r="F10994" t="str">
            <v>香港女童軍總會</v>
          </cell>
          <cell r="G10994" t="str">
            <v>http://www.hkgga.org.hk</v>
          </cell>
          <cell r="H10994" t="str">
            <v>Sea Activities Training Centre 梁省德海上活動訓練中心</v>
          </cell>
        </row>
        <row r="10995">
          <cell r="D10995" t="str">
            <v>http://www.seastarchildren.com</v>
          </cell>
          <cell r="H10995" t="str">
            <v>Sea Star Childrens Foundation 海星兒童基金會</v>
          </cell>
        </row>
        <row r="10996">
          <cell r="H10996" t="str">
            <v>Seal Of Love Charitable Foundation 正愛慈善基金會</v>
          </cell>
        </row>
        <row r="10997">
          <cell r="D10997" t="str">
            <v>http://www.sealsplayers.com</v>
          </cell>
          <cell r="E10997" t="str">
            <v>SEALS PLAYERS FOUNDATION LIMITED</v>
          </cell>
          <cell r="F10997" t="str">
            <v>海豹劇團基金有限公司</v>
          </cell>
          <cell r="G10997" t="str">
            <v>http://www.sealsplayers.com</v>
          </cell>
          <cell r="H10997" t="str">
            <v>Seals Players Foundation 海豹劇團基金</v>
          </cell>
        </row>
        <row r="10998">
          <cell r="D10998" t="str">
            <v>http://www.sealsplayers.com</v>
          </cell>
          <cell r="H10998" t="str">
            <v>Seals Players Foundation 海豹劇團基金</v>
          </cell>
        </row>
        <row r="10999">
          <cell r="E10999" t="str">
            <v>HONG KONG HOK SHAN ASSOCIATION</v>
          </cell>
          <cell r="F10999" t="str">
            <v>香港鶴山同鄉會</v>
          </cell>
          <cell r="H10999" t="str">
            <v xml:space="preserve">Secondary School Fund Raising Committee </v>
          </cell>
        </row>
        <row r="11000">
          <cell r="H11000" t="str">
            <v>Secondary School Of Sai Kung And Hang Hou District N.T. 新界西貢坑口區中學</v>
          </cell>
        </row>
        <row r="11001">
          <cell r="E11001" t="str">
            <v>MOTHER SUPERIOR OF THE SOEURS DE SAINT PAUL DE CHARTRES (HONG KONG), THE (Sisters of St. Paul de Chartres, Soeurs De Saint Paul De Chartres)</v>
          </cell>
          <cell r="H11001" t="str">
            <v>Secondary Section 中學部</v>
          </cell>
        </row>
        <row r="11002">
          <cell r="E11002" t="str">
            <v>ST. JAMES SETTLEMENT</v>
          </cell>
          <cell r="F11002" t="str">
            <v>聖雅各福群會</v>
          </cell>
          <cell r="G11002" t="str">
            <v>/en/donation/search/ngodetails.aspx?ID=131</v>
          </cell>
          <cell r="H11002" t="str">
            <v>Second-Hand Electrical Appliance Shop 兆康「環保電器坊」</v>
          </cell>
        </row>
        <row r="11003">
          <cell r="D11003" t="str">
            <v>http://www.secretgarden.org.hk</v>
          </cell>
          <cell r="H11003" t="str">
            <v>Secret Garden 心業園</v>
          </cell>
        </row>
        <row r="11004">
          <cell r="H11004" t="str">
            <v xml:space="preserve">Secretary For Home Affairs Incorporated (Ex-Chinese Public Dispensaries Fund) </v>
          </cell>
        </row>
        <row r="11005">
          <cell r="E11005" t="str">
            <v>MINISTER IN HONG KONG OF THE ORDER OF FRIARS MINOR, THE</v>
          </cell>
          <cell r="F11005" t="str">
            <v>香港天主教方濟會會長</v>
          </cell>
          <cell r="H11005" t="str">
            <v>Secular Franciscan Order 在俗方濟會</v>
          </cell>
        </row>
        <row r="11006">
          <cell r="H11006" t="str">
            <v>Sedh Foundation 善資行動基金</v>
          </cell>
        </row>
        <row r="11007">
          <cell r="D11007" t="str">
            <v>http://www.stlfoundation.com</v>
          </cell>
          <cell r="H11007" t="str">
            <v xml:space="preserve">See The Light Foundation </v>
          </cell>
        </row>
        <row r="11008">
          <cell r="H11008" t="str">
            <v>Seed Press Gospel Association 種籽福音事工協會</v>
          </cell>
        </row>
        <row r="11009">
          <cell r="H11009" t="str">
            <v>Seedland Educational Charitable Foundation 一口田慈善教育基金</v>
          </cell>
        </row>
        <row r="11010">
          <cell r="H11010" t="str">
            <v>Seedling Care 育苖關懷發展</v>
          </cell>
        </row>
        <row r="11011">
          <cell r="D11011" t="str">
            <v>http://www.seedling.org.hk</v>
          </cell>
          <cell r="H11011" t="str">
            <v>Seedling Foundation 助苗會</v>
          </cell>
        </row>
        <row r="11012">
          <cell r="H11012" t="str">
            <v>Seeds Foundation 種子基金</v>
          </cell>
        </row>
        <row r="11013">
          <cell r="H11013" t="str">
            <v>Seeds Of Art Charity Foundation Company 藝術扶苗慈善基金會</v>
          </cell>
        </row>
        <row r="11014">
          <cell r="H11014" t="str">
            <v>Seen Loy Ching Shea 善來精舍</v>
          </cell>
        </row>
        <row r="11015">
          <cell r="H11015" t="str">
            <v>Seen Yuen Ching She (Non Profit Making) 善玄精舍(不牟利)</v>
          </cell>
        </row>
        <row r="11016">
          <cell r="E11016" t="str">
            <v>EYEGLASS VISION FRIENDLY FOUNDATION LIMITED</v>
          </cell>
          <cell r="F11016" t="str">
            <v>一視瞳仁慈善基金有限公司</v>
          </cell>
          <cell r="G11016" t="str">
            <v>http://visionfriendly.org</v>
          </cell>
          <cell r="H11016" t="str">
            <v>Seencere 善視</v>
          </cell>
        </row>
        <row r="11017">
          <cell r="H11017" t="str">
            <v>Seicho-No-Ie Hong Kong Holy Missionary Association 生長之家香港聖使命會</v>
          </cell>
        </row>
        <row r="11018">
          <cell r="H11018" t="str">
            <v>Selbl 聖經英語文學促進會</v>
          </cell>
        </row>
        <row r="11019">
          <cell r="D11019" t="str">
            <v>http://www.braindamaged.org.hk</v>
          </cell>
          <cell r="H11019" t="str">
            <v>Self Help Group For The Brain Damaged 慧進會</v>
          </cell>
        </row>
        <row r="11020">
          <cell r="H11020" t="str">
            <v>Self Strengthening Service Centre 自強服務中心</v>
          </cell>
        </row>
        <row r="11021">
          <cell r="D11021" t="str">
            <v>http://www.awl.org.hk</v>
          </cell>
          <cell r="E11021" t="str">
            <v>ASIA WOMENS LEAGUE LIMITED</v>
          </cell>
          <cell r="F11021" t="str">
            <v>亞洲婦女協進會有限公司</v>
          </cell>
          <cell r="G11021" t="str">
            <v>/en/donation/search/ngodetails.aspx?ID=34</v>
          </cell>
          <cell r="H11021" t="str">
            <v>Self-Financing Home For The Elderly 亞洲婦女協進會頤養之家</v>
          </cell>
        </row>
        <row r="11022">
          <cell r="D11022" t="str">
            <v>http://www.shdc.org.hk</v>
          </cell>
          <cell r="H11022" t="str">
            <v>Self-Help Development Centre 自助組織發展中心</v>
          </cell>
        </row>
        <row r="11023">
          <cell r="D11023" t="str">
            <v>http://www.semplekg.edu.hk</v>
          </cell>
          <cell r="E11023" t="str">
            <v>INTERNATIONAL CHURCH OF THE FOURSQUARE GOSPEL - HONG KONG DISTRICT LIMITED</v>
          </cell>
          <cell r="F11023" t="str">
            <v>國際四方福音會香港教區有限公司</v>
          </cell>
          <cell r="G11023" t="str">
            <v>/en/donation/search/ngodetails.aspx?ID=17</v>
          </cell>
          <cell r="H11023" t="str">
            <v>Semple Kindergarten 深培中英文幼稚園</v>
          </cell>
        </row>
        <row r="11024">
          <cell r="D11024" t="str">
            <v>http://www.semple.edu.hk</v>
          </cell>
          <cell r="E11024" t="str">
            <v>INTERNATIONAL CHURCH OF THE FOURSQUARE GOSPEL - HONG KONG DISTRICT LIMITED</v>
          </cell>
          <cell r="F11024" t="str">
            <v>國際四方福音會香港教區有限公司</v>
          </cell>
          <cell r="G11024" t="str">
            <v>/en/donation/search/ngodetails.aspx?ID=17</v>
          </cell>
          <cell r="H11024" t="str">
            <v>Semple Memorial Secondary School 深培中學</v>
          </cell>
        </row>
        <row r="11025">
          <cell r="D11025" t="str">
            <v>http://home.netvigator.com/~senlok/main.htm</v>
          </cell>
          <cell r="H11025" t="str">
            <v>Sen Lok Christian Church 基督教善樂堂</v>
          </cell>
        </row>
        <row r="11026">
          <cell r="D11026" t="str">
            <v>http://home.netvigator.com/~senlok/main.htm</v>
          </cell>
          <cell r="H11026" t="str">
            <v>Sen Lok Christian Church 基督教善樂堂</v>
          </cell>
        </row>
        <row r="11027">
          <cell r="H11027" t="str">
            <v>Senior Club Of Korean , The 香港韓人元老會</v>
          </cell>
        </row>
        <row r="11028">
          <cell r="H11028" t="str">
            <v xml:space="preserve">Seo China </v>
          </cell>
        </row>
        <row r="11029">
          <cell r="E11029" t="str">
            <v>CHRISTIAN FAMILY SERVICE CENTRE</v>
          </cell>
          <cell r="F11029" t="str">
            <v>基督教家庭服務中心</v>
          </cell>
          <cell r="G11029" t="str">
            <v>/en/donation/search/ngodetails.aspx?ID=52</v>
          </cell>
          <cell r="H11029" t="str">
            <v>Serene Court 恬寧居</v>
          </cell>
        </row>
        <row r="11030">
          <cell r="E11030" t="str">
            <v>CHRISTIAN FAMILY SERVICE CENTRE</v>
          </cell>
          <cell r="F11030" t="str">
            <v>基督教家庭服務中心</v>
          </cell>
          <cell r="G11030" t="str">
            <v>/en/donation/search/ngodetails.aspx?ID=52</v>
          </cell>
          <cell r="H11030" t="str">
            <v>Serene Oasis 心靈綠洲</v>
          </cell>
        </row>
        <row r="11031">
          <cell r="D11031" t="str">
            <v>http://ce.ywca.org.hk/index.php?option=com_content&amp;view=article&amp;id=59&amp;Itemid=122&amp;lang=zh</v>
          </cell>
          <cell r="E11031" t="str">
            <v>HONG KONG YOUNG WOMENS CHRISTIAN ASSOCIATION</v>
          </cell>
          <cell r="F11031" t="str">
            <v>香港基督教女青年會</v>
          </cell>
          <cell r="G11031" t="str">
            <v>http://ywca.org.hk</v>
          </cell>
          <cell r="H11031" t="str">
            <v>Serenity Wellness And Massage Centre 青心坊</v>
          </cell>
        </row>
        <row r="11032">
          <cell r="H11032" t="str">
            <v>Serra Club Of Hong Kong Foundation 香港培聖會基金</v>
          </cell>
        </row>
        <row r="11033">
          <cell r="H11033" t="str">
            <v>Servants In Unity 合一僕人團隊</v>
          </cell>
        </row>
        <row r="11034">
          <cell r="D11034" t="str">
            <v>http://serve2u.org/index.html</v>
          </cell>
          <cell r="H11034" t="str">
            <v>Serve2U 善助會</v>
          </cell>
        </row>
        <row r="11035">
          <cell r="H11035" t="str">
            <v xml:space="preserve">Servicemens Guides Association, The </v>
          </cell>
        </row>
        <row r="11036">
          <cell r="H11036" t="str">
            <v>Seventh-Day Adventist Corporation (Hk) 基督復臨安息日會</v>
          </cell>
        </row>
        <row r="11037">
          <cell r="H11037" t="str">
            <v>Seventh-Day Adventist Schools Organisation (Hk) 基督復臨安息日會教育機構</v>
          </cell>
        </row>
        <row r="11038">
          <cell r="E11038" t="str">
            <v>CHRISTIAN FAMILY SERVICE CENTRE</v>
          </cell>
          <cell r="F11038" t="str">
            <v>基督教家庭服務中心</v>
          </cell>
          <cell r="G11038" t="str">
            <v>/en/donation/search/ngodetails.aspx?ID=52</v>
          </cell>
          <cell r="H11038" t="str">
            <v>Sex Resource &amp; Counselling Centre For The Elderly 耆性資源輔導中心</v>
          </cell>
        </row>
        <row r="11039">
          <cell r="H11039" t="str">
            <v>Sfxc Foundation 聖芳濟書院基金</v>
          </cell>
        </row>
        <row r="11040">
          <cell r="D11040" t="str">
            <v>http://www.sgssaa.org.hk/02_alumni/fax3.htm</v>
          </cell>
          <cell r="H11040" t="str">
            <v>Sgssaa 筲箕灣官立中學校友會</v>
          </cell>
        </row>
        <row r="11041">
          <cell r="D11041" t="str">
            <v>http://www.shakokac.com.hk</v>
          </cell>
          <cell r="E11041" t="str">
            <v>CHRISTIAN &amp; MISSIONARY ALLIANCE CHURCH UNION HONG KONG LIMITED</v>
          </cell>
          <cell r="F11041" t="str">
            <v>基督教宣道會香港區聯會有限公司</v>
          </cell>
          <cell r="G11041" t="str">
            <v>/en/donation/search/ngodetails.aspx?ID=191</v>
          </cell>
          <cell r="H11041" t="str">
            <v>Sha Kok Alliance Church 宣道會沙角堂</v>
          </cell>
        </row>
        <row r="11042">
          <cell r="E11042" t="str">
            <v>ASSEMBLY OF GOD SHEK KIP MEI CHURCH LIMITED</v>
          </cell>
          <cell r="F11042" t="str">
            <v>神召會石硤尾堂有限公司</v>
          </cell>
          <cell r="G11042" t="str">
            <v>http://aogskmc.org/</v>
          </cell>
          <cell r="H11042" t="str">
            <v>Sha Kok Estate Wai Yan Kindergarten 沙角邨懷恩幼稚園</v>
          </cell>
        </row>
        <row r="11043">
          <cell r="D11043" t="str">
            <v>http://www.skchurch.org.hk</v>
          </cell>
          <cell r="H11043" t="str">
            <v>Sha Kok Gospel Church 基督教沙角福音堂</v>
          </cell>
        </row>
        <row r="11044">
          <cell r="E11044" t="str">
            <v>PROJECT CARE</v>
          </cell>
          <cell r="F11044" t="str">
            <v>懷愛會</v>
          </cell>
          <cell r="G11044" t="str">
            <v>http://www.projectcare.org/</v>
          </cell>
          <cell r="H11044" t="str">
            <v>Sha Kok Small Group Home 沙角兒童之家</v>
          </cell>
        </row>
        <row r="11045">
          <cell r="D11045" t="str">
            <v>http://yes.stewards.org.hk/</v>
          </cell>
          <cell r="E11045" t="str">
            <v>STEWARDS LIMITED</v>
          </cell>
          <cell r="F11045" t="str">
            <v>香港神託會有限公司</v>
          </cell>
          <cell r="G11045" t="str">
            <v>/en/donation/search/ngodetails.aspx?ID=130</v>
          </cell>
          <cell r="H11045" t="str">
            <v>Sha Kok Youth &amp; Childrens Centre 沙角青少年中心</v>
          </cell>
        </row>
        <row r="11046">
          <cell r="E11046" t="str">
            <v>STEWARDS LIMITED</v>
          </cell>
          <cell r="F11046" t="str">
            <v>香港神託會有限公司</v>
          </cell>
          <cell r="G11046" t="str">
            <v>/en/donation/search/ngodetails.aspx?ID=130</v>
          </cell>
          <cell r="H11046" t="str">
            <v xml:space="preserve">Sha Kok Youth And Childrens Centre-Adult Education Programme </v>
          </cell>
        </row>
        <row r="11047">
          <cell r="H11047" t="str">
            <v>Sha Tau Kok Association 沙頭角協會</v>
          </cell>
        </row>
        <row r="11048">
          <cell r="H11048" t="str">
            <v>Sha Tau Kok Company 沙頭角</v>
          </cell>
        </row>
        <row r="11049">
          <cell r="H11049" t="str">
            <v>Sha Tau Kok Pentecostal Holiness Church 五旬節聖潔會沙頭角堂</v>
          </cell>
        </row>
        <row r="11050">
          <cell r="D11050" t="str">
            <v>http://staa.com.hk</v>
          </cell>
          <cell r="H11050" t="str">
            <v>Sha Tin Arts Association 沙田文藝協會</v>
          </cell>
        </row>
        <row r="11051">
          <cell r="H11051" t="str">
            <v xml:space="preserve">Sha Tin College Parent Teacher Association </v>
          </cell>
        </row>
        <row r="11052">
          <cell r="H11052" t="str">
            <v>Sha Tin District Community Fund 沙田社區基金</v>
          </cell>
        </row>
        <row r="11053">
          <cell r="H11053" t="str">
            <v xml:space="preserve">Sha Tin Junior School Parent Teacher Association </v>
          </cell>
        </row>
        <row r="11054">
          <cell r="E11054" t="str">
            <v>METHODIST CHURCH, HONG KONG, THE</v>
          </cell>
          <cell r="F11054" t="str">
            <v>香港基督教循道衛理聯合教會</v>
          </cell>
          <cell r="G11054" t="str">
            <v>http://www.methodist.org.hk</v>
          </cell>
          <cell r="H11054" t="str">
            <v>Sha Tin Methodist Centre 沙田循道衛理中心</v>
          </cell>
        </row>
        <row r="11055">
          <cell r="D11055" t="str">
            <v>http://stn.methodist.org.hk</v>
          </cell>
          <cell r="E11055" t="str">
            <v>METHODIST CHURCH, HONG KONG, THE</v>
          </cell>
          <cell r="F11055" t="str">
            <v>香港基督教循道衛理聯合教會</v>
          </cell>
          <cell r="G11055" t="str">
            <v>http://www.methodist.org.hk</v>
          </cell>
          <cell r="H11055" t="str">
            <v>Sha Tin Methodist Church 循道衛理聯合教會沙田堂</v>
          </cell>
        </row>
        <row r="11056">
          <cell r="D11056" t="str">
            <v>http://www.stmc.edu.hk</v>
          </cell>
          <cell r="E11056" t="str">
            <v>METHODIST CHURCH, HONG KONG, THE</v>
          </cell>
          <cell r="F11056" t="str">
            <v>香港基督教循道衛理聯合教會</v>
          </cell>
          <cell r="G11056" t="str">
            <v>http://www.methodist.org.hk</v>
          </cell>
          <cell r="H11056" t="str">
            <v>Sha Tin Methodist College 沙田循道衛理中學</v>
          </cell>
        </row>
        <row r="11057">
          <cell r="D11057" t="str">
            <v>http://www.smps.edu.hk</v>
          </cell>
          <cell r="E11057" t="str">
            <v>METHODIST CHURCH, HONG KONG, THE</v>
          </cell>
          <cell r="F11057" t="str">
            <v>香港基督教循道衛理聯合教會</v>
          </cell>
          <cell r="G11057" t="str">
            <v>http://www.methodist.org.hk</v>
          </cell>
          <cell r="H11057" t="str">
            <v>Sha Tin Methodist Primary School 沙田循道衛理小學</v>
          </cell>
        </row>
        <row r="11058">
          <cell r="D11058" t="str">
            <v>http://www.hkpec.org/sht</v>
          </cell>
          <cell r="H11058" t="str">
            <v>Sha Tin Peace Evangelical Centre 沙田平安福音堂</v>
          </cell>
        </row>
        <row r="11059">
          <cell r="H11059" t="str">
            <v>Sha Tin Sports Association 沙田體育會</v>
          </cell>
        </row>
        <row r="11060">
          <cell r="H11060" t="str">
            <v>Shaheen Sports Foundation 沙鷹體育基金</v>
          </cell>
        </row>
        <row r="11061">
          <cell r="D11061" t="str">
            <v>http://www.scs.edu.hk</v>
          </cell>
          <cell r="E11061" t="str">
            <v>CATHOLIC DIOCESE OF HONG KONG (Alias: Bishop of The Roman Catholic Church in Hong Kong, Inc., Catholic Mission)</v>
          </cell>
          <cell r="F11061" t="str">
            <v>天主教香港教區</v>
          </cell>
          <cell r="G11061" t="str">
            <v>http://catholic.org.hk/v2/b5/index.html</v>
          </cell>
          <cell r="H11061" t="str">
            <v>Shak Chung Shan Memorial Catholic Primary School 天主教石鐘山紀念小學</v>
          </cell>
        </row>
        <row r="11062">
          <cell r="H11062" t="str">
            <v>Shakespeare4All Company 香港小莎翁</v>
          </cell>
        </row>
        <row r="11063">
          <cell r="E11063" t="str">
            <v>TSEUNG KWAN O SION CHURCH</v>
          </cell>
          <cell r="F11063" t="str">
            <v>將軍澳基督教錫安堂</v>
          </cell>
          <cell r="H11063" t="str">
            <v>Shalom Centre 安臨中心</v>
          </cell>
        </row>
        <row r="11064">
          <cell r="H11064" t="str">
            <v xml:space="preserve">Shalom Fellowship </v>
          </cell>
        </row>
        <row r="11065">
          <cell r="D11065" t="str">
            <v>http://www.5sspdcjo.org/scyouth/scyouth.htm</v>
          </cell>
          <cell r="H11065" t="str">
            <v>Sham Ching Youth Association 深青社</v>
          </cell>
        </row>
        <row r="11066">
          <cell r="H11066" t="str">
            <v>Sham Shui Po Arts Association 深水埗文藝協會</v>
          </cell>
        </row>
        <row r="11067">
          <cell r="H11067" t="str">
            <v>Sham Shui Po Chaplaincy Committee 深水埗區院牧事工委員會</v>
          </cell>
        </row>
        <row r="11068">
          <cell r="H11068" t="str">
            <v>Sham Shui Po Community Association 深水埗社區協會</v>
          </cell>
        </row>
        <row r="11069">
          <cell r="H11069" t="str">
            <v>Sham Shui Po Government Primary School Parent And Teacher Association 深水埗官立小學家長教師會</v>
          </cell>
        </row>
        <row r="11070">
          <cell r="E11070" t="str">
            <v>HONG KONG YOUNG WOMENS CHRISTIAN ASSOCIATION</v>
          </cell>
          <cell r="F11070" t="str">
            <v>香港基督教女青年會</v>
          </cell>
          <cell r="G11070" t="str">
            <v>http://ywca.org.hk</v>
          </cell>
          <cell r="H11070" t="str">
            <v>Sham Shui Po Integrated Home Care Services Team 深水埗綜合家居照顧服務隊</v>
          </cell>
        </row>
        <row r="11071">
          <cell r="D11071" t="str">
            <v>http://itssp.ywca.org.hk/</v>
          </cell>
          <cell r="E11071" t="str">
            <v>HONG KONG YOUNG WOMENS CHRISTIAN ASSOCIATION</v>
          </cell>
          <cell r="F11071" t="str">
            <v>香港基督教女青年會</v>
          </cell>
          <cell r="G11071" t="str">
            <v>http://ywca.org.hk</v>
          </cell>
          <cell r="H11071" t="str">
            <v>Sham Shui Po Integrated Social Service Centre 深水埗綜合社會服務處</v>
          </cell>
        </row>
        <row r="11072">
          <cell r="D11072" t="str">
            <v>http://www.hkpec.org/ssp</v>
          </cell>
          <cell r="H11072" t="str">
            <v>Sham Shui Po Peace Evangelical Centre 深水埗平安福音堂</v>
          </cell>
        </row>
        <row r="11073">
          <cell r="H11073" t="str">
            <v>Sham Shui Po Sports Association 深水埗體育會</v>
          </cell>
        </row>
        <row r="11074">
          <cell r="E11074" t="str">
            <v>SHAM SHUI PO TAK SHIN KINDERGARTEN ASSOCIATION</v>
          </cell>
          <cell r="F11074" t="str">
            <v>深水埗德善幼稚園協會</v>
          </cell>
          <cell r="H11074" t="str">
            <v>Sham Shui Po Tak Shin Kindergarten 深水埗德善幼稚園</v>
          </cell>
        </row>
        <row r="11075">
          <cell r="H11075" t="str">
            <v>Sham Shui Po Tak Shin Kindergarten Association 深水埗德善幼稚園協會</v>
          </cell>
        </row>
        <row r="11076">
          <cell r="H11076" t="str">
            <v>Sham Shui Po Womens Organisations Federation 深水埗婦女聯合會</v>
          </cell>
        </row>
        <row r="11077">
          <cell r="E11077" t="str">
            <v>CATHOLIC DIOCESE OF HONG KONG (Alias: Bishop of The Roman Catholic Church in Hong Kong, Inc., Catholic Mission)</v>
          </cell>
          <cell r="F11077" t="str">
            <v>天主教香港教區</v>
          </cell>
          <cell r="G11077" t="str">
            <v>http://catholic.org.hk/v2/b5/index.html</v>
          </cell>
          <cell r="H11077" t="str">
            <v>Sham Tseng Catholic Primary School 深井天主教小學</v>
          </cell>
        </row>
        <row r="11078">
          <cell r="H11078" t="str">
            <v>Sham Tseng Catholic Primary School Management Committee 深井天主教小學校董會</v>
          </cell>
        </row>
        <row r="11079">
          <cell r="H11079" t="str">
            <v>Sham Tsuen Baptist Church 深荃浸信會</v>
          </cell>
        </row>
        <row r="11080">
          <cell r="H11080" t="str">
            <v>Sham Tsung Educational Services Company 深崇教育服務</v>
          </cell>
        </row>
        <row r="11081">
          <cell r="H11081" t="str">
            <v>Sham Tsung Educational Services Company 深崇教育服務</v>
          </cell>
        </row>
        <row r="11082">
          <cell r="H11082" t="str">
            <v>Shambala Foundation 香巴拉基金會</v>
          </cell>
        </row>
        <row r="11083">
          <cell r="H11083" t="str">
            <v>Shambhala Foundation 香巴拉基金</v>
          </cell>
        </row>
        <row r="11084">
          <cell r="D11084" t="str">
            <v>http://www.saibaba-fund.org</v>
          </cell>
          <cell r="H11084" t="str">
            <v xml:space="preserve">Shamdasani Foundation, The </v>
          </cell>
        </row>
        <row r="11085">
          <cell r="D11085" t="str">
            <v>http://www.sspbc.org.hk</v>
          </cell>
          <cell r="H11085" t="str">
            <v>Shamshuipo Baptist Church 深水埗浸信會</v>
          </cell>
        </row>
        <row r="11086">
          <cell r="D11086" t="str">
            <v>http://www.sspbck.edu.hk</v>
          </cell>
          <cell r="E11086" t="str">
            <v>SHAMSHUIPO BAPTIST CHURCH</v>
          </cell>
          <cell r="F11086" t="str">
            <v>深水埗浸信會</v>
          </cell>
          <cell r="G11086" t="str">
            <v>http://www.sspbc.org.hk</v>
          </cell>
          <cell r="H11086" t="str">
            <v xml:space="preserve">Shamshuipo Baptist Church Kindergarten </v>
          </cell>
        </row>
        <row r="11087">
          <cell r="H11087" t="str">
            <v>Shamshuipo Kaifong Welfare Advancement Association 深水埗埔街坊福利事務促進會</v>
          </cell>
        </row>
        <row r="11088">
          <cell r="E11088" t="str">
            <v>SHAMSHUIPO KAIFONG WELFARE ADVANCEMENT ASSOCIATION</v>
          </cell>
          <cell r="F11088" t="str">
            <v>深水埗埔街坊福利事務促進會</v>
          </cell>
          <cell r="H11088" t="str">
            <v>Shamshuipo Kaifong Welfare Advancement Association Chan Kwan Tung Social Centre For The Elderly 深水埗街坊福利會陳昆楝老人康樂中心</v>
          </cell>
        </row>
        <row r="11089">
          <cell r="E11089" t="str">
            <v>SHAMSHUIPO KAIFONG WELFARE ADVANCEMENT ASSOCIATION</v>
          </cell>
          <cell r="F11089" t="str">
            <v>深水埗埔街坊福利事務促進會</v>
          </cell>
          <cell r="H11089" t="str">
            <v>Shamshuipo Kaifong Welfare Association Primary School 深水埗埔街坊福利會小學</v>
          </cell>
        </row>
        <row r="11090">
          <cell r="H11090" t="str">
            <v>Shamshuipo Schools 深水埗學校</v>
          </cell>
        </row>
        <row r="11091">
          <cell r="E11091" t="str">
            <v>CONSERVATIVE BAPTIST YAN MUN CHURCH</v>
          </cell>
          <cell r="F11091" t="str">
            <v>浸信宣道會恩門堂</v>
          </cell>
          <cell r="H11091" t="str">
            <v xml:space="preserve">Shan King Bradbury Study Centre </v>
          </cell>
        </row>
        <row r="11092">
          <cell r="E11092" t="str">
            <v>HONG KONG BAPTIST KINDERGARTEN EDUCATION CONVENTION LIMITED</v>
          </cell>
          <cell r="F11092" t="str">
            <v>香港浸信會幼稚園教育協會有限公司</v>
          </cell>
          <cell r="G11092" t="str">
            <v>http://www.hkbkec.edu.hk/introduction.php</v>
          </cell>
          <cell r="H11092" t="str">
            <v>Shan King Estate Baptist Kindergarten 山景浸信會幼稚園</v>
          </cell>
        </row>
        <row r="11093">
          <cell r="E11093" t="str">
            <v>NEW LIFE PSYCHIATRIC REHABILITATION ASSOCIATION</v>
          </cell>
          <cell r="F11093" t="str">
            <v>新生精神康復會</v>
          </cell>
          <cell r="G11093" t="str">
            <v>/en/donation/search/ngodetails.aspx?ID=223</v>
          </cell>
          <cell r="H11093" t="str">
            <v>Shan King Halfway House 山景宿舍</v>
          </cell>
        </row>
        <row r="11094">
          <cell r="E11094" t="str">
            <v>HONG KONG - MACAO CONFERENCE OF SEVENTH-DAY ADVENTISTS</v>
          </cell>
          <cell r="F11094" t="str">
            <v>基督復臨安息日會港澳區會</v>
          </cell>
          <cell r="G11094" t="str">
            <v>http://www.hkmcadventist.org</v>
          </cell>
          <cell r="H11094" t="str">
            <v>Shan King Integrated Children And Youth Services Centre Of Seventh-Day Adventists 基督復臨安息日會山景綜合青少年服務中心</v>
          </cell>
        </row>
        <row r="11095">
          <cell r="H11095" t="str">
            <v>Shan Shui Conservation Center 山水自然保護中心</v>
          </cell>
        </row>
        <row r="11096">
          <cell r="D11096" t="str">
            <v>http://www.tao-ssct.org</v>
          </cell>
          <cell r="H11096" t="str">
            <v>Shang Sin Chun Tong 省善真堂</v>
          </cell>
        </row>
        <row r="11097">
          <cell r="H11097" t="str">
            <v>Shang Sin Chun Tong Community Services 省善真堂社會服務</v>
          </cell>
        </row>
        <row r="11098">
          <cell r="E11098" t="str">
            <v>UNIVERSITY OF SHANGHAI ALUMNI ASSOCIATION OF HONG KONG</v>
          </cell>
          <cell r="F11098" t="str">
            <v>滬江大學香港同學會</v>
          </cell>
          <cell r="H11098" t="str">
            <v>Shanghai Alumni Primary School Foundation Fund 滬江小學創校基金</v>
          </cell>
        </row>
        <row r="11099">
          <cell r="H11099" t="str">
            <v>Shanghai Fraternity Association, Hong Kong 香港上海總會</v>
          </cell>
        </row>
        <row r="11100">
          <cell r="H11100" t="str">
            <v xml:space="preserve">Shanti Ministry </v>
          </cell>
        </row>
        <row r="11101">
          <cell r="H11101" t="str">
            <v>Shao Ming Lo Foundation (邵明路基金會)</v>
          </cell>
        </row>
        <row r="11102">
          <cell r="H11102" t="str">
            <v>Shao Zhong Art Development Foundation 邵忠藝術發展基金</v>
          </cell>
        </row>
        <row r="11103">
          <cell r="H11103" t="str">
            <v>Shaolin Temple Foundation Hong Kong 香港少林寺基金會</v>
          </cell>
        </row>
        <row r="11104">
          <cell r="D11104" t="str">
            <v>http://www.shappatheung.com</v>
          </cell>
          <cell r="H11104" t="str">
            <v>Shap Pat Heung Rural Committee 十八鄉鄉事委員會</v>
          </cell>
        </row>
        <row r="11105">
          <cell r="E11105" t="str">
            <v>SHAP PAT HEUNG RURAL COMMITTEE SCHOOL</v>
          </cell>
          <cell r="F11105" t="str">
            <v>十八鄉鄉事委員會學校</v>
          </cell>
          <cell r="H11105" t="str">
            <v>Shap Pat Heung Rural Committee Kung Yik She Secondary School 十八鄉鄉事委員會公益社中學</v>
          </cell>
        </row>
        <row r="11106">
          <cell r="H11106" t="str">
            <v>Shap Pat Heung Rural Committee School 十八鄉鄉事委員會學校</v>
          </cell>
        </row>
        <row r="11107">
          <cell r="H11107" t="str">
            <v xml:space="preserve">Share (Asia Pacific) </v>
          </cell>
        </row>
        <row r="11108">
          <cell r="D11108" t="str">
            <v>http://www.share-happiness.org</v>
          </cell>
          <cell r="H11108" t="str">
            <v>Share-Happiness Benevolent Fund 樂群慈善基金</v>
          </cell>
        </row>
        <row r="11109">
          <cell r="D11109" t="str">
            <v>http://www.sharehymns.org.hk</v>
          </cell>
          <cell r="H11109" t="str">
            <v>Sharehymns Association 共享詩歌協會</v>
          </cell>
        </row>
        <row r="11110">
          <cell r="H11110" t="str">
            <v>Shark Savers 護鯊行動</v>
          </cell>
        </row>
        <row r="11111">
          <cell r="D11111" t="str">
            <v>http://www.sharon.org.hk/</v>
          </cell>
          <cell r="E11111" t="str">
            <v>LUTHERAN CHURCH - HONG KONG SYNOD LIMITED, THE</v>
          </cell>
          <cell r="F11111" t="str">
            <v>香港路德會有限公司</v>
          </cell>
          <cell r="G11111" t="str">
            <v>http://www.lutheran.org.hk/tsunami.html</v>
          </cell>
          <cell r="H11111" t="str">
            <v>Sharon Lutheran Church 香港路德會沙崙堂</v>
          </cell>
        </row>
        <row r="11112">
          <cell r="D11112" t="str">
            <v>http://www.sharon.org.hk</v>
          </cell>
          <cell r="H11112" t="str">
            <v>Sharon Lutheran Church (H.K.), The 香港路德會沙崙堂</v>
          </cell>
        </row>
        <row r="11113">
          <cell r="D11113" t="str">
            <v>http://www.sharon.org.hk</v>
          </cell>
          <cell r="E11113" t="str">
            <v>SHARON LUTHERAN CHURCH (H.K.), THE</v>
          </cell>
          <cell r="F11113" t="str">
            <v>香港路德會沙崙堂</v>
          </cell>
          <cell r="G11113" t="str">
            <v>http://www.sharon.org.hk</v>
          </cell>
          <cell r="H11113" t="str">
            <v xml:space="preserve">Sharon Lutheran Church (Hk) Ltd Children &amp; Youth Service Centre, The </v>
          </cell>
        </row>
        <row r="11114">
          <cell r="E11114" t="str">
            <v>SHARON LUTHERAN CHURCH (H.K.), THE</v>
          </cell>
          <cell r="F11114" t="str">
            <v>香港路德會沙崙堂</v>
          </cell>
          <cell r="G11114" t="str">
            <v>http://www.sharon.org.hk</v>
          </cell>
          <cell r="H11114" t="str">
            <v>Sharon Lutheran Church Kindergarten 路德會沙崙堂幼稚園</v>
          </cell>
        </row>
        <row r="11115">
          <cell r="E11115" t="str">
            <v>SHARON LUTHERAN CHURCH (H.K.), THE</v>
          </cell>
          <cell r="F11115" t="str">
            <v>香港路德會沙崙堂</v>
          </cell>
          <cell r="G11115" t="str">
            <v>http://www.sharon.org.hk</v>
          </cell>
          <cell r="H11115" t="str">
            <v>Sharon Lutheran Church Kindergarten (Tsz Oi Branch) 路德會沙崙堂幼稚園(慈愛分校)</v>
          </cell>
        </row>
        <row r="11116">
          <cell r="E11116" t="str">
            <v>SHARON LUTHERAN CHURCH (H.K.), THE</v>
          </cell>
          <cell r="F11116" t="str">
            <v>香港路德會沙崙堂</v>
          </cell>
          <cell r="G11116" t="str">
            <v>http://www.sharon.org.hk</v>
          </cell>
          <cell r="H11116" t="str">
            <v>Sharon Lutheran Church Nursery 路德會沙崙堂幼兒園</v>
          </cell>
        </row>
        <row r="11117">
          <cell r="E11117" t="str">
            <v>LUTHERAN CHURCH - HONG KONG SYNOD LIMITED, THE</v>
          </cell>
          <cell r="F11117" t="str">
            <v>香港路德會有限公司</v>
          </cell>
          <cell r="G11117" t="str">
            <v>http://www.lutheran.org.hk/tsunami.html</v>
          </cell>
          <cell r="H11117" t="str">
            <v>Sharon Lutheran Kindergarten 路德會沙崙堂幼稚園</v>
          </cell>
        </row>
        <row r="11118">
          <cell r="D11118" t="str">
            <v>http://www.sharonlu.edu.hk/</v>
          </cell>
          <cell r="E11118" t="str">
            <v>LUTHERAN CHURCH - HONG KONG SYNOD LIMITED, THE</v>
          </cell>
          <cell r="F11118" t="str">
            <v>香港路德會有限公司</v>
          </cell>
          <cell r="G11118" t="str">
            <v>http://www.lutheran.org.hk/tsunami.html</v>
          </cell>
          <cell r="H11118" t="str">
            <v>Sharon Lutheran Primary School 路德會沙崙學校</v>
          </cell>
        </row>
        <row r="11119">
          <cell r="D11119" t="str">
            <v>http://www.stkcps.edu.hk</v>
          </cell>
          <cell r="H11119" t="str">
            <v>Shataukok Central Primary School 沙頭角中心小學</v>
          </cell>
        </row>
        <row r="11120">
          <cell r="D11120" t="str">
            <v>http://www.shatinchurch.org.hk</v>
          </cell>
          <cell r="E11120" t="str">
            <v>ST. ANDREWS CHURCH</v>
          </cell>
          <cell r="F11120" t="str">
            <v>聖安德烈堂</v>
          </cell>
          <cell r="G11120" t="str">
            <v>http://www.standrews.org.hk</v>
          </cell>
          <cell r="H11120" t="str">
            <v xml:space="preserve">Shatin Anglican Church </v>
          </cell>
        </row>
        <row r="11121">
          <cell r="E11121" t="str">
            <v>SHATIN ASSEMBLY OF GOD CHURCH</v>
          </cell>
          <cell r="F11121" t="str">
            <v>沙田神召會</v>
          </cell>
          <cell r="H11121" t="str">
            <v xml:space="preserve">Shatin Assembly Of God Church </v>
          </cell>
        </row>
        <row r="11122">
          <cell r="H11122" t="str">
            <v>Shatin Assembly Of God Church 沙田神召會</v>
          </cell>
        </row>
        <row r="11123">
          <cell r="E11123" t="str">
            <v>SHATIN BAPTIST CHURCH</v>
          </cell>
          <cell r="F11123" t="str">
            <v>沙田浸信會</v>
          </cell>
          <cell r="G11123" t="str">
            <v>/en/donation/search/ngodetails.aspx?ID=116</v>
          </cell>
          <cell r="H11123" t="str">
            <v>Shatin Baptist Church Lek Yuen Chapel 沙田浸信會瀝源堂</v>
          </cell>
        </row>
        <row r="11124">
          <cell r="E11124" t="str">
            <v>SHATIN BAPTIST CHURCH</v>
          </cell>
          <cell r="F11124" t="str">
            <v>沙田浸信會</v>
          </cell>
          <cell r="G11124" t="str">
            <v>/en/donation/search/ngodetails.aspx?ID=116</v>
          </cell>
          <cell r="H11124" t="str">
            <v>Shatin Baptist Church Ma On Shan Chapel 沙田浸信會馬鞍山堂</v>
          </cell>
        </row>
        <row r="11125">
          <cell r="E11125" t="str">
            <v>SHATIN BAPTIST CHURCH</v>
          </cell>
          <cell r="F11125" t="str">
            <v>沙田浸信會</v>
          </cell>
          <cell r="G11125" t="str">
            <v>/en/donation/search/ngodetails.aspx?ID=116</v>
          </cell>
          <cell r="H11125" t="str">
            <v>Shatin Baptist Church Sha Tin Wai Chapel 沙田浸信會沙田圍堂</v>
          </cell>
        </row>
        <row r="11126">
          <cell r="E11126" t="str">
            <v>SHATIN BAPTIST CHURCH</v>
          </cell>
          <cell r="F11126" t="str">
            <v>沙田浸信會</v>
          </cell>
          <cell r="G11126" t="str">
            <v>/en/donation/search/ngodetails.aspx?ID=116</v>
          </cell>
          <cell r="H11126" t="str">
            <v>Shatin Baptist Church Siu Lek Yuen Chapel 沙田浸信會小瀝源堂</v>
          </cell>
        </row>
        <row r="11127">
          <cell r="E11127" t="str">
            <v>SHATIN BAPTIST CHURCH</v>
          </cell>
          <cell r="F11127" t="str">
            <v>沙田浸信會</v>
          </cell>
          <cell r="G11127" t="str">
            <v>/en/donation/search/ngodetails.aspx?ID=116</v>
          </cell>
          <cell r="H11127" t="str">
            <v>Shatin Baptist Church Visual Audio Team 沙田浸信會影音事工隊</v>
          </cell>
        </row>
        <row r="11128">
          <cell r="E11128" t="str">
            <v>SHATIN BAPTIST CHURCH</v>
          </cell>
          <cell r="F11128" t="str">
            <v>沙田浸信會</v>
          </cell>
          <cell r="G11128" t="str">
            <v>/en/donation/search/ngodetails.aspx?ID=116</v>
          </cell>
          <cell r="H11128" t="str">
            <v>Shatin Baptist Social Services 沙田浸信會社會服務</v>
          </cell>
        </row>
        <row r="11129">
          <cell r="E11129" t="str">
            <v>SHATIN BAPTIST CHURCH</v>
          </cell>
          <cell r="F11129" t="str">
            <v>沙田浸信會</v>
          </cell>
          <cell r="G11129" t="str">
            <v>/en/donation/search/ngodetails.aspx?ID=116</v>
          </cell>
          <cell r="H11129" t="str">
            <v>Shatin Baptist World Missions Centre 沙田浸信會差傳中心</v>
          </cell>
        </row>
        <row r="11130">
          <cell r="D11130" t="str">
            <v>http://hkmcadventist.org/stchurch</v>
          </cell>
          <cell r="E11130" t="str">
            <v>HONG KONG - MACAO CONFERENCE OF SEVENTH-DAY ADVENTISTS</v>
          </cell>
          <cell r="F11130" t="str">
            <v>基督復臨安息日會港澳區會</v>
          </cell>
          <cell r="G11130" t="str">
            <v>http://www.hkmcadventist.org</v>
          </cell>
          <cell r="H11130" t="str">
            <v>Shatin Church Of Seventh-Day Adventists 基督復臨安息日會沙田教會</v>
          </cell>
        </row>
        <row r="11131">
          <cell r="D11131" t="str">
            <v>http://pro.nasthon.com/</v>
          </cell>
          <cell r="E11131" t="str">
            <v>HONG KONG YOUNG WOMENS CHRISTIAN ASSOCIATION</v>
          </cell>
          <cell r="F11131" t="str">
            <v>香港基督教女青年會</v>
          </cell>
          <cell r="G11131" t="str">
            <v>http://ywca.org.hk</v>
          </cell>
          <cell r="H11131" t="str">
            <v>Shatin Continuing Education Centre 沙田持續教育中心</v>
          </cell>
        </row>
        <row r="11132">
          <cell r="E11132" t="str">
            <v>CUMBERLAND PRESBYTERIAN CHURCH HONG KONG PRESBYTERY</v>
          </cell>
          <cell r="F11132" t="str">
            <v>金巴崙長老會香港區會</v>
          </cell>
          <cell r="H11132" t="str">
            <v>Shatin Cumberland Presbyterian Church 金巴崙長老會沙田堂</v>
          </cell>
        </row>
        <row r="11133">
          <cell r="H11133" t="str">
            <v>Shatin Dancing &amp; Art Association 沙田舞蹈藝術聯會</v>
          </cell>
        </row>
        <row r="11134">
          <cell r="E11134" t="str">
            <v>BAPTIST CONVENTION OF HONG KONG, THE</v>
          </cell>
          <cell r="F11134" t="str">
            <v>香港浸信會聯會</v>
          </cell>
          <cell r="G11134" t="str">
            <v>http://www.hkbaptist.org.hk</v>
          </cell>
          <cell r="H11134" t="str">
            <v>Shatin Day Care Centre For The Elderly 沙田長者日間護理中心</v>
          </cell>
        </row>
        <row r="11135">
          <cell r="D11135" t="str">
            <v>http://shatinemmanuelchurch.org</v>
          </cell>
          <cell r="H11135" t="str">
            <v>Shatin Emmanuel Church 沙田靈光教會</v>
          </cell>
        </row>
        <row r="11136">
          <cell r="E11136" t="str">
            <v>FREE METHODIST CHURCH OF HONG KONG, THE</v>
          </cell>
          <cell r="F11136" t="str">
            <v>香港循理會</v>
          </cell>
          <cell r="G11136" t="str">
            <v>/en/donation/search/ngodetails.aspx?ID=89</v>
          </cell>
          <cell r="H11136" t="str">
            <v>Shatin Free Methodist Church 循理會沙田堂</v>
          </cell>
        </row>
        <row r="11137">
          <cell r="H11137" t="str">
            <v>Shatin Friends Arts Centre 沙田友藝術中心</v>
          </cell>
        </row>
        <row r="11138">
          <cell r="D11138" t="str">
            <v>http://www.shafolk.net</v>
          </cell>
          <cell r="H11138" t="str">
            <v>Shatin Gospel Church Of The Hope Mission 篤志傳道會沙田福音堂</v>
          </cell>
        </row>
        <row r="11139">
          <cell r="H11139" t="str">
            <v>Shatin Grace Church 沙田恩惠堂</v>
          </cell>
        </row>
        <row r="11140">
          <cell r="H11140" t="str">
            <v>Shatin Grace Rowing Club 沙田恩濤划艇會</v>
          </cell>
        </row>
        <row r="11141">
          <cell r="E11141" t="str">
            <v>HOSPITAL AUTHORITY</v>
          </cell>
          <cell r="F11141" t="str">
            <v>醫院管理局</v>
          </cell>
          <cell r="G11141" t="str">
            <v>http://www.ha.org.hk</v>
          </cell>
          <cell r="H11141" t="str">
            <v>Shatin Hospital 沙田醫院</v>
          </cell>
        </row>
        <row r="11142">
          <cell r="H11142" t="str">
            <v>Shatin Hospitals Chaplaincy Ministry Company 沙田區醫院院牧事工</v>
          </cell>
        </row>
        <row r="11143">
          <cell r="D11143" t="str">
            <v>http://www.sia.org.hk</v>
          </cell>
          <cell r="H11143" t="str">
            <v>Shatin Inhabitants Association 沙田居民協會</v>
          </cell>
        </row>
        <row r="11144">
          <cell r="D11144" t="str">
            <v>http://www.sjs.edu.hk</v>
          </cell>
          <cell r="E11144" t="str">
            <v>ENGLISH SCHOOLS FOUNDATION, THE</v>
          </cell>
          <cell r="G11144" t="str">
            <v>http://www.esf.edu.hk</v>
          </cell>
          <cell r="H11144" t="str">
            <v xml:space="preserve">Shatin Junior School </v>
          </cell>
        </row>
        <row r="11145">
          <cell r="D11145" t="str">
            <v>http://www.sllc.mytry.biz</v>
          </cell>
          <cell r="H11145" t="str">
            <v>Shatin Ling Liang Church 沙田靈糧堂</v>
          </cell>
        </row>
        <row r="11146">
          <cell r="H11146" t="str">
            <v>Shatin Livelihood Concern Association 沙田民生關注會</v>
          </cell>
        </row>
        <row r="11147">
          <cell r="D11147" t="str">
            <v>http://sles.evening-college.com/menu.html</v>
          </cell>
          <cell r="E11147" t="str">
            <v>LUTHERAN CHURCH - HONG KONG SYNOD LIMITED, THE</v>
          </cell>
          <cell r="F11147" t="str">
            <v>香港路德會有限公司</v>
          </cell>
          <cell r="G11147" t="str">
            <v>http://www.lutheran.org.hk/tsunami.html</v>
          </cell>
          <cell r="H11147" t="str">
            <v>Shatin Lutheran Evening School 路德會沙田夜校</v>
          </cell>
        </row>
        <row r="11148">
          <cell r="D11148" t="str">
            <v>http://www.cubc.org.hk/parent</v>
          </cell>
          <cell r="E11148" t="str">
            <v>CHURCH OF UNITED BRETHREN IN CHRIST, HONG KONG LIMITED, THE</v>
          </cell>
          <cell r="F11148" t="str">
            <v>香港基督教協基會有限公司</v>
          </cell>
          <cell r="G11148" t="str">
            <v>http://www.cubc.org.hk</v>
          </cell>
          <cell r="H11148" t="str">
            <v>Shatin Parent Resources Centre 沙田家長資源中心</v>
          </cell>
        </row>
        <row r="11149">
          <cell r="H11149" t="str">
            <v>Shatin Public School Association, 沙田公立學校協會</v>
          </cell>
        </row>
        <row r="11150">
          <cell r="D11150" t="str">
            <v>http://www.pyc.edu.hk</v>
          </cell>
          <cell r="E11150" t="str">
            <v>HONG KONG COUNCIL OF THE CHURCH OF CHRIST IN CHINA, THE</v>
          </cell>
          <cell r="F11150" t="str">
            <v>中華基督教會香港區會</v>
          </cell>
          <cell r="G11150" t="str">
            <v>http://www.hkcccc.org/index.php</v>
          </cell>
          <cell r="H11150" t="str">
            <v>Shatin Pui Ying College 沙田培英中學</v>
          </cell>
        </row>
        <row r="11151">
          <cell r="D11151" t="str">
            <v>http://www.rhenish.org</v>
          </cell>
          <cell r="E11151" t="str">
            <v>CHINESE RHENISH CHURCH HONG KONG SYNOD, THE</v>
          </cell>
          <cell r="F11151" t="str">
            <v>中華基督教禮賢會香港區會</v>
          </cell>
          <cell r="G11151" t="str">
            <v>/en/donation/search/ngodetails.aspx?ID=62</v>
          </cell>
          <cell r="H11151" t="str">
            <v>Shatin Rhenish Neighbourhood Elderly Centre 禮賢會沙田長者鄰舍中心</v>
          </cell>
        </row>
        <row r="11152">
          <cell r="D11152" t="str">
            <v>http://www.ssbc.hk</v>
          </cell>
          <cell r="H11152" t="str">
            <v>Shatin Swatow Baptist Church 沙田潮語浸信會</v>
          </cell>
        </row>
        <row r="11153">
          <cell r="H11153" t="str">
            <v>Shatin Ten Thousand Buddhas Monastery , The 沙田萬佛寺</v>
          </cell>
        </row>
        <row r="11154">
          <cell r="D11154" t="str">
            <v>http://www.shatsung-primary.edu.hk</v>
          </cell>
          <cell r="E11154" t="str">
            <v>TSUNG TSIN MISSION OF HONG KONG</v>
          </cell>
          <cell r="F11154" t="str">
            <v>基督教香港崇真會</v>
          </cell>
          <cell r="G11154" t="str">
            <v>http://www.ttm.org.hk/</v>
          </cell>
          <cell r="H11154" t="str">
            <v>Shatin Tsung Tsin School 沙田崇真學校</v>
          </cell>
        </row>
        <row r="11155">
          <cell r="D11155" t="str">
            <v>http://www.sttss.edu.hk</v>
          </cell>
          <cell r="E11155" t="str">
            <v>TSUNG TSIN MISSION OF HONG KONG</v>
          </cell>
          <cell r="F11155" t="str">
            <v>基督教香港崇真會</v>
          </cell>
          <cell r="G11155" t="str">
            <v>http://www.ttm.org.hk/</v>
          </cell>
          <cell r="H11155" t="str">
            <v>Shatin Tsung Tsin Secondary School 沙田崇真中學</v>
          </cell>
        </row>
        <row r="11156">
          <cell r="D11156" t="str">
            <v>http://www.stwtchurch.org</v>
          </cell>
          <cell r="H11156" t="str">
            <v>Shatin Wai Tsuen Evangelical Church 沙田基督教惠荃堂</v>
          </cell>
        </row>
        <row r="11157">
          <cell r="H11157" t="str">
            <v>Shatin Women Society 沙田婦女協進會</v>
          </cell>
        </row>
        <row r="11158">
          <cell r="E11158" t="str">
            <v>SHATIN WOMENS ASSOCIATION LIMITED</v>
          </cell>
          <cell r="F11158" t="str">
            <v>沙田婦女會有限公司</v>
          </cell>
          <cell r="G11158" t="str">
            <v>http://www.swa.org.hk</v>
          </cell>
          <cell r="H11158" t="str">
            <v>Shatin Womens Association Andrew Stephen Yuen Heng On Service Centre 沙田婦女會阮偉文恒安服務中心</v>
          </cell>
        </row>
        <row r="11159">
          <cell r="E11159" t="str">
            <v>SHATIN WOMENS ASSOCIATION LIMITED</v>
          </cell>
          <cell r="F11159" t="str">
            <v>沙田婦女會有限公司</v>
          </cell>
          <cell r="G11159" t="str">
            <v>http://www.swa.org.hk</v>
          </cell>
          <cell r="H11159" t="str">
            <v>Shatin Womens Association Lee On Service Centre 沙田婦女會利安服務中心</v>
          </cell>
        </row>
        <row r="11160">
          <cell r="E11160" t="str">
            <v>SHATIN WOMENS ASSOCIATION LIMITED</v>
          </cell>
          <cell r="F11160" t="str">
            <v>沙田婦女會有限公司</v>
          </cell>
          <cell r="G11160" t="str">
            <v>http://www.swa.org.hk</v>
          </cell>
          <cell r="H11160" t="str">
            <v>Shatin Womens Association Lek Yuen Service Centre 沙田婦女會瀝源服務中心</v>
          </cell>
        </row>
        <row r="11161">
          <cell r="D11161" t="str">
            <v>http://www.swa.org.hk</v>
          </cell>
          <cell r="H11161" t="str">
            <v>Shatin Womens Association 沙田婦女會</v>
          </cell>
        </row>
        <row r="11162">
          <cell r="E11162" t="str">
            <v>SHATIN WOMENS ASSOCIATION LIMITED</v>
          </cell>
          <cell r="F11162" t="str">
            <v>沙田婦女會有限公司</v>
          </cell>
          <cell r="G11162" t="str">
            <v>http://www.swa.org.hk</v>
          </cell>
          <cell r="H11162" t="str">
            <v>Shatin Womens Association Ma On Shan Service Centre 沙田婦女會馬鞍山服務中心</v>
          </cell>
        </row>
        <row r="11163">
          <cell r="D11163" t="str">
            <v>http://www.skwmc.org.hk/main2.html</v>
          </cell>
          <cell r="E11163" t="str">
            <v>METHODIST CHURCH, HONG KONG, THE</v>
          </cell>
          <cell r="F11163" t="str">
            <v>香港基督教循道衛理聯合教會</v>
          </cell>
          <cell r="G11163" t="str">
            <v>http://www.methodist.org.hk</v>
          </cell>
          <cell r="H11163" t="str">
            <v>Shau Kei Wan Methodist Church 循道衛理聯合教會筲箕灣堂</v>
          </cell>
        </row>
        <row r="11164">
          <cell r="E11164" t="str">
            <v>METHODIST CHURCH, HONG KONG, THE</v>
          </cell>
          <cell r="F11164" t="str">
            <v>香港基督教循道衛理聯合教會</v>
          </cell>
          <cell r="G11164" t="str">
            <v>http://www.methodist.org.hk</v>
          </cell>
          <cell r="H11164" t="str">
            <v>Shau Kei Wan Methodist Kindergarten 筲箕灣循道衛理幼稚園</v>
          </cell>
        </row>
        <row r="11165">
          <cell r="D11165" t="str">
            <v>http://www.hkskwac.org</v>
          </cell>
          <cell r="E11165" t="str">
            <v>CHRISTIAN &amp; MISSIONARY ALLIANCE CHURCH UNION HONG KONG LIMITED</v>
          </cell>
          <cell r="F11165" t="str">
            <v>基督教宣道會香港區聯會有限公司</v>
          </cell>
          <cell r="G11165" t="str">
            <v>/en/donation/search/ngodetails.aspx?ID=191</v>
          </cell>
          <cell r="H11165" t="str">
            <v>Shaukiwan Alliance Church 宣道會筲箕灣堂</v>
          </cell>
        </row>
        <row r="11166">
          <cell r="D11166" t="str">
            <v>http://www.skwbc.org</v>
          </cell>
          <cell r="H11166" t="str">
            <v>Shaukiwan Baptist Church 筲箕灣浸信會</v>
          </cell>
        </row>
        <row r="11167">
          <cell r="E11167" t="str">
            <v>HONG KONG - MACAO CONFERENCE OF SEVENTH-DAY ADVENTISTS</v>
          </cell>
          <cell r="F11167" t="str">
            <v>基督復臨安息日會港澳區會</v>
          </cell>
          <cell r="G11167" t="str">
            <v>http://www.hkmcadventist.org</v>
          </cell>
          <cell r="H11167" t="str">
            <v>Shaukiwan Church Of Seventh-Day Adventists 基督復臨安息日會筲箕灣教會</v>
          </cell>
        </row>
        <row r="11168">
          <cell r="E11168" t="str">
            <v>SHAUKIWAN EVANGELICAL CHURCH LIMITED</v>
          </cell>
          <cell r="F11168" t="str">
            <v>筲箕灣福音堂有限公司</v>
          </cell>
          <cell r="G11168" t="str">
            <v>http://www.skwec.org</v>
          </cell>
          <cell r="H11168" t="str">
            <v xml:space="preserve">Shaukiwan Evangelical Church </v>
          </cell>
        </row>
        <row r="11169">
          <cell r="D11169" t="str">
            <v>http://www.skwec.org</v>
          </cell>
          <cell r="H11169" t="str">
            <v>Shaukiwan Evangelical Church 筲箕灣福音堂</v>
          </cell>
        </row>
        <row r="11170">
          <cell r="H11170" t="str">
            <v>Shaukiwan Kai Fong Welfare Advancement Association 筲箕灣街坊福利事務促進會</v>
          </cell>
        </row>
        <row r="11171">
          <cell r="E11171" t="str">
            <v>SHAUKIWAN KAI FONG WELFARE ADVANCEMENT ASSOCIATION</v>
          </cell>
          <cell r="F11171" t="str">
            <v>筲箕灣街坊福利事務促進會</v>
          </cell>
          <cell r="H11171" t="str">
            <v>Shaukiwan Kai Fong Welfare Community Centre Cheung Kam Tim Memorial Kindergarten 筲箕灣街坊福利會張錦添紀念幼稚園</v>
          </cell>
        </row>
        <row r="11172">
          <cell r="E11172" t="str">
            <v>SHAUKIWAN KAI FONG WELFARE ADVANCEMENT ASSOCIATION</v>
          </cell>
          <cell r="F11172" t="str">
            <v>筲箕灣街坊福利事務促進會</v>
          </cell>
          <cell r="H11172" t="str">
            <v>Shaukiwan Kai Fong Welfare Community Centre Cheung Kam Tim Memorial Preschool 筲箕灣街坊福利會張錦添紀念幼兒園</v>
          </cell>
        </row>
        <row r="11173">
          <cell r="H11173" t="str">
            <v>Shaukiwan Mandarin Baptist Church 筲箕灣國語浸信會</v>
          </cell>
        </row>
        <row r="11174">
          <cell r="E11174" t="str">
            <v>CHUN YIN EDUCATIONAL ORGANISATION</v>
          </cell>
          <cell r="F11174" t="str">
            <v>俊賢教育機構</v>
          </cell>
          <cell r="H11174" t="str">
            <v>Shaukiwan Saint Kwong School &amp; Anglo-Chinese Kindergarten (Branch) 筲箕灣聖光學校暨中英文幼稚園(分校）</v>
          </cell>
        </row>
        <row r="11175">
          <cell r="D11175" t="str">
            <v>http://www.baptistchurch.org.hk</v>
          </cell>
          <cell r="H11175" t="str">
            <v>Shaukiwan Swatow Baptist Church 筲箕灣潮語浸信會</v>
          </cell>
        </row>
        <row r="11176">
          <cell r="D11176" t="str">
            <v>http://www.sscc.org.hk</v>
          </cell>
          <cell r="H11176" t="str">
            <v>Shaukiwan Swatow Christian Church 基督教筲箕灣潮人生命堂</v>
          </cell>
        </row>
        <row r="11177">
          <cell r="D11177" t="str">
            <v>http://www.skwttns.org</v>
          </cell>
          <cell r="E11177" t="str">
            <v>TSUNG TSIN MISSION OF HONG KONG</v>
          </cell>
          <cell r="F11177" t="str">
            <v>基督教香港崇真會</v>
          </cell>
          <cell r="G11177" t="str">
            <v>http://www.ttm.org.hk/</v>
          </cell>
          <cell r="H11177" t="str">
            <v>Shaukiwan Tsung Tsin Nursery School 筲箕灣崇真幼兒學校</v>
          </cell>
        </row>
        <row r="11178">
          <cell r="D11178" t="str">
            <v>http://www.skwtts.edu.hk</v>
          </cell>
          <cell r="E11178" t="str">
            <v>TSUNG TSIN MISSION OF HONG KONG</v>
          </cell>
          <cell r="F11178" t="str">
            <v>基督教香港崇真會</v>
          </cell>
          <cell r="G11178" t="str">
            <v>http://www.ttm.org.hk/</v>
          </cell>
          <cell r="H11178" t="str">
            <v>Shaukiwan Tsung Tsin School 筲箕灣崇真學校</v>
          </cell>
        </row>
        <row r="11179">
          <cell r="H11179" t="str">
            <v>Shaw Prize Foundation , The 邵逸夫獎基金會</v>
          </cell>
        </row>
        <row r="11180">
          <cell r="H11180" t="str">
            <v>She People Chinese Culture And Charity Foundation Association , The 中華畬族文化與慈善基金會</v>
          </cell>
        </row>
        <row r="11181">
          <cell r="H11181" t="str">
            <v>Shechen Hong Kong Center 雪謙香港中心</v>
          </cell>
        </row>
        <row r="11182">
          <cell r="H11182" t="str">
            <v>Sheen Hok Charitable Foundation 善學慈善基金</v>
          </cell>
        </row>
        <row r="11183">
          <cell r="H11183" t="str">
            <v>Sheen Honour (2009) Charitable Fund 中和(2009)慈善基金</v>
          </cell>
        </row>
        <row r="11184">
          <cell r="H11184" t="str">
            <v>Shek Kip Mei Kai-Fong Welfare Association 石硤尾街坊福利會</v>
          </cell>
        </row>
        <row r="11185">
          <cell r="D11185" t="str">
            <v>http://smartlink.hklcb.org/about.php</v>
          </cell>
          <cell r="E11185" t="str">
            <v>LUTHERAN CHURCH - HONG KONG SYNOD LIMITED, THE</v>
          </cell>
          <cell r="F11185" t="str">
            <v>香港路德會有限公司</v>
          </cell>
          <cell r="G11185" t="str">
            <v>http://www.lutheran.org.hk/tsunami.html</v>
          </cell>
          <cell r="H11185" t="str">
            <v>Shek Kip Mei Lutheran Centre For The Blind 路德會石硤尾失明者中心</v>
          </cell>
        </row>
        <row r="11186">
          <cell r="D11186" t="str">
            <v>http://skm.sahk1963.org.hk/modules/tinyd0</v>
          </cell>
          <cell r="E11186" t="str">
            <v>SAHK</v>
          </cell>
          <cell r="F11186" t="str">
            <v>香港耀能協會</v>
          </cell>
          <cell r="G11186" t="str">
            <v>/en/donation/search/ngodetails.aspx?ID=115</v>
          </cell>
          <cell r="H11186" t="str">
            <v>Shek Kip Mei Pre-School Centre 石硤尾幼兒中心</v>
          </cell>
        </row>
        <row r="11187">
          <cell r="E11187" t="str">
            <v>CHURCH OF LIVINGSTONES HONG KONG LIMITED, THE</v>
          </cell>
          <cell r="F11187" t="str">
            <v>香港基督教會活石堂有限公司</v>
          </cell>
          <cell r="G11187" t="str">
            <v>http://www.livingstones.org.hk/hk</v>
          </cell>
          <cell r="H11187" t="str">
            <v xml:space="preserve">Shek Lai Po Church </v>
          </cell>
        </row>
        <row r="11188">
          <cell r="D11188" t="str">
            <v>http://www.sheklei.edu.hk</v>
          </cell>
          <cell r="E11188" t="str">
            <v>CATHOLIC DIOCESE OF HONG KONG (Alias: Bishop of The Roman Catholic Church in Hong Kong, Inc., Catholic Mission)</v>
          </cell>
          <cell r="F11188" t="str">
            <v>天主教香港教區</v>
          </cell>
          <cell r="G11188" t="str">
            <v>http://catholic.org.hk/v2/b5/index.html</v>
          </cell>
          <cell r="H11188" t="str">
            <v>Shek Lei Catholic Primary School 石籬天主教小學</v>
          </cell>
        </row>
        <row r="11189">
          <cell r="D11189" t="str">
            <v>http://www.slc.edu.hk</v>
          </cell>
          <cell r="E11189" t="str">
            <v>CATHOLIC DIOCESE OF HONG KONG (Alias: Bishop of The Roman Catholic Church in Hong Kong, Inc., Catholic Mission)</v>
          </cell>
          <cell r="F11189" t="str">
            <v>天主教香港教區</v>
          </cell>
          <cell r="G11189" t="str">
            <v>http://catholic.org.hk/v2/b5/index.html</v>
          </cell>
          <cell r="H11189" t="str">
            <v>Shek Lei Catholic Secondary School 石籬天主教中學</v>
          </cell>
        </row>
        <row r="11190">
          <cell r="D11190" t="str">
            <v>http://www.shekleichurch.org/</v>
          </cell>
          <cell r="E11190" t="str">
            <v>KOWLOON TONG CHURCH OF THE CHINESE CHRISTIAN AND MISSIONARY ALLIANCE, THE</v>
          </cell>
          <cell r="F11190" t="str">
            <v>香港九龍塘基督教中華宣道會</v>
          </cell>
          <cell r="G11190" t="str">
            <v>http://www.ktac.org</v>
          </cell>
          <cell r="H11190" t="str">
            <v>Shek Lei Church 宣道會石籬堂</v>
          </cell>
        </row>
        <row r="11191">
          <cell r="E11191" t="str">
            <v>NEW LIFE PSYCHIATRIC REHABILITATION ASSOCIATION</v>
          </cell>
          <cell r="F11191" t="str">
            <v>新生精神康復會</v>
          </cell>
          <cell r="G11191" t="str">
            <v>/en/donation/search/ngodetails.aspx?ID=223</v>
          </cell>
          <cell r="H11191" t="str">
            <v>Shek Lei Halfway House 石籬宿舍</v>
          </cell>
        </row>
        <row r="11192">
          <cell r="D11192" t="str">
            <v>http://www.slsj.edu.hk</v>
          </cell>
          <cell r="E11192" t="str">
            <v>CATHOLIC DIOCESE OF HONG KONG (Alias: Bishop of The Roman Catholic Church in Hong Kong, Inc., Catholic Mission)</v>
          </cell>
          <cell r="F11192" t="str">
            <v>天主教香港教區</v>
          </cell>
          <cell r="G11192" t="str">
            <v>http://catholic.org.hk/v2/b5/index.html</v>
          </cell>
          <cell r="H11192" t="str">
            <v>Shek Lei St. Johns Catholic Primary School 石籬聖若望天主教小學</v>
          </cell>
        </row>
        <row r="11193">
          <cell r="D11193" t="str">
            <v>http://www.slsj.edu.hk</v>
          </cell>
          <cell r="H11193" t="str">
            <v>Shek Lei St. Johns Catholic Primary School Management Committee 石籬聖若望天主教小學校董會</v>
          </cell>
        </row>
        <row r="11194">
          <cell r="H11194" t="str">
            <v>Shek O Health Centre 石澳健康院</v>
          </cell>
        </row>
        <row r="11195">
          <cell r="E11195" t="str">
            <v>NEW LIFE PSYCHIATRIC REHABILITATION ASSOCIATION</v>
          </cell>
          <cell r="F11195" t="str">
            <v>新生精神康復會</v>
          </cell>
          <cell r="G11195" t="str">
            <v>/en/donation/search/ngodetails.aspx?ID=223</v>
          </cell>
          <cell r="H11195" t="str">
            <v>Shek Pai Wan Integrated Work Centre 石排灣綜合培訓中心</v>
          </cell>
        </row>
        <row r="11196">
          <cell r="D11196" t="str">
            <v>http://prc.sahk1963.org.hk/</v>
          </cell>
          <cell r="E11196" t="str">
            <v>SAHK</v>
          </cell>
          <cell r="F11196" t="str">
            <v>香港耀能協會</v>
          </cell>
          <cell r="G11196" t="str">
            <v>/en/donation/search/ngodetails.aspx?ID=115</v>
          </cell>
          <cell r="H11196" t="str">
            <v>Shek Wai Kok Parents Resource Centre 石圍角家長資源中心</v>
          </cell>
        </row>
        <row r="11197">
          <cell r="D11197" t="str">
            <v>http://www.sahk1963.org.hk/</v>
          </cell>
          <cell r="E11197" t="str">
            <v>SAHK</v>
          </cell>
          <cell r="F11197" t="str">
            <v>香港耀能協會</v>
          </cell>
          <cell r="G11197" t="str">
            <v>/en/donation/search/ngodetails.aspx?ID=115</v>
          </cell>
          <cell r="H11197" t="str">
            <v>Shek Wai Kok Pre-School Centre 石圍角幼兒中心</v>
          </cell>
        </row>
        <row r="11198">
          <cell r="H11198" t="str">
            <v>Shek Wu Hui Gospel Hall 石湖墟福音堂</v>
          </cell>
        </row>
        <row r="11199">
          <cell r="E11199" t="str">
            <v>SHEKWU PUBLIC SCHOOL</v>
          </cell>
          <cell r="F11199" t="str">
            <v>石湖公立學校</v>
          </cell>
          <cell r="H11199" t="str">
            <v>Shek Wu Hui Public School 石湖墟公立學校</v>
          </cell>
        </row>
        <row r="11200">
          <cell r="E11200" t="str">
            <v>LUTHERAN CHURCH - HONG KONG SYNOD LIMITED, THE</v>
          </cell>
          <cell r="F11200" t="str">
            <v>香港路德會有限公司</v>
          </cell>
          <cell r="G11200" t="str">
            <v>http://www.lutheran.org.hk/tsunami.html</v>
          </cell>
          <cell r="H11200" t="str">
            <v>Shek Wu Lutheran Community Development Project 路德會石湖社區發展計劃</v>
          </cell>
        </row>
        <row r="11201">
          <cell r="D11201" t="str">
            <v>http://www.cmacuhk.org.hk</v>
          </cell>
          <cell r="E11201" t="str">
            <v>CHRISTIAN &amp; MISSIONARY ALLIANCE CHURCH UNION HONG KONG LIMITED</v>
          </cell>
          <cell r="F11201" t="str">
            <v>基督教宣道會香港區聯會有限公司</v>
          </cell>
          <cell r="G11201" t="str">
            <v>/en/donation/search/ngodetails.aspx?ID=191</v>
          </cell>
          <cell r="H11201" t="str">
            <v>Shek Yam Alliance Church 宣道會石蔭堂</v>
          </cell>
        </row>
        <row r="11202">
          <cell r="H11202" t="str">
            <v>Shek Yam Christian Assembly Hall 石蔭基督徒聚會所</v>
          </cell>
        </row>
        <row r="11203">
          <cell r="D11203" t="str">
            <v>http://www.syebc.org</v>
          </cell>
          <cell r="H11203" t="str">
            <v>Shek Yam Evangel Baptist Church 石蔭宣道浸信會</v>
          </cell>
        </row>
        <row r="11204">
          <cell r="E11204" t="str">
            <v>TAK KAU CHE HIAN KOK</v>
          </cell>
          <cell r="F11204" t="str">
            <v>德教紫香閣</v>
          </cell>
          <cell r="H11204" t="str">
            <v>Shek-O Branch Kok 石澳分閣</v>
          </cell>
        </row>
        <row r="11205">
          <cell r="H11205" t="str">
            <v>Shekwu Public School 石湖公立學校</v>
          </cell>
        </row>
        <row r="11206">
          <cell r="H11206" t="str">
            <v>Sheli International Yan Oi Foundation 協力國際仁愛基金會</v>
          </cell>
        </row>
        <row r="11207">
          <cell r="H11207" t="str">
            <v xml:space="preserve">Shelterbox (Hk) </v>
          </cell>
        </row>
        <row r="11208">
          <cell r="H11208" t="str">
            <v>Shen Shu Yi Foundation (沈淑宜慈善基金)</v>
          </cell>
        </row>
        <row r="11209">
          <cell r="E11209" t="str">
            <v>SHENG KUNG HUI THE CHURCH OF OUR SAVIOUR KINDERGARTEN</v>
          </cell>
          <cell r="F11209" t="str">
            <v>聖公會救主堂幼稚園</v>
          </cell>
          <cell r="H11209" t="str">
            <v xml:space="preserve">Sheng Kung Hui Church Of Our Saviour Kindergarten </v>
          </cell>
        </row>
        <row r="11210">
          <cell r="E11210" t="str">
            <v>SHENG KUNG HUI SHAM SHUI PO KEI OI CHURCH KINDERGARTEN</v>
          </cell>
          <cell r="F11210" t="str">
            <v>聖公會深水埗基愛堂幼稚園</v>
          </cell>
          <cell r="H11210" t="str">
            <v xml:space="preserve">Sheng Kung Hui Kei Oi Church Kindergarten </v>
          </cell>
        </row>
        <row r="11211">
          <cell r="E11211" t="str">
            <v>CHURCH BODY OF THE HONG KONG SHENG KUNG HUI</v>
          </cell>
          <cell r="F11211" t="str">
            <v>香港聖公會管業委員會</v>
          </cell>
          <cell r="H11211" t="str">
            <v>Sheng Kung Hui Kindergarten 聖公會幼稚園</v>
          </cell>
        </row>
        <row r="11212">
          <cell r="E11212" t="str">
            <v>CHURCH BODY OF THE HONG KONG SHENG KUNG HUI</v>
          </cell>
          <cell r="F11212" t="str">
            <v>香港聖公會管業委員會</v>
          </cell>
          <cell r="H11212" t="str">
            <v>Sheng Kung Hui Kindergarten (Mount Butler) 聖公會幼稚園(畢拉山)</v>
          </cell>
        </row>
        <row r="11213">
          <cell r="H11213" t="str">
            <v>Sheng Kung Hui Kindergarten 聖公會幼稚園</v>
          </cell>
        </row>
        <row r="11214">
          <cell r="E11214" t="str">
            <v>CHURCH BODY OF THE HONG KONG SHENG KUNG HUI</v>
          </cell>
          <cell r="F11214" t="str">
            <v>香港聖公會管業委員會</v>
          </cell>
          <cell r="H11214" t="str">
            <v>Sheng Kung Hui Kindly Light Church 聖公會慈光堂</v>
          </cell>
        </row>
        <row r="11215">
          <cell r="H11215" t="str">
            <v>Sheng Kung Hui Kindly Light Church Holy Carpenter Kindergarten 聖公會慈光堂聖匠幼稚園</v>
          </cell>
        </row>
        <row r="11216">
          <cell r="D11216" t="str">
            <v>http://www.skhklcopc.edu.hk/all.php</v>
          </cell>
          <cell r="H11216" t="str">
            <v>Sheng Kung Hui Kindly Light Church Or Pui Cheung Kindergarten 聖公會慈光堂柯佩璋幼稚園</v>
          </cell>
        </row>
        <row r="11217">
          <cell r="H11217" t="str">
            <v>Sheng Kung Hui Lui Ming Choi Secondary School Student Enhancement Fund 「珍泉常清‧美夢圓」學生發展基金</v>
          </cell>
        </row>
        <row r="11218">
          <cell r="E11218" t="str">
            <v>CHURCH BODY OF THE HONG KONG SHENG KUNG HUI</v>
          </cell>
          <cell r="F11218" t="str">
            <v>香港聖公會管業委員會</v>
          </cell>
          <cell r="H11218" t="str">
            <v>Sheng Kung Hui North District Youth Service Team 聖公會北區青年服務隊</v>
          </cell>
        </row>
        <row r="11219">
          <cell r="E11219" t="str">
            <v>CHURCH BODY OF THE HONG KONG SHENG KUNG HUI</v>
          </cell>
          <cell r="F11219" t="str">
            <v>香港聖公會管業委員會</v>
          </cell>
          <cell r="H11219" t="str">
            <v>Sheng Kung Hui Primary Schools Council 聖公會小學監理委員會</v>
          </cell>
        </row>
        <row r="11220">
          <cell r="H11220" t="str">
            <v>Sheng Kung Hui Sham Shui Po Kei Oi Church Kindergarten 聖公會深水埗基愛堂幼稚園</v>
          </cell>
        </row>
        <row r="11221">
          <cell r="E11221" t="str">
            <v>CHURCH BODY OF THE HONG KONG SHENG KUNG HUI</v>
          </cell>
          <cell r="F11221" t="str">
            <v>香港聖公會管業委員會</v>
          </cell>
          <cell r="H11221" t="str">
            <v>Sheng Kung Hui The Church Of Our Saviour Kindergarten 聖公會救主堂幼稚園</v>
          </cell>
        </row>
        <row r="11222">
          <cell r="H11222" t="str">
            <v>Sheng Kung Hui The Church Of Our Saviour Kindergarten 聖公會救主堂幼稚園</v>
          </cell>
        </row>
        <row r="11223">
          <cell r="H11223" t="str">
            <v>Sheperd Service Centre 牧群服務中心</v>
          </cell>
        </row>
        <row r="11224">
          <cell r="H11224" t="str">
            <v>Shepherd Baptist Church 牧民浸信會</v>
          </cell>
        </row>
        <row r="11225">
          <cell r="H11225" t="str">
            <v>Shepherd Community Church 基督教牧鄰教會</v>
          </cell>
        </row>
        <row r="11226">
          <cell r="H11226" t="str">
            <v xml:space="preserve">Shepherd Community Church </v>
          </cell>
        </row>
        <row r="11227">
          <cell r="E11227" t="str">
            <v>SHEPHERD COMMUNITY CHURCH</v>
          </cell>
          <cell r="F11227" t="str">
            <v>基督教牧鄰教會</v>
          </cell>
          <cell r="H11227" t="str">
            <v xml:space="preserve">Shepherd Community Grace Church </v>
          </cell>
        </row>
        <row r="11228">
          <cell r="H11228" t="str">
            <v>Shepherd Foundation Church 牧愛基石教會</v>
          </cell>
        </row>
        <row r="11229">
          <cell r="D11229" t="str">
            <v>http://www.sic.org.hk</v>
          </cell>
          <cell r="H11229" t="str">
            <v>Shepherd International Church 基督教牧恩堂</v>
          </cell>
        </row>
        <row r="11230">
          <cell r="E11230" t="str">
            <v>LUTHERAN CHURCH - HONG KONG SYNOD LIMITED, THE</v>
          </cell>
          <cell r="F11230" t="str">
            <v>香港路德會有限公司</v>
          </cell>
          <cell r="G11230" t="str">
            <v>http://www.lutheran.org.hk/tsunami.html</v>
          </cell>
          <cell r="H11230" t="str">
            <v>Shepherd Lutheran Church 香港路德會牧民堂</v>
          </cell>
        </row>
        <row r="11231">
          <cell r="H11231" t="str">
            <v>Shepherd Lutheran Church 路德會牧民堂</v>
          </cell>
        </row>
        <row r="11232">
          <cell r="H11232" t="str">
            <v>Sherifa Khan Educational Trust 簡麗霞教育基金</v>
          </cell>
        </row>
        <row r="11233">
          <cell r="D11233" t="str">
            <v>http://www.hkpec.org/skc</v>
          </cell>
          <cell r="H11233" t="str">
            <v>Sheung Kwai Chung Peace Evangelical Centre 上葵涌平安福音堂</v>
          </cell>
        </row>
        <row r="11234">
          <cell r="E11234" t="str">
            <v>LIGHT OF YUNG SHU TAU CHRISTIAN SOCIETY LIMITED</v>
          </cell>
          <cell r="F11234" t="str">
            <v>基督教榕樹頭之光協會有限公司</v>
          </cell>
          <cell r="G11234" t="str">
            <v>/en/donation/search/ngodetails.aspx?ID=53</v>
          </cell>
          <cell r="H11234" t="str">
            <v xml:space="preserve">Sheung Lok Hostel </v>
          </cell>
        </row>
        <row r="11235">
          <cell r="D11235" t="str">
            <v>http://www.ssbc.org.hk</v>
          </cell>
          <cell r="H11235" t="str">
            <v>Sheung Shui Baptist Church 上水浸信會</v>
          </cell>
        </row>
        <row r="11236">
          <cell r="D11236" t="str">
            <v>http://sschurch.org.hk/home/index.php</v>
          </cell>
          <cell r="E11236" t="str">
            <v>KOWLOON TONG CHURCH OF THE CHINESE CHRISTIAN AND MISSIONARY ALLIANCE, THE</v>
          </cell>
          <cell r="F11236" t="str">
            <v>香港九龍塘基督教中華宣道會</v>
          </cell>
          <cell r="G11236" t="str">
            <v>http://www.ktac.org</v>
          </cell>
          <cell r="H11236" t="str">
            <v>Sheung Shui Church 宣道會上水堂</v>
          </cell>
        </row>
        <row r="11237">
          <cell r="D11237" t="str">
            <v>http://www.ssckg.edu.hk</v>
          </cell>
          <cell r="E11237" t="str">
            <v>CHURCH OF CHRIST IN CHINA, SHEUNG SHUI CHURCH, THE</v>
          </cell>
          <cell r="F11237" t="str">
            <v>中華基督教會上水堂</v>
          </cell>
          <cell r="G11237" t="str">
            <v>http://www.sheungshuichurch.org.hk/</v>
          </cell>
          <cell r="H11237" t="str">
            <v>Sheung Shui Church Kindergarten 上水堂幼稚園</v>
          </cell>
        </row>
        <row r="11238">
          <cell r="E11238" t="str">
            <v>HONG KONG - MACAO CONFERENCE OF SEVENTH-DAY ADVENTISTS</v>
          </cell>
          <cell r="F11238" t="str">
            <v>基督復臨安息日會港澳區會</v>
          </cell>
          <cell r="G11238" t="str">
            <v>http://www.hkmcadventist.org</v>
          </cell>
          <cell r="H11238" t="str">
            <v>Sheung Shui Church Of Seventh-Day Adventists 基督復臨安息日會上水教會</v>
          </cell>
        </row>
        <row r="11239">
          <cell r="H11239" t="str">
            <v>Sheung Shui Peace Evangelical Centre 上水平安福音堂</v>
          </cell>
        </row>
        <row r="11240">
          <cell r="E11240" t="str">
            <v>PUI YAU EDUCATION INSTITUTION</v>
          </cell>
          <cell r="F11240" t="str">
            <v>培幼教育機構</v>
          </cell>
          <cell r="H11240" t="str">
            <v>Sheung Shui Pui Yau Kindergarten 上水培幼幼稚園</v>
          </cell>
        </row>
        <row r="11241">
          <cell r="D11241" t="str">
            <v>http://www.ssrck.com</v>
          </cell>
          <cell r="E11241" t="str">
            <v>CHINESE RHENISH CHURCH HONG KONG SYNOD, THE</v>
          </cell>
          <cell r="F11241" t="str">
            <v>中華基督教禮賢會香港區會</v>
          </cell>
          <cell r="G11241" t="str">
            <v>/en/donation/search/ngodetails.aspx?ID=62</v>
          </cell>
          <cell r="H11241" t="str">
            <v>Sheung Shui Rhenish Church Kindergarten 上水禮賢會幼稚園</v>
          </cell>
        </row>
        <row r="11242">
          <cell r="E11242" t="str">
            <v>SEVENTH-DAY ADVENTIST SCHOOLS ORGANISATION (HK)</v>
          </cell>
          <cell r="F11242" t="str">
            <v>基督復臨安息日會教育機構</v>
          </cell>
          <cell r="H11242" t="str">
            <v>Sheung Shui Sam Yuk Kindergarten Of Seventh-Day Adventists 基督復臨安息日會上水三育幼稚園</v>
          </cell>
        </row>
        <row r="11243">
          <cell r="E11243" t="str">
            <v>WAI CHOW SHEUNG SHUI CLANSMEN ASSOCIATION</v>
          </cell>
          <cell r="F11243" t="str">
            <v>上水惠州同鄉會</v>
          </cell>
          <cell r="H11243" t="str">
            <v>Sheung Shui Wai Chow Kindergarten (Branch) 上水惠州幼稚園(分校)</v>
          </cell>
        </row>
        <row r="11244">
          <cell r="E11244" t="str">
            <v>HAVEN OF HOPE CHRISTIAN SERVICE</v>
          </cell>
          <cell r="F11244" t="str">
            <v>基督教靈實協會</v>
          </cell>
          <cell r="G11244" t="str">
            <v>/en/donation/search/ngodetails.aspx?ID=106</v>
          </cell>
          <cell r="H11244" t="str">
            <v>Sheung Tak Centre 尚德中心</v>
          </cell>
        </row>
        <row r="11245">
          <cell r="E11245" t="str">
            <v>HONG KONG SOCIETY FOR THE DEAF, THE</v>
          </cell>
          <cell r="F11245" t="str">
            <v>香港聾人福利促進會</v>
          </cell>
          <cell r="G11245" t="str">
            <v>http://www.deaf.org.hk/news.php</v>
          </cell>
          <cell r="H11245" t="str">
            <v>Sheung Tak Child Care Centre &amp; Parents Resource Centre 尚德幼兒中心及家長資源中心</v>
          </cell>
        </row>
        <row r="11246">
          <cell r="E11246" t="str">
            <v>HAVEN OF HOPE CHRISTIAN SERVICE</v>
          </cell>
          <cell r="F11246" t="str">
            <v>基督教靈實協會</v>
          </cell>
          <cell r="G11246" t="str">
            <v>/en/donation/search/ngodetails.aspx?ID=106</v>
          </cell>
          <cell r="H11246" t="str">
            <v>Sheung Tak Community Rehabilitation Centre For The Elderly 尚德社區長者復康中心</v>
          </cell>
        </row>
        <row r="11247">
          <cell r="H11247" t="str">
            <v>Sheung Tak Tong 尚德堂</v>
          </cell>
        </row>
        <row r="11248">
          <cell r="E11248" t="str">
            <v>SHEUNG TAK TONG</v>
          </cell>
          <cell r="F11248" t="str">
            <v>尚德堂</v>
          </cell>
          <cell r="H11248" t="str">
            <v>Sheung Tak Tong Social Service Centre 尚德堂社區服務中心</v>
          </cell>
        </row>
        <row r="11249">
          <cell r="H11249" t="str">
            <v>Sheung Tsuen Christian Chapel 上村基督徒佈道所</v>
          </cell>
        </row>
        <row r="11250">
          <cell r="H11250" t="str">
            <v>Sheung Wan Baptist Church 上環浸信會</v>
          </cell>
        </row>
        <row r="11251">
          <cell r="E11251" t="str">
            <v>HONG KONG BUDDHIST SANGHA ASSOCIATION,., THE</v>
          </cell>
          <cell r="F11251" t="str">
            <v>香港佛教僧伽聯合會</v>
          </cell>
          <cell r="H11251" t="str">
            <v>Shi Hui Wen Secondary School 釋慧文中學</v>
          </cell>
        </row>
        <row r="11252">
          <cell r="D11252" t="str">
            <v>http://www.shicasianhealth.org</v>
          </cell>
          <cell r="E11252" t="str">
            <v>CROSSROADS FOUNDATION LIMITED</v>
          </cell>
          <cell r="F11252" t="str">
            <v>國際十字路協會有限公司</v>
          </cell>
          <cell r="G11252" t="str">
            <v>/en/donation/search/ngodetails.aspx?ID=238</v>
          </cell>
          <cell r="H11252" t="str">
            <v xml:space="preserve">Shic (Hong Kong) Asian Health Services Exchange </v>
          </cell>
        </row>
        <row r="11253">
          <cell r="H11253" t="str">
            <v>Shih Co Charitable Foundation 施許感恩基金</v>
          </cell>
        </row>
        <row r="11254">
          <cell r="H11254" t="str">
            <v>Shih Wing Ching Foundation 施永青基金</v>
          </cell>
        </row>
        <row r="11255">
          <cell r="H11255" t="str">
            <v>Shiloh Bible College (Hk) 示羅聖經學院</v>
          </cell>
        </row>
        <row r="11256">
          <cell r="H11256" t="str">
            <v>Shiloh Foundation 施樂基金</v>
          </cell>
        </row>
        <row r="11257">
          <cell r="H11257" t="str">
            <v>Shin Kok Chee Of Hong Kong 香港先覺祠</v>
          </cell>
        </row>
        <row r="11258">
          <cell r="D11258" t="str">
            <v>http://www.ktslc.org.hk/8c/k27.htm</v>
          </cell>
          <cell r="E11258" t="str">
            <v>HONG KONG SHIN YAT TONG MORAL ASSOCIATION</v>
          </cell>
          <cell r="F11258" t="str">
            <v>香港善一堂道德協會</v>
          </cell>
          <cell r="G11258" t="str">
            <v>http://www.hksytma.org.hk/Frame%20Main.htm</v>
          </cell>
          <cell r="H11258" t="str">
            <v>Shin Yat Tong On Yat Kindergarten 善一堂安逸幼稚園</v>
          </cell>
        </row>
        <row r="11259">
          <cell r="E11259" t="str">
            <v>HONG KONG SHIN YAT TONG MORAL ASSOCIATION</v>
          </cell>
          <cell r="F11259" t="str">
            <v>香港善一堂道德協會</v>
          </cell>
          <cell r="G11259" t="str">
            <v>http://www.hksytma.org.hk/Frame%20Main.htm</v>
          </cell>
          <cell r="H11259" t="str">
            <v>Shin Yat Tong Yat Tung Kindergarten 善一堂逸東幼稚園</v>
          </cell>
        </row>
        <row r="11260">
          <cell r="D11260" t="str">
            <v>http://shinebaptist.no-ip.org</v>
          </cell>
          <cell r="H11260" t="str">
            <v>Shine Baptist Church 宣恩浸信會</v>
          </cell>
        </row>
        <row r="11261">
          <cell r="E11261" t="str">
            <v>TEMPLE OF UNIVERSAL BRIGHTNESS (HK ASSOCIATION)</v>
          </cell>
          <cell r="F11261" t="str">
            <v>真言宗光明王寺</v>
          </cell>
          <cell r="H11261" t="str">
            <v>Shine Pervading Charity (Hk) Organization 佛教真言宗光明王寺光明遍照慈善會香港分會</v>
          </cell>
        </row>
        <row r="11262">
          <cell r="H11262" t="str">
            <v>Shines Charitable Foundation 光愛心基金</v>
          </cell>
        </row>
        <row r="11263">
          <cell r="D11263" t="str">
            <v>http://skc.hkcccc.org</v>
          </cell>
          <cell r="H11263" t="str">
            <v>Shing Kwong Church, The Church Of Christ In China 中華基督教會聖光堂</v>
          </cell>
        </row>
        <row r="11264">
          <cell r="D11264" t="str">
            <v>http://www.cfsc.org.hk/rehab/Small%20Groups/Rehab%20Hostel/rehabHostel.php</v>
          </cell>
          <cell r="E11264" t="str">
            <v>CHRISTIAN FAMILY SERVICE CENTRE</v>
          </cell>
          <cell r="F11264" t="str">
            <v>基督教家庭服務中心</v>
          </cell>
          <cell r="G11264" t="str">
            <v>/en/donation/search/ngodetails.aspx?ID=52</v>
          </cell>
          <cell r="H11264" t="str">
            <v>Shing Mong Supported Hostel 誠望輔助宿舍</v>
          </cell>
        </row>
        <row r="11265">
          <cell r="H11265" t="str">
            <v>Shing Shun Chai Shin Tong 承信齊善堂</v>
          </cell>
        </row>
        <row r="11266">
          <cell r="H11266" t="str">
            <v>Shing Shun Chai Shin Tong 承信齊善堂</v>
          </cell>
        </row>
        <row r="11267">
          <cell r="D11267" t="str">
            <v>http://www.cfsc.org.hk/rehab/Small%20Groups/Child%20Hostel/childHostel.php</v>
          </cell>
          <cell r="E11267" t="str">
            <v>CHRISTIAN FAMILY SERVICE CENTRE</v>
          </cell>
          <cell r="F11267" t="str">
            <v>基督教家庭服務中心</v>
          </cell>
          <cell r="G11267" t="str">
            <v>/en/donation/search/ngodetails.aspx?ID=52</v>
          </cell>
          <cell r="H11267" t="str">
            <v>Shing Shun Small Group Home 誠信兒童之家</v>
          </cell>
        </row>
        <row r="11268">
          <cell r="E11268" t="str">
            <v>SOCIETY OF BOYS CENTRES</v>
          </cell>
          <cell r="F11268" t="str">
            <v>香港扶幼會</v>
          </cell>
          <cell r="G11268" t="str">
            <v>http://www.sbc.org.hk</v>
          </cell>
          <cell r="H11268" t="str">
            <v xml:space="preserve">Shing Tak Centre School </v>
          </cell>
        </row>
        <row r="11269">
          <cell r="D11269" t="str">
            <v>http://www.shingyan.org/</v>
          </cell>
          <cell r="E11269" t="str">
            <v>ASSOCIATION OF BAPTISTS FOR WORLD EVANGELISM (HK) LIMITED</v>
          </cell>
          <cell r="F11269" t="str">
            <v>萬國宣道浸信會有限公司</v>
          </cell>
          <cell r="G11269" t="str">
            <v>http://www.abwe.org.hk</v>
          </cell>
          <cell r="H11269" t="str">
            <v>Shing Yan Christian Social Service Centre 盛恩基督教社會服務中心</v>
          </cell>
        </row>
        <row r="11270">
          <cell r="H11270" t="str">
            <v>Shing Yan Kung Committee 聖仁公媽委員會</v>
          </cell>
        </row>
        <row r="11271">
          <cell r="E11271" t="str">
            <v>NEW LIFE PSYCHIATRIC REHABILITATION ASSOCIATION</v>
          </cell>
          <cell r="F11271" t="str">
            <v>新生精神康復會</v>
          </cell>
          <cell r="G11271" t="str">
            <v>/en/donation/search/ngodetails.aspx?ID=223</v>
          </cell>
          <cell r="H11271" t="str">
            <v>Shining H.O.P.E.S. 「家點希望」家庭為本輔導及支援計劃</v>
          </cell>
        </row>
        <row r="11272">
          <cell r="E11272" t="str">
            <v>HONG KONG BUDDHIST SOCIETY FOR THE BLIND LIMITED</v>
          </cell>
          <cell r="F11272" t="str">
            <v>香港失明人佛教會有限公司</v>
          </cell>
          <cell r="G11272" t="str">
            <v>http://hkbsb.org.hk</v>
          </cell>
          <cell r="H11272" t="str">
            <v>Shining Hearts Recreation Centre 心心亮活動中心</v>
          </cell>
        </row>
        <row r="11273">
          <cell r="D11273" t="str">
            <v>http://www.shine.org.hk</v>
          </cell>
          <cell r="H11273" t="str">
            <v xml:space="preserve">Shining Light Development Association </v>
          </cell>
        </row>
        <row r="11274">
          <cell r="H11274" t="str">
            <v>Shining Love Foundation 閃亮愛基金</v>
          </cell>
        </row>
        <row r="11275">
          <cell r="H11275" t="str">
            <v>Shining Stars Foundation 星亮慈善基金</v>
          </cell>
        </row>
        <row r="11276">
          <cell r="H11276" t="str">
            <v>Shinji Shumeikai Of Hong Kong 香港神慈秀明會</v>
          </cell>
        </row>
        <row r="11277">
          <cell r="H11277" t="str">
            <v>Shinnyo-En Hong Kong 如苑香港</v>
          </cell>
        </row>
        <row r="11278">
          <cell r="H11278" t="str">
            <v xml:space="preserve">Shirley Boyde Trust, The </v>
          </cell>
        </row>
        <row r="11279">
          <cell r="H11279" t="str">
            <v>Shirley Cheung Charity Foundation 張玉珊慈善基金會</v>
          </cell>
        </row>
        <row r="11280">
          <cell r="H11280" t="str">
            <v>Shis Family Charitable Foundation 施氏家族慈善基金</v>
          </cell>
        </row>
        <row r="11281">
          <cell r="D11281" t="str">
            <v>http://www.shiumay.org</v>
          </cell>
          <cell r="E11281" t="str">
            <v>CHRISTIAN &amp; MISSIONARY ALLIANCE CHURCH UNION HONG KONG LIMITED</v>
          </cell>
          <cell r="F11281" t="str">
            <v>基督教宣道會香港區聯會有限公司</v>
          </cell>
          <cell r="G11281" t="str">
            <v>/en/donation/search/ngodetails.aspx?ID=191</v>
          </cell>
          <cell r="H11281" t="str">
            <v>Shium Ay Alliance Church 宣道會信愛堂</v>
          </cell>
        </row>
        <row r="11282">
          <cell r="H11282" t="str">
            <v>Shobo Nichiren Shoshu (Hong Kong) Association 香港佛教日蓮正宗</v>
          </cell>
        </row>
        <row r="11283">
          <cell r="D11283" t="str">
            <v>http://www.sobem.org.hk</v>
          </cell>
          <cell r="H11283" t="str">
            <v>Showers Of Blessing Evangelistic Ministry (Hong Kong) 恩雨之聲</v>
          </cell>
        </row>
        <row r="11284">
          <cell r="H11284" t="str">
            <v>Shown Kong Shin Tak Association 崇光善德會</v>
          </cell>
        </row>
        <row r="11285">
          <cell r="H11285" t="str">
            <v>Shown Tak Cultural Association 崇德文教總會</v>
          </cell>
        </row>
        <row r="11286">
          <cell r="H11286" t="str">
            <v xml:space="preserve">Shree Hong Kong Jain Sangh </v>
          </cell>
        </row>
        <row r="11287">
          <cell r="H11287" t="str">
            <v xml:space="preserve">Shree Taipo (Hk) Jain Sangh </v>
          </cell>
        </row>
        <row r="11288">
          <cell r="H11288" t="str">
            <v xml:space="preserve">Shri Paramhans Advait Mat International Society Of Hong Kong </v>
          </cell>
        </row>
        <row r="11289">
          <cell r="D11289" t="str">
            <v>http://www.shuning.org.hk</v>
          </cell>
          <cell r="H11289" t="str">
            <v>Shu Ning Presentation Unit 樹寧‧現在式單位</v>
          </cell>
        </row>
        <row r="11290">
          <cell r="H11290" t="str">
            <v>Shu Pun Charitable Association , The 香港樹本善堂</v>
          </cell>
        </row>
        <row r="11291">
          <cell r="H11291" t="str">
            <v>Shu Yan Educational Organization 樹人教育機構</v>
          </cell>
        </row>
        <row r="11292">
          <cell r="H11292" t="str">
            <v>Shuen Wan Joint Villages Youth Association 船灣聯村青年協會</v>
          </cell>
        </row>
        <row r="11293">
          <cell r="H11293" t="str">
            <v>Shui On Seagull Club 瑞安海鷗社</v>
          </cell>
        </row>
        <row r="11294">
          <cell r="D11294" t="str">
            <v>http://layprison.catholic.org.hk/shuiting.htm</v>
          </cell>
          <cell r="H11294" t="str">
            <v>Shui Ting Scientia Association 瑞廷聰敏會</v>
          </cell>
        </row>
        <row r="11295">
          <cell r="H11295" t="str">
            <v>Shum Lee Foon Yan Endowment Trust 岑李寬仁慈善信託基金</v>
          </cell>
        </row>
        <row r="11296">
          <cell r="H11296" t="str">
            <v>Shum Lee Po Lun Endowment Trust 岑李寶麟慈善信託基金</v>
          </cell>
        </row>
        <row r="11297">
          <cell r="D11297" t="str">
            <v>http://soc.hkcccc.org</v>
          </cell>
          <cell r="E11297" t="str">
            <v>HONG KONG COUNCIL OF THE CHURCH OF CHRIST IN CHINA, THE</v>
          </cell>
          <cell r="F11297" t="str">
            <v>中華基督教會香港區會</v>
          </cell>
          <cell r="G11297" t="str">
            <v>http://www.hkcccc.org/index.php</v>
          </cell>
          <cell r="H11297" t="str">
            <v>Shum Oi Church 深愛堂</v>
          </cell>
        </row>
        <row r="11298">
          <cell r="D11298" t="str">
            <v>http://shunfung.4t.com</v>
          </cell>
          <cell r="H11298" t="str">
            <v>Shun Fung Temple 淳風仙觀</v>
          </cell>
        </row>
        <row r="11299">
          <cell r="H11299" t="str">
            <v>Shun Hing Education And Charity Fund 信興教育及慈善基金</v>
          </cell>
        </row>
        <row r="11300">
          <cell r="D11300" t="str">
            <v>http://www.slcss.edu.hk</v>
          </cell>
          <cell r="E11300" t="str">
            <v>CATHOLIC DIOCESE OF HONG KONG (Alias: Bishop of The Roman Catholic Church in Hong Kong, Inc., Catholic Mission)</v>
          </cell>
          <cell r="F11300" t="str">
            <v>天主教香港教區</v>
          </cell>
          <cell r="G11300" t="str">
            <v>http://catholic.org.hk/v2/b5/index.html</v>
          </cell>
          <cell r="H11300" t="str">
            <v>Shun Lee Catholic Secondary School 順利天主教中學</v>
          </cell>
        </row>
        <row r="11301">
          <cell r="D11301" t="str">
            <v>http://snrpec.dyndns.org/blog</v>
          </cell>
          <cell r="H11301" t="str">
            <v>Shun Ning Road Peace Evangelical Centre 順寧道平安福音堂</v>
          </cell>
        </row>
        <row r="11302">
          <cell r="D11302" t="str">
            <v>http://www.sobc.com</v>
          </cell>
          <cell r="H11302" t="str">
            <v>Shun On Baptist Church 順安浸信會</v>
          </cell>
        </row>
        <row r="11303">
          <cell r="E11303" t="str">
            <v>ASSOCIATION OF BAPTISTS FOR WORLD EVANGELISM, INC.</v>
          </cell>
          <cell r="G11303" t="str">
            <v>http://www.abwe.org.hk/</v>
          </cell>
          <cell r="H11303" t="str">
            <v xml:space="preserve">Shun On Baptist Study Centre </v>
          </cell>
        </row>
        <row r="11304">
          <cell r="E11304" t="str">
            <v>CHRISTIAN FAMILY SERVICE CENTRE</v>
          </cell>
          <cell r="F11304" t="str">
            <v>基督教家庭服務中心</v>
          </cell>
          <cell r="G11304" t="str">
            <v>/en/donation/search/ngodetails.aspx?ID=52</v>
          </cell>
          <cell r="H11304" t="str">
            <v>Shun On District Elderly Community Centre 順安長者地區中心</v>
          </cell>
        </row>
        <row r="11305">
          <cell r="E11305" t="str">
            <v>MAN HO EDUCATIONAL ORGANISATION</v>
          </cell>
          <cell r="F11305" t="str">
            <v>文豪教育機構</v>
          </cell>
          <cell r="H11305" t="str">
            <v xml:space="preserve">Shun On Kindergarten </v>
          </cell>
        </row>
        <row r="11306">
          <cell r="E11306" t="str">
            <v>CHRISTIAN CHURCH OF LIVING FAITH,, THE</v>
          </cell>
          <cell r="F11306" t="str">
            <v>基督教信生會</v>
          </cell>
          <cell r="H11306" t="str">
            <v>Shun Sang Anglo-Chinese Kindergarten 信生中英文幼稚園</v>
          </cell>
        </row>
        <row r="11307">
          <cell r="H11307" t="str">
            <v>Shun Shin Chee Kit Yin Koon 信善紫闕玄觀</v>
          </cell>
        </row>
        <row r="11308">
          <cell r="H11308" t="str">
            <v>Shun Sinn Tan 信善壇</v>
          </cell>
        </row>
        <row r="11309">
          <cell r="H11309" t="str">
            <v>Shun Tak District Min Yuen Tong Of Hong Kong, The 旅港順德綿遠堂</v>
          </cell>
        </row>
        <row r="11310">
          <cell r="H11310" t="str">
            <v>Shun Tak Fraternal Association 順德聯誼總會</v>
          </cell>
        </row>
        <row r="11311">
          <cell r="E11311" t="str">
            <v>SHUN TAK FRATERNAL ASSOCIATION</v>
          </cell>
          <cell r="F11311" t="str">
            <v>順德聯誼總會</v>
          </cell>
          <cell r="H11311" t="str">
            <v>Shun Tak Fraternal Association Ho Yat Tung Primary School 順德聯誼總會何日東小學</v>
          </cell>
        </row>
        <row r="11312">
          <cell r="E11312" t="str">
            <v>SHUN TAK FRATERNAL ASSOCIATION</v>
          </cell>
          <cell r="F11312" t="str">
            <v>順德聯誼總會</v>
          </cell>
          <cell r="H11312" t="str">
            <v>Shun Tak Fraternal Association Lee Shau Kee College 順德聯誼總會李兆基中學</v>
          </cell>
        </row>
        <row r="11313">
          <cell r="E11313" t="str">
            <v>SHUN TAK FRATERNAL ASSOCIATION</v>
          </cell>
          <cell r="F11313" t="str">
            <v>順德聯誼總會</v>
          </cell>
          <cell r="H11313" t="str">
            <v>Shun Tak Fraternal Association Leung Kau Kui College 順德聯誼總會梁銶琚中學</v>
          </cell>
        </row>
        <row r="11314">
          <cell r="E11314" t="str">
            <v>SHUN TAK FRATERNAL ASSOCIATION</v>
          </cell>
          <cell r="F11314" t="str">
            <v>順德聯誼總會</v>
          </cell>
          <cell r="H11314" t="str">
            <v>Shun Tak Fraternal Association Leung Lee Sau Yu (Shatin) Kindergarten 順德聯誼總會梁李秀娛沙田幼稚園</v>
          </cell>
        </row>
        <row r="11315">
          <cell r="E11315" t="str">
            <v>SHUN TAK FRATERNAL ASSOCIATION</v>
          </cell>
          <cell r="F11315" t="str">
            <v>順德聯誼總會</v>
          </cell>
          <cell r="H11315" t="str">
            <v>Shun Tak Fraternal Association Seaward Woo College 順德聯誼總會胡兆熾中學</v>
          </cell>
        </row>
        <row r="11316">
          <cell r="E11316" t="str">
            <v>SHUN TAK FRATERNAL ASSOCIATION</v>
          </cell>
          <cell r="F11316" t="str">
            <v>順德聯誼總會</v>
          </cell>
          <cell r="H11316" t="str">
            <v>Shun Tak Fraternal Association Tam Pa Yu College 順德聯誼總會譚佰羽中學</v>
          </cell>
        </row>
        <row r="11317">
          <cell r="E11317" t="str">
            <v>SHUN TAK FRATERNAL ASSOCIATION</v>
          </cell>
          <cell r="F11317" t="str">
            <v>順德聯誼總會</v>
          </cell>
          <cell r="H11317" t="str">
            <v>Shun Tak Fraternal Association Tuen Mun Leung Lee Sau Yu Kindergarten 順德聯誼總會屯門梁李秀娛幼稚園</v>
          </cell>
        </row>
        <row r="11318">
          <cell r="E11318" t="str">
            <v>SHUN TAK FRATERNAL ASSOCIATION</v>
          </cell>
          <cell r="F11318" t="str">
            <v>順德聯誼總會</v>
          </cell>
          <cell r="H11318" t="str">
            <v>Shun Tak Fraternal Association Wu Siu Kiu Memorial Primary School 順德聯誼總會胡少渠紀念小學</v>
          </cell>
        </row>
        <row r="11319">
          <cell r="H11319" t="str">
            <v>Shun Tin Baptist Church 順天浸信會</v>
          </cell>
        </row>
        <row r="11320">
          <cell r="E11320" t="str">
            <v>SHUN TIN BAPTIST CHURCH</v>
          </cell>
          <cell r="F11320" t="str">
            <v>順天浸信會</v>
          </cell>
          <cell r="H11320" t="str">
            <v xml:space="preserve">Shun Tin Baptist Church Reading Room </v>
          </cell>
        </row>
        <row r="11321">
          <cell r="E11321" t="str">
            <v>SHUN TIN BAPTIST CHURCH</v>
          </cell>
          <cell r="F11321" t="str">
            <v>順天浸信會</v>
          </cell>
          <cell r="H11321" t="str">
            <v>Shun Tin Baptist Church Shamshuipo Chapel 順天浸信會深水埗堂</v>
          </cell>
        </row>
        <row r="11322">
          <cell r="E11322" t="str">
            <v>AMERICAN BAPTIST FOREIGN MISSION SOCIETY (Alias: American Baptist Mission)</v>
          </cell>
          <cell r="F11322" t="str">
            <v>美浸信會</v>
          </cell>
          <cell r="G11322" t="str">
            <v>http://www.abmhk.org.hk/Chinese/chinese.html</v>
          </cell>
          <cell r="H11322" t="str">
            <v xml:space="preserve">Shun Tin Baptist Church Study Room </v>
          </cell>
        </row>
        <row r="11323">
          <cell r="E11323" t="str">
            <v>MENTAL HEALTH ASSOCIATION OF HONG KONG, THE</v>
          </cell>
          <cell r="F11323" t="str">
            <v>香港心理衛生會</v>
          </cell>
          <cell r="G11323" t="str">
            <v>/en/donation/search/ngodetails.aspx?ID=59</v>
          </cell>
          <cell r="H11323" t="str">
            <v>Shun Tin Centre 順天中心</v>
          </cell>
        </row>
        <row r="11324">
          <cell r="H11324" t="str">
            <v>Shun Tin Estate Master Fook Tak Temple Company 順天福德老爺廟</v>
          </cell>
        </row>
        <row r="11325">
          <cell r="D11325" t="str">
            <v>http://www.rhenish.org</v>
          </cell>
          <cell r="E11325" t="str">
            <v>CHINESE RHENISH CHURCH HONG KONG SYNOD, THE</v>
          </cell>
          <cell r="F11325" t="str">
            <v>中華基督教禮賢會香港區會</v>
          </cell>
          <cell r="G11325" t="str">
            <v>/en/donation/search/ngodetails.aspx?ID=62</v>
          </cell>
          <cell r="H11325" t="str">
            <v>Shun Tin Rhenish Nursery 禮賢會順天幼兒園</v>
          </cell>
        </row>
        <row r="11326">
          <cell r="D11326" t="str">
            <v>http://www.sylc.org.hk/index.php</v>
          </cell>
          <cell r="E11326" t="str">
            <v>EVANGELICAL LUTHERAN CHURCH OF HONG KONG, THE</v>
          </cell>
          <cell r="F11326" t="str">
            <v>基督教香港信義會</v>
          </cell>
          <cell r="G11326" t="str">
            <v>http://www.elchk.org.hk</v>
          </cell>
          <cell r="H11326" t="str">
            <v>Shun Yan Lutheran Church Of Elchk 基督教香港信義會信恩堂</v>
          </cell>
        </row>
        <row r="11327">
          <cell r="H11327" t="str">
            <v>Shun Yeung Lui Cho Sin Teen Company 純陽呂祖仙壇</v>
          </cell>
        </row>
        <row r="11328">
          <cell r="H11328" t="str">
            <v>Shun Yeung Sin Tung 純陽仙洞</v>
          </cell>
        </row>
        <row r="11329">
          <cell r="H11329" t="str">
            <v>Shun Yu Charitable Foundation 舜禹慈善基金會</v>
          </cell>
        </row>
        <row r="11330">
          <cell r="E11330" t="str">
            <v>CHRISTIAN TRUTH CHURCH, THE</v>
          </cell>
          <cell r="F11330" t="str">
            <v>基督教會真道堂</v>
          </cell>
          <cell r="H11330" t="str">
            <v>Shung Shan San Tsuen Christian Truth Church, The 基督教會崇山新村真道堂</v>
          </cell>
        </row>
        <row r="11331">
          <cell r="H11331" t="str">
            <v>Shung Tak Buddhist Association 崇德佛堂</v>
          </cell>
        </row>
        <row r="11332">
          <cell r="D11332" t="str">
            <v>http://www.stc.edu.hk</v>
          </cell>
          <cell r="E11332" t="str">
            <v>CATHOLIC DIOCESE OF HONG KONG (Alias: Bishop of The Roman Catholic Church in Hong Kong, Inc., Catholic Mission)</v>
          </cell>
          <cell r="F11332" t="str">
            <v>天主教香港教區</v>
          </cell>
          <cell r="G11332" t="str">
            <v>http://catholic.org.hk/v2/b5/index.html</v>
          </cell>
          <cell r="H11332" t="str">
            <v>Shung Tak Catholic English College 天主教崇德英文書院</v>
          </cell>
        </row>
        <row r="11333">
          <cell r="D11333" t="str">
            <v>http://www.shunto.org</v>
          </cell>
          <cell r="H11333" t="str">
            <v>Shunto Metaphysics Association Of Hong Kong 香港淳道玄學總會</v>
          </cell>
        </row>
        <row r="11334">
          <cell r="H11334" t="str">
            <v>Si Ming Care For The Aged And Children Charitable Foundation 四明敬老扶幼慈善基金會</v>
          </cell>
        </row>
        <row r="11335">
          <cell r="D11335" t="str">
            <v>http://www.sys.edu.hk</v>
          </cell>
          <cell r="E11335" t="str">
            <v>SUPERIORESS OF THE SISTERS OF THE PRECIOUS BLOOD, THE</v>
          </cell>
          <cell r="F11335" t="str">
            <v>寶血女修會</v>
          </cell>
          <cell r="G11335" t="str">
            <v>http://www.spb.org.hk</v>
          </cell>
          <cell r="H11335" t="str">
            <v>Si Yuen School Of The Precious Blood 寶血會思源學校</v>
          </cell>
        </row>
        <row r="11336">
          <cell r="H11336" t="str">
            <v xml:space="preserve">Sicf </v>
          </cell>
        </row>
        <row r="11337">
          <cell r="H11337" t="str">
            <v>Sichuan Development Foundation 四川發展基金會</v>
          </cell>
        </row>
        <row r="11338">
          <cell r="H11338" t="str">
            <v>Sichuan Teachers 四川老師</v>
          </cell>
        </row>
        <row r="11339">
          <cell r="H11339" t="str">
            <v xml:space="preserve">Siddharthas Intent </v>
          </cell>
        </row>
        <row r="11340">
          <cell r="H11340" t="str">
            <v>Siddhi String Society 玄笛協會</v>
          </cell>
        </row>
        <row r="11341">
          <cell r="H11341" t="str">
            <v>Sight Action Charity Fund 獅心光明行慈善基金</v>
          </cell>
        </row>
        <row r="11342">
          <cell r="D11342" t="str">
            <v>http://www.sogdcc.org</v>
          </cell>
          <cell r="H11342" t="str">
            <v>Sign Of Gracious Devotion Christian Church 基督教烙恩堂</v>
          </cell>
        </row>
        <row r="11343">
          <cell r="D11343" t="str">
            <v>http://www.siksikyuen.org.hk</v>
          </cell>
          <cell r="H11343" t="str">
            <v>Sik Sik Yuen 嗇色園</v>
          </cell>
        </row>
        <row r="11344">
          <cell r="E11344" t="str">
            <v>SIK SIK YUEN</v>
          </cell>
          <cell r="F11344" t="str">
            <v>嗇色園</v>
          </cell>
          <cell r="G11344" t="str">
            <v>http://www.siksikyuen.org.hk</v>
          </cell>
          <cell r="H11344" t="str">
            <v>Sik Sik Yuen Clinics 嗇色園西醫診所</v>
          </cell>
        </row>
        <row r="11345">
          <cell r="E11345" t="str">
            <v>SIK SIK YUEN</v>
          </cell>
          <cell r="F11345" t="str">
            <v>嗇色園</v>
          </cell>
          <cell r="G11345" t="str">
            <v>http://www.siksikyuen.org.hk</v>
          </cell>
          <cell r="H11345" t="str">
            <v>Sik Sik Yuen Dental Clinic 嗇色園牙醫診所</v>
          </cell>
        </row>
        <row r="11346">
          <cell r="E11346" t="str">
            <v>SIK SIK YUEN</v>
          </cell>
          <cell r="F11346" t="str">
            <v>嗇色園</v>
          </cell>
          <cell r="G11346" t="str">
            <v>http://www.siksikyuen.org.hk</v>
          </cell>
          <cell r="H11346" t="str">
            <v>Sik Sik Yuen Herbal Clinic 嗇色園中藥局</v>
          </cell>
        </row>
        <row r="11347">
          <cell r="E11347" t="str">
            <v>SIK SIK YUEN</v>
          </cell>
          <cell r="F11347" t="str">
            <v>嗇色園</v>
          </cell>
          <cell r="G11347" t="str">
            <v>http://www.siksikyuen.org.hk</v>
          </cell>
          <cell r="H11347" t="str">
            <v>Sik Sik Yuen Physiotherapy Centre 嗇色園物理治療中心</v>
          </cell>
        </row>
        <row r="11348">
          <cell r="E11348" t="str">
            <v>SIK SIK YUEN</v>
          </cell>
          <cell r="F11348" t="str">
            <v>嗇色園</v>
          </cell>
          <cell r="G11348" t="str">
            <v>http://www.siksikyuen.org.hk</v>
          </cell>
          <cell r="H11348" t="str">
            <v>Sik Sik Yuen Social Services Co-Ordination Office 嗇色園社會服務統籌處</v>
          </cell>
        </row>
        <row r="11349">
          <cell r="H11349" t="str">
            <v xml:space="preserve">Silly Thing Charity Foundation </v>
          </cell>
        </row>
        <row r="11350">
          <cell r="H11350" t="str">
            <v xml:space="preserve">Silver Eagle Education Foundation </v>
          </cell>
        </row>
        <row r="11351">
          <cell r="D11351" t="str">
            <v>http://www.slining.org</v>
          </cell>
          <cell r="H11351" t="str">
            <v>Silver Lining Foundation 雲彩行動</v>
          </cell>
        </row>
        <row r="11352">
          <cell r="H11352" t="str">
            <v xml:space="preserve">Silvercrest Foundation </v>
          </cell>
        </row>
        <row r="11353">
          <cell r="H11353" t="str">
            <v>Silvermine Bay Cantonese Opera Association 銀灣曲藝社</v>
          </cell>
        </row>
        <row r="11354">
          <cell r="H11354" t="str">
            <v>Simatelex Charitable Foundation 新瑪德慈善基金</v>
          </cell>
        </row>
        <row r="11355">
          <cell r="E11355" t="str">
            <v>OUTWARD BOUND TRUST OF HONG KONG LIMITED, THE</v>
          </cell>
          <cell r="G11355" t="str">
            <v>http://www.outwardbound.org.hk</v>
          </cell>
          <cell r="H11355" t="str">
            <v xml:space="preserve">Simon Akers-Jones Memorial Foundation, The </v>
          </cell>
        </row>
        <row r="11356">
          <cell r="E11356" t="str">
            <v>HONG KONG UNIVERSITY STUDENTS UNION</v>
          </cell>
          <cell r="F11356" t="str">
            <v>香港大學學生會</v>
          </cell>
          <cell r="G11356" t="str">
            <v>http://www.hkusu.org/</v>
          </cell>
          <cell r="H11356" t="str">
            <v>Simon K Y Lee Hall Students Association, Hkusu, The 香港大學學生會李國賢堂學生會</v>
          </cell>
        </row>
        <row r="11357">
          <cell r="H11357" t="str">
            <v>Simon K. Y. Lee Foundation 李國賢基金會</v>
          </cell>
        </row>
        <row r="11358">
          <cell r="H11358" t="str">
            <v>Simon Suen Foundation 孫少文基金會</v>
          </cell>
        </row>
        <row r="11359">
          <cell r="D11359" t="str">
            <v>http://www.cmacuhk.org.hk</v>
          </cell>
          <cell r="E11359" t="str">
            <v>CHRISTIAN &amp; MISSIONARY ALLIANCE CHURCH UNION HONG KONG LIMITED</v>
          </cell>
          <cell r="F11359" t="str">
            <v>基督教宣道會香港區聯會有限公司</v>
          </cell>
          <cell r="G11359" t="str">
            <v>/en/donation/search/ngodetails.aspx?ID=191</v>
          </cell>
          <cell r="H11359" t="str">
            <v>Simpson Alliance Church 宣道會宣信堂</v>
          </cell>
        </row>
        <row r="11360">
          <cell r="E11360" t="str">
            <v>NURTURE EDUCATION ASSOCIATION</v>
          </cell>
          <cell r="F11360" t="str">
            <v>善真會教育</v>
          </cell>
          <cell r="H11360" t="str">
            <v>Sin Ching Kindergarten 善正幼稚園</v>
          </cell>
        </row>
        <row r="11361">
          <cell r="D11361" t="str">
            <v>http://www.sinkai.org</v>
          </cell>
          <cell r="H11361" t="str">
            <v>Sin Kai Funds 善啟慈善基金會</v>
          </cell>
        </row>
        <row r="11362">
          <cell r="H11362" t="str">
            <v>Sin Tin Heng Teck Buddhist Association 先天恆德佛堂</v>
          </cell>
        </row>
        <row r="11363">
          <cell r="H11363" t="str">
            <v>Sin Tin Tao Affectionate Institution 先天道潮音佛堂</v>
          </cell>
        </row>
        <row r="11364">
          <cell r="H11364" t="str">
            <v>Sin Tin Toa Home For The Aged 先天道安老院</v>
          </cell>
        </row>
        <row r="11365">
          <cell r="H11365" t="str">
            <v>Sin Wai Kin Foundation 冼為堅基金</v>
          </cell>
        </row>
        <row r="11366">
          <cell r="D11366" t="str">
            <v>http://www.sincerecharity.hk</v>
          </cell>
          <cell r="H11366" t="str">
            <v>Sincere Charity Foundation 善施慈善基金會</v>
          </cell>
        </row>
        <row r="11367">
          <cell r="H11367" t="str">
            <v>Sing Chai Tan 聖濟壇</v>
          </cell>
        </row>
        <row r="11368">
          <cell r="D11368" t="str">
            <v>http://www.singfaiopera.com.hk</v>
          </cell>
          <cell r="H11368" t="str">
            <v>Sing Fai Cantonese Opera Promotion Association 聲輝粵劇推廣協會</v>
          </cell>
        </row>
        <row r="11369">
          <cell r="H11369" t="str">
            <v>Sing Kung Cho Tong Charitable Association 省躬草堂</v>
          </cell>
        </row>
        <row r="11370">
          <cell r="H11370" t="str">
            <v>Sing Kung Cho Tong Medical Charitable Association 省躬草堂醫療中心</v>
          </cell>
        </row>
        <row r="11371">
          <cell r="H11371" t="str">
            <v>Sing Tao Charitable Foundation 星島慈善基金</v>
          </cell>
        </row>
        <row r="11372">
          <cell r="H11372" t="str">
            <v>Sing Yan Kindergarten 聖恩幼稚園</v>
          </cell>
        </row>
        <row r="11373">
          <cell r="E11373" t="str">
            <v>DIVINE WORD MISSIONARIES</v>
          </cell>
          <cell r="F11373" t="str">
            <v>聖言會</v>
          </cell>
          <cell r="H11373" t="str">
            <v xml:space="preserve">Sing Yin Secondary School </v>
          </cell>
        </row>
        <row r="11374">
          <cell r="H11374" t="str">
            <v>Sing Yin Secondary School Education Foundation 聖言中學教育基金</v>
          </cell>
        </row>
        <row r="11375">
          <cell r="E11375" t="str">
            <v>SINGAPORE INTERNATIONAL SCHOOL FOUNDATION LIMITED, THE</v>
          </cell>
          <cell r="F11375" t="str">
            <v>新加坡國際教育基金會有限公司</v>
          </cell>
          <cell r="G11375" t="str">
            <v>http://www.singapore.edu.hk/En/Pub/index.aspx</v>
          </cell>
          <cell r="H11375" t="str">
            <v xml:space="preserve">Singapore International School (Hong Kong) </v>
          </cell>
        </row>
        <row r="11376">
          <cell r="D11376" t="str">
            <v>http://www.singapore.edu.hk/En/Pub/index.aspx</v>
          </cell>
          <cell r="H11376" t="str">
            <v>Singapore International School Foundation , The 新加坡國際教育基金會</v>
          </cell>
        </row>
        <row r="11377">
          <cell r="H11377" t="str">
            <v xml:space="preserve">Singapore International School Parent-Teacher Association </v>
          </cell>
        </row>
        <row r="11378">
          <cell r="H11378" t="str">
            <v xml:space="preserve">Singh Sabha (H.K) </v>
          </cell>
        </row>
        <row r="11379">
          <cell r="H11379" t="str">
            <v xml:space="preserve">Singh Sabha (H.K) Sssc </v>
          </cell>
        </row>
        <row r="11380">
          <cell r="H11380" t="str">
            <v>Sinic International Zhongshan Foundation 中華國際中山基金會</v>
          </cell>
        </row>
        <row r="11381">
          <cell r="H11381" t="str">
            <v>Sino Art In Hong Kong 信和藝術</v>
          </cell>
        </row>
        <row r="11382">
          <cell r="H11382" t="str">
            <v>Sino Culture Association 中華國學文化協會</v>
          </cell>
        </row>
        <row r="11383">
          <cell r="H11383" t="str">
            <v>Sino Farmer Foundation 中華三農慈善基金會</v>
          </cell>
        </row>
        <row r="11384">
          <cell r="H11384" t="str">
            <v>Sinoland Heritage Conservation And Revitalization 信置歷史文物保育活化</v>
          </cell>
        </row>
        <row r="11385">
          <cell r="H11385" t="str">
            <v>Sinoland Heritage Conservation 信置歷史文物保育</v>
          </cell>
        </row>
        <row r="11386">
          <cell r="H11386" t="str">
            <v>Sinoland Heritage Revitalization 信置歷史文物活化</v>
          </cell>
        </row>
        <row r="11387">
          <cell r="E11387" t="str">
            <v>TSEUNG KWAN O SION CHURCH</v>
          </cell>
          <cell r="F11387" t="str">
            <v>將軍澳基督教錫安堂</v>
          </cell>
          <cell r="H11387" t="str">
            <v xml:space="preserve">Sion Study Centre </v>
          </cell>
        </row>
        <row r="11388">
          <cell r="H11388" t="str">
            <v>Sir David Trench Fund For Recreation 戴麟趾康樂基金</v>
          </cell>
        </row>
        <row r="11389">
          <cell r="H11389" t="str">
            <v xml:space="preserve">Sir Edward Youde Memorial Fund </v>
          </cell>
        </row>
        <row r="11390">
          <cell r="H11390" t="str">
            <v xml:space="preserve">Sir Jack Cater Scholarship Fund </v>
          </cell>
        </row>
        <row r="11391">
          <cell r="H11391" t="str">
            <v xml:space="preserve">Sir Kenneth Fung Ping Fan Foundation Trust I </v>
          </cell>
        </row>
        <row r="11392">
          <cell r="H11392" t="str">
            <v>Sir Philip Haddon-Cave Scholarship Fund 夏鼎基教育基金</v>
          </cell>
        </row>
        <row r="11393">
          <cell r="H11393" t="str">
            <v xml:space="preserve">Sir Robert Black Trust Fund </v>
          </cell>
        </row>
        <row r="11394">
          <cell r="H11394" t="str">
            <v xml:space="preserve">Sir Robert Ho Tung Charitable Fund </v>
          </cell>
        </row>
        <row r="11395">
          <cell r="H11395" t="str">
            <v xml:space="preserve">Sir Run Run Shaw Charitable Trust, The </v>
          </cell>
        </row>
        <row r="11396">
          <cell r="H11396" t="str">
            <v xml:space="preserve">Sir Yue-Kong Pao Educational Trust, The </v>
          </cell>
        </row>
        <row r="11397">
          <cell r="H11397" t="str">
            <v>Sisters Of St. Paul De Chartres (Hong Kong) Charity Fund 沙爾德聖保祿女修會慈善基金</v>
          </cell>
        </row>
        <row r="11398">
          <cell r="E11398" t="str">
            <v>MOTHER SUPERIOR OF THE CONGREGATION OF OUR LADY OF CHARITY OF THE GOOD SHEPHERD OF ANGERS AT HONG KONG, THE</v>
          </cell>
          <cell r="H11398" t="str">
            <v>Sisters Of The Good Shepherd 善牧會</v>
          </cell>
        </row>
        <row r="11399">
          <cell r="E11399" t="str">
            <v>MOTHER SUPERIOR OF THE CONGREGATION OF OUR LADY OF CHARITY OF THE GOOD SHEPHERD OF ANGERS AT HONG KONG, THE</v>
          </cell>
          <cell r="H11399" t="str">
            <v>Sisters Of The Good Shepherd, Marycove Community 善牧會瑪利灣修院</v>
          </cell>
        </row>
        <row r="11400">
          <cell r="E11400" t="str">
            <v>MOTHER SUPERIOR OF THE CONGREGATION OF OUR LADY OF CHARITY OF THE GOOD SHEPHERD OF ANGERS AT HONG KONG, THE</v>
          </cell>
          <cell r="H11400" t="str">
            <v>Sisters Of The Good Shepherd, Pelletier Community 善牧會培立修院</v>
          </cell>
        </row>
        <row r="11401">
          <cell r="E11401" t="str">
            <v>MOTHER SUPERIOR OF THE CONGREGATION OF OUR LADY OF CHARITY OF THE GOOD SHEPHERD OF ANGERS AT HONG KONG, THE</v>
          </cell>
          <cell r="H11401" t="str">
            <v>Sisters Of The Good Shepherd-China District (Comprising Hk, Macau, Taiwan &amp; China) 善牧會中華區</v>
          </cell>
        </row>
        <row r="11402">
          <cell r="E11402" t="str">
            <v>MOTHER SUPERIOR OF THE CONGREGATION OF OUR LADY OF CHARITY OF THE GOOD SHEPHERD OF ANGERS AT HONG KONG, THE</v>
          </cell>
          <cell r="H11402" t="str">
            <v>Sisters Of The Good Shepherd---Choi Wan Hostel 善牧會彩雲宿舍</v>
          </cell>
        </row>
        <row r="11403">
          <cell r="E11403" t="str">
            <v>MOTHER SUPERIOR OF THE CONGREGATION OF OUR LADY OF CHARITY OF THE GOOD SHEPHERD OF ANGERS AT HONG KONG, THE</v>
          </cell>
          <cell r="H11403" t="str">
            <v>Sisters Of The Good Shepherd---Marycove Centre 善牧會瑪利灣中心</v>
          </cell>
        </row>
        <row r="11404">
          <cell r="E11404" t="str">
            <v>MOTHER SUPERIOR OF THE CONGREGATION OF OUR LADY OF CHARITY OF THE GOOD SHEPHERD OF ANGERS AT HONG KONG, THE</v>
          </cell>
          <cell r="H11404" t="str">
            <v>Sisters Of The Good Shepherd---Our Ladys Hostel 善牧會聖母宿舍</v>
          </cell>
        </row>
        <row r="11405">
          <cell r="H11405" t="str">
            <v xml:space="preserve">Sisters Of The Immaculate (P.I.M.E. Sisters) Hong Kong, The ( Missionary Sisters Of The Immaculate (P.I.M.E. Sisters) Hong Kong ) </v>
          </cell>
        </row>
        <row r="11406">
          <cell r="E11406" t="str">
            <v>SISTERS OF THE IMMACULATE HEART OF MARY, THE</v>
          </cell>
          <cell r="F11406" t="str">
            <v>聖母潔心會</v>
          </cell>
          <cell r="G11406" t="str">
            <v>http://www.sihm.org.hk</v>
          </cell>
          <cell r="H11406" t="str">
            <v>Sisters Of The Immaculate Heart Of Mary Gospel Sau Mau Ping Child Care Centre 聖母潔心會福音秀茂坪幼兒中心</v>
          </cell>
        </row>
        <row r="11407">
          <cell r="E11407" t="str">
            <v>SISTERS OF THE IMMACULATE HEART OF MARY, THE</v>
          </cell>
          <cell r="F11407" t="str">
            <v>聖母潔心會</v>
          </cell>
          <cell r="G11407" t="str">
            <v>http://www.sihm.org.hk</v>
          </cell>
          <cell r="H11407" t="str">
            <v>Sisters Of The Immaculate Heart Of Mary Gospel Sau Mau Ping Kindergarten 聖母潔心會福音秀茂坪幼稚園</v>
          </cell>
        </row>
        <row r="11408">
          <cell r="E11408" t="str">
            <v>SISTERS OF THE IMMACULATE HEART OF MARY, THE</v>
          </cell>
          <cell r="F11408" t="str">
            <v>聖母潔心會</v>
          </cell>
          <cell r="G11408" t="str">
            <v>http://www.sihm.org.hk</v>
          </cell>
          <cell r="H11408" t="str">
            <v>Sisters Of The Immaculate Heart Of Mary Pak Tin Elderly Home, The 聖母潔心會白田安老之家</v>
          </cell>
        </row>
        <row r="11409">
          <cell r="E11409" t="str">
            <v>SISTERS OF THE IMMACULATE HEART OF MARY, THE</v>
          </cell>
          <cell r="F11409" t="str">
            <v>聖母潔心會</v>
          </cell>
          <cell r="G11409" t="str">
            <v>http://www.sihm.org.hk</v>
          </cell>
          <cell r="H11409" t="str">
            <v>Sisters Of The Immaculate Heart Of Mary Wong Tai Sin Day Care Centre 聖母潔心會黃大仙幼兒中心</v>
          </cell>
        </row>
        <row r="11410">
          <cell r="E11410" t="str">
            <v>SISTERS OF THE IMMACULATE HEART OF MARY, THE</v>
          </cell>
          <cell r="F11410" t="str">
            <v>聖母潔心會</v>
          </cell>
          <cell r="G11410" t="str">
            <v>http://www.sihm.org.hk</v>
          </cell>
          <cell r="H11410" t="str">
            <v>Sisters Of The Immaculate Heart Of Mary Wong Tai Sin Kindergarten 聖母潔心會黃大仙幼稚園</v>
          </cell>
        </row>
        <row r="11411">
          <cell r="D11411" t="str">
            <v>http://www.sihm.org.hk</v>
          </cell>
          <cell r="H11411" t="str">
            <v>Sisters Of The Immaculate Heart Of Mary, The 聖母潔心會</v>
          </cell>
        </row>
        <row r="11412">
          <cell r="H11412" t="str">
            <v>Siu Chi Residents Association 兆置區居民協會</v>
          </cell>
        </row>
        <row r="11413">
          <cell r="D11413" t="str">
            <v>http://www.siufook.org/news.html</v>
          </cell>
          <cell r="H11413" t="str">
            <v>Siu Fook Union 小福聯盟</v>
          </cell>
        </row>
        <row r="11414">
          <cell r="D11414" t="str">
            <v>http://www.ha.org.hk/visitor/ha_visitor_index.asp?Parent_ID=10036&amp;Content_ID=100177&amp;Lang=CHIB5&amp;Ver=HTML</v>
          </cell>
          <cell r="E11414" t="str">
            <v>HOSPITAL AUTHORITY</v>
          </cell>
          <cell r="F11414" t="str">
            <v>醫院管理局</v>
          </cell>
          <cell r="G11414" t="str">
            <v>http://www.ha.org.hk</v>
          </cell>
          <cell r="H11414" t="str">
            <v>Siu Lam Hospital 小欖醫院</v>
          </cell>
        </row>
        <row r="11415">
          <cell r="H11415" t="str">
            <v>Siu Lek Yuen Peace Evangelical Centre 小瀝源平安福音堂</v>
          </cell>
        </row>
        <row r="11416">
          <cell r="H11416" t="str">
            <v>Siu Ling Shan (Ling Hin Fat Yuen) Buddhist Charitable Foundation 小靈山(靈顯法院)佛教慈善基金</v>
          </cell>
        </row>
        <row r="11417">
          <cell r="E11417" t="str">
            <v>CHAI WAN BAPTIST CHURCH</v>
          </cell>
          <cell r="F11417" t="str">
            <v>柴灣浸信會</v>
          </cell>
          <cell r="G11417" t="str">
            <v>http://www.cwbc.org.hk</v>
          </cell>
          <cell r="H11417" t="str">
            <v>Siu Sai Wan Baptist Chapel 小西灣浸信會福音堂</v>
          </cell>
        </row>
        <row r="11418">
          <cell r="E11418" t="str">
            <v>HONG KONG - MACAO CONFERENCE OF SEVENTH-DAY ADVENTISTS</v>
          </cell>
          <cell r="F11418" t="str">
            <v>基督復臨安息日會港澳區會</v>
          </cell>
          <cell r="G11418" t="str">
            <v>http://www.hkmcadventist.org</v>
          </cell>
          <cell r="H11418" t="str">
            <v>Siu Sai Wan Church Of Seventh-Day Adventists 基督復臨安息日會小西灣教會</v>
          </cell>
        </row>
        <row r="11419">
          <cell r="E11419" t="str">
            <v>HONG KONG - MACAO CONFERENCE OF SEVENTH-DAY ADVENTISTS</v>
          </cell>
          <cell r="F11419" t="str">
            <v>基督復臨安息日會港澳區會</v>
          </cell>
          <cell r="G11419" t="str">
            <v>http://www.hkmcadventist.org</v>
          </cell>
          <cell r="H11419" t="str">
            <v>Siu Sai Wan Neighbourhood Elderly Centre Of Seventh-Day Adventists 基督復臨安息日會小西灣長者鄰舍中心</v>
          </cell>
        </row>
        <row r="11420">
          <cell r="H11420" t="str">
            <v xml:space="preserve">Sjlachk Foundation </v>
          </cell>
        </row>
        <row r="11421">
          <cell r="E11421" t="str">
            <v>ST. JAMES SETTLEMENT</v>
          </cell>
          <cell r="F11421" t="str">
            <v>聖雅各福群會</v>
          </cell>
          <cell r="G11421" t="str">
            <v>/en/donation/search/ngodetails.aspx?ID=131</v>
          </cell>
          <cell r="H11421" t="str">
            <v>Sjs Beauty Centre 聖雅各福群會美容中心</v>
          </cell>
        </row>
        <row r="11422">
          <cell r="H11422" t="str">
            <v xml:space="preserve">Sjss Hong Kong </v>
          </cell>
        </row>
        <row r="11423">
          <cell r="E11423" t="str">
            <v>SKH CROWN OF THORNS CHURCH KWAI CHUNG KINDERGARTEN LIMITED</v>
          </cell>
          <cell r="F11423" t="str">
            <v>聖公會荊冕堂葵涌幼稚園有限公司</v>
          </cell>
          <cell r="G11423" t="str">
            <v>http://www.skhthorns.org/kindergarten/index.htm</v>
          </cell>
          <cell r="H11423" t="str">
            <v xml:space="preserve">S.K.H. Crown Of Thorns Church Kwai Chung Kindergarten </v>
          </cell>
        </row>
        <row r="11424">
          <cell r="D11424" t="str">
            <v>http://www.skhthorns.org/kindergarten/index.htm</v>
          </cell>
          <cell r="H11424" t="str">
            <v>S.K.H. Crown Of Thorns Church Kwai Chung Kindergarten 聖公會荊冕堂葵涌幼稚園</v>
          </cell>
        </row>
        <row r="11425">
          <cell r="E11425" t="str">
            <v>SKH CROWN OF THORNS CHURCH SADICK KINDERGARTEN</v>
          </cell>
          <cell r="F11425" t="str">
            <v>聖公會荊冕堂士德幼稚園</v>
          </cell>
          <cell r="H11425" t="str">
            <v xml:space="preserve">Skh Crown Of Thorns Church Sadick Kindergarten </v>
          </cell>
        </row>
        <row r="11426">
          <cell r="H11426" t="str">
            <v>Skh Crown Of Thorns Church Sadick Kindergarten 聖公會荊冕堂士德幼稚園</v>
          </cell>
        </row>
        <row r="11427">
          <cell r="E11427" t="str">
            <v>SKH CROWN OF THORNS CHURCH TSING YI KINDERGARTEN LIMITED</v>
          </cell>
          <cell r="F11427" t="str">
            <v>聖公會荊冕堂青衣幼稚園有限公司</v>
          </cell>
          <cell r="G11427" t="str">
            <v>http://www.skhthorns.org/kindergarten/index.htm</v>
          </cell>
          <cell r="H11427" t="str">
            <v xml:space="preserve">S.K.H. Crown Of Thorns Church Tsing Yi Kindergarten </v>
          </cell>
        </row>
        <row r="11428">
          <cell r="D11428" t="str">
            <v>http://www.skhthorns.org/kindergarten/index.htm</v>
          </cell>
          <cell r="H11428" t="str">
            <v>S.K.H. Crown Of Thorns Church Tsing Yi Kindergarten 聖公會荊冕堂青衣幼稚園</v>
          </cell>
        </row>
        <row r="11429">
          <cell r="E11429" t="str">
            <v>CHURCH BODY OF THE HONG KONG SHENG KUNG HUI</v>
          </cell>
          <cell r="F11429" t="str">
            <v>香港聖公會管業委員會</v>
          </cell>
          <cell r="H11429" t="str">
            <v>Skh Holy Carpenter Practical Training Evening Centre 聖公會聖匠職業訓練夜校</v>
          </cell>
        </row>
        <row r="11430">
          <cell r="E11430" t="str">
            <v>CHURCH BODY OF THE HONG KONG SHENG KUNG HUI</v>
          </cell>
          <cell r="F11430" t="str">
            <v>香港聖公會管業委員會</v>
          </cell>
          <cell r="H11430" t="str">
            <v>Skh Holy Carpenter Secondary School 聖公會聖匠中學</v>
          </cell>
        </row>
        <row r="11431">
          <cell r="E11431" t="str">
            <v>CHURCH BODY OF THE HONG KONG SHENG KUNG HUI</v>
          </cell>
          <cell r="F11431" t="str">
            <v>香港聖公會管業委員會</v>
          </cell>
          <cell r="H11431" t="str">
            <v>Skh St. Marys Church Mok Hing Yiu College 聖公會聖馬利亞堂莫慶堯中學</v>
          </cell>
        </row>
        <row r="11432">
          <cell r="D11432" t="str">
            <v>http://timmynetnet.hk/webs/sky_blue/</v>
          </cell>
          <cell r="E11432" t="str">
            <v>ECO FOUNDATION LIMITED</v>
          </cell>
          <cell r="F11432" t="str">
            <v>環保慈善基金有限公司</v>
          </cell>
          <cell r="G11432" t="str">
            <v>http://www.eco-foundation.org</v>
          </cell>
          <cell r="H11432" t="str">
            <v>Sky Blue Carwash Project 藍天環保汽車美容</v>
          </cell>
        </row>
        <row r="11433">
          <cell r="H11433" t="str">
            <v xml:space="preserve">Sky City Church </v>
          </cell>
        </row>
        <row r="11434">
          <cell r="D11434" t="str">
            <v>http://www.skyobserver.org</v>
          </cell>
          <cell r="H11434" t="str">
            <v>Sky Observers Association (Hong Kong) 坐井會</v>
          </cell>
        </row>
        <row r="11435">
          <cell r="D11435" t="str">
            <v>http://www.skyhigh.hk</v>
          </cell>
          <cell r="E11435" t="str">
            <v>ST. JAMES SETTLEMENT</v>
          </cell>
          <cell r="F11435" t="str">
            <v>聖雅各福群會</v>
          </cell>
          <cell r="G11435" t="str">
            <v>/en/donation/search/ngodetails.aspx?ID=131</v>
          </cell>
          <cell r="H11435" t="str">
            <v>Skyhigh Creative Partners 天比高創作伙伴</v>
          </cell>
        </row>
        <row r="11436">
          <cell r="H11436" t="str">
            <v>Skysound Operatic Union 鳳喧天劇團</v>
          </cell>
        </row>
        <row r="11437">
          <cell r="H11437" t="str">
            <v>Sloba Foundation 聖類斯基金</v>
          </cell>
        </row>
        <row r="11438">
          <cell r="H11438" t="str">
            <v>Small Gift Campaign Foundation 寸心行動基金</v>
          </cell>
        </row>
        <row r="11439">
          <cell r="E11439" t="str">
            <v>GENERATIONS CHRISTIAN EDUCATION</v>
          </cell>
          <cell r="H11439" t="str">
            <v xml:space="preserve">Small World Christian Kindergarten </v>
          </cell>
        </row>
        <row r="11440">
          <cell r="H11440" t="str">
            <v>Smart Education Charitable Foundation 聰穎教育慈善基金</v>
          </cell>
        </row>
        <row r="11441">
          <cell r="H11441" t="str">
            <v>Smart Education Organisation 睿智教育機構</v>
          </cell>
        </row>
        <row r="11442">
          <cell r="H11442" t="str">
            <v xml:space="preserve">Smile Foundation </v>
          </cell>
        </row>
        <row r="11443">
          <cell r="H11443" t="str">
            <v>Smileangel Foundation 嫣然天使基金會</v>
          </cell>
        </row>
        <row r="11444">
          <cell r="H11444" t="str">
            <v>Smiling Rainbow 愛晴天</v>
          </cell>
        </row>
        <row r="11445">
          <cell r="H11445" t="str">
            <v>Smoke Terminators Society 戒煙之友協會</v>
          </cell>
        </row>
        <row r="11446">
          <cell r="H11446" t="str">
            <v>So Ka Wing And Lee Sau Ying Charitable Foundation 蘇家榮李秀英慈善基金</v>
          </cell>
        </row>
        <row r="11447">
          <cell r="H11447" t="str">
            <v>So Tung Po Charitable Foundation 蘇東坡慈善基金</v>
          </cell>
        </row>
        <row r="11448">
          <cell r="H11448" t="str">
            <v xml:space="preserve">Soap Cycling </v>
          </cell>
        </row>
        <row r="11449">
          <cell r="D11449" t="str">
            <v>http://www.plkdecc.hk/html/se/se1.htm</v>
          </cell>
          <cell r="E11449" t="str">
            <v>LAM TIN ESTATE KAI FONG WELFARE ASSOCIATION LIMITED</v>
          </cell>
          <cell r="F11449" t="str">
            <v>藍田街坊福利會有限公司</v>
          </cell>
          <cell r="G11449" t="str">
            <v>http://www.kaifong-lamtin.org.hk/</v>
          </cell>
          <cell r="H11449" t="str">
            <v>Social Centre For The Elderly 藍田街坊福利會老人會所</v>
          </cell>
        </row>
        <row r="11450">
          <cell r="D11450" t="str">
            <v>http://www.plkdecc.hk/html/se/se1.htm</v>
          </cell>
          <cell r="E11450" t="str">
            <v>NEW LIFE CHURCH OF CHRIST HONG KONG</v>
          </cell>
          <cell r="F11450" t="str">
            <v>香港基督教新生會堂</v>
          </cell>
          <cell r="H11450" t="str">
            <v xml:space="preserve">Social Centre For The Elderly </v>
          </cell>
        </row>
        <row r="11451">
          <cell r="H11451" t="str">
            <v>Social Enterprise 社會企業</v>
          </cell>
        </row>
        <row r="11452">
          <cell r="H11452" t="str">
            <v xml:space="preserve">Social Entrepreneurship For Sexual Health </v>
          </cell>
        </row>
        <row r="11453">
          <cell r="H11453" t="str">
            <v>Social Innovation Charity 社會創建慈善</v>
          </cell>
        </row>
        <row r="11454">
          <cell r="D11454" t="str">
            <v>http://www.sscfpd.org.hk</v>
          </cell>
          <cell r="H11454" t="str">
            <v>Social Service Centre For Personality Development 全人發展社會服務</v>
          </cell>
        </row>
        <row r="11455">
          <cell r="E11455" t="str">
            <v>LUTHERAN CHURCH - HONG KONG SYNOD LIMITED, THE</v>
          </cell>
          <cell r="F11455" t="str">
            <v>香港路德會有限公司</v>
          </cell>
          <cell r="G11455" t="str">
            <v>http://www.lutheran.org.hk/tsunami.html</v>
          </cell>
          <cell r="H11455" t="str">
            <v>Social Service Committee 香港路德會社會服務委員會</v>
          </cell>
        </row>
        <row r="11456">
          <cell r="E11456" t="str">
            <v>HONG KONG - MACAO CONFERENCE OF SEVENTH-DAY ADVENTISTS</v>
          </cell>
          <cell r="F11456" t="str">
            <v>基督復臨安息日會港澳區會</v>
          </cell>
          <cell r="G11456" t="str">
            <v>http://www.hkmcadventist.org</v>
          </cell>
          <cell r="H11456" t="str">
            <v>Social Service Department Of Seventh-Day Adventists 基督復臨安息日會社會服務部</v>
          </cell>
        </row>
        <row r="11457">
          <cell r="D11457" t="str">
            <v>http://www.hku.hk/hkusussg</v>
          </cell>
          <cell r="H11457" t="str">
            <v>Social Service Group, H.K.U.S.U. 香港大學學生會社會服務團</v>
          </cell>
        </row>
        <row r="11458">
          <cell r="D11458" t="str">
            <v>http://www.methodist-centre.com/bd</v>
          </cell>
          <cell r="E11458" t="str">
            <v>CHRISTIAN FAMILY SERVICE CENTRE</v>
          </cell>
          <cell r="F11458" t="str">
            <v>基督教家庭服務中心</v>
          </cell>
          <cell r="G11458" t="str">
            <v>/en/donation/search/ngodetails.aspx?ID=52</v>
          </cell>
          <cell r="H11458" t="str">
            <v>Social Service Team In Buildings Department 駐屋宇署支援服務隊</v>
          </cell>
        </row>
        <row r="11459">
          <cell r="H11459" t="str">
            <v xml:space="preserve">Social Work Training Fund </v>
          </cell>
        </row>
        <row r="11460">
          <cell r="D11460" t="str">
            <v>http://www.swab.org.hk</v>
          </cell>
          <cell r="H11460" t="str">
            <v>Social Workers Across Borders 無國界社工</v>
          </cell>
        </row>
        <row r="11461">
          <cell r="H11461" t="str">
            <v xml:space="preserve">Societe Des Missions - Etrangeres De Paris </v>
          </cell>
        </row>
        <row r="11462">
          <cell r="D11462" t="str">
            <v>http://www.life-death.org</v>
          </cell>
          <cell r="H11462" t="str">
            <v>Society For Life And Death Education Company (Society For Life And Death Education) 生死教育學會</v>
          </cell>
        </row>
        <row r="11463">
          <cell r="D11463" t="str">
            <v>http://www.harbourprotection.org/index_b5.html</v>
          </cell>
          <cell r="H11463" t="str">
            <v>Society For Protection Of The Harbour 保護海港協會</v>
          </cell>
        </row>
        <row r="11464">
          <cell r="H11464" t="str">
            <v xml:space="preserve">Society For Sound Hearing International </v>
          </cell>
        </row>
        <row r="11465">
          <cell r="D11465" t="str">
            <v>http://www.sarda.org.hk</v>
          </cell>
          <cell r="H11465" t="str">
            <v>The Society For The Aid And Rehabilitation Of Drug Abusers 香港戒毒會</v>
          </cell>
        </row>
        <row r="11466">
          <cell r="E11466" t="str">
            <v>SOCIETY FOR THE RELIEF OF DISABLED CHILDREN, THE</v>
          </cell>
          <cell r="F11466" t="str">
            <v>香港弱能兒童護助會</v>
          </cell>
          <cell r="G11466" t="str">
            <v>http://www.srdc.org.hk</v>
          </cell>
          <cell r="H11466" t="str">
            <v xml:space="preserve">Society For The Relief Of Disabled Children Endowment Fund </v>
          </cell>
        </row>
        <row r="11467">
          <cell r="D11467" t="str">
            <v>http://www.srdc.org.hk</v>
          </cell>
          <cell r="H11467" t="str">
            <v>Society For The Relief Of Disabled Children, The 香港弱能兒童護助會</v>
          </cell>
        </row>
        <row r="11468">
          <cell r="D11468" t="str">
            <v>http://www.swap.org.hk</v>
          </cell>
          <cell r="H11468" t="str">
            <v>Society For The Welfare Of The Autistic Persons 自閉症人士福利促進會</v>
          </cell>
        </row>
        <row r="11469">
          <cell r="D11469" t="str">
            <v>http://www.truth-light.org.hk</v>
          </cell>
          <cell r="H11469" t="str">
            <v>The Society For Truth And Light 明光社</v>
          </cell>
        </row>
        <row r="11470">
          <cell r="D11470" t="str">
            <v>http://www.sahk.hk</v>
          </cell>
          <cell r="H11470" t="str">
            <v xml:space="preserve">Society Of Anaesthetists Of Hong Kong, The </v>
          </cell>
        </row>
        <row r="11471">
          <cell r="D11471" t="str">
            <v>http://www.sbc.org.hk</v>
          </cell>
          <cell r="H11471" t="str">
            <v>Society Of Boys Centres 香港扶幼會</v>
          </cell>
        </row>
        <row r="11472">
          <cell r="D11472" t="str">
            <v>http://www.cycschool.edu.hk</v>
          </cell>
          <cell r="E11472" t="str">
            <v>SOCIETY OF BOYS CENTRES</v>
          </cell>
          <cell r="F11472" t="str">
            <v>香港扶幼會</v>
          </cell>
          <cell r="G11472" t="str">
            <v>http://www.sbc.org.hk</v>
          </cell>
          <cell r="H11472" t="str">
            <v>Society Of Boys Centres Chak Yan Centre School 香港扶幼會則仁中心學校</v>
          </cell>
        </row>
        <row r="11473">
          <cell r="H11473" t="str">
            <v>Society Of Chinese Accountants &amp; Auditors Charitable Trust, The 香港華人會計師公會慈善信託基金</v>
          </cell>
        </row>
        <row r="11474">
          <cell r="H11474" t="str">
            <v>Society Of Chinese Wisdom &amp; Management Company , The 中華智慧管理學會</v>
          </cell>
        </row>
        <row r="11475">
          <cell r="H11475" t="str">
            <v>Society Of Construction Law Hong Kong, The 香港建築法學會</v>
          </cell>
        </row>
        <row r="11476">
          <cell r="H11476" t="str">
            <v>Society Of Hong Kong Early Youth &amp; Children, The 香港少年兒童協會</v>
          </cell>
        </row>
        <row r="11477">
          <cell r="D11477" t="str">
            <v>http://www.japanese-edu.org.hk/indexc.htm</v>
          </cell>
          <cell r="H11477" t="str">
            <v>Society Of Japanese Language Education Hong Kong 香港日本語教育研究會</v>
          </cell>
        </row>
        <row r="11478">
          <cell r="H11478" t="str">
            <v>Society Of Jesus In Hong Kong, The (The Procurator In Hong Kong Of The English Assistancy Of The Jesuit Order) 香港耶蘇會</v>
          </cell>
        </row>
        <row r="11479">
          <cell r="H11479" t="str">
            <v>Society Of Ksitigarbha Studies Foundation, Hong Kong, 香港地藏學會基金會</v>
          </cell>
        </row>
        <row r="11480">
          <cell r="E11480" t="str">
            <v>SOCIETY OF ORAL HISTORY ON MODERN CHINA (HONG KONG) COMPANY LIMITED</v>
          </cell>
          <cell r="F11480" t="str">
            <v>中國近代口述史學會(香港)有限公司</v>
          </cell>
          <cell r="G11480" t="str">
            <v>http://www.chineseoralhistory.org/index-en.html</v>
          </cell>
          <cell r="H11480" t="str">
            <v>Society Of Oral History 口述史學會</v>
          </cell>
        </row>
        <row r="11481">
          <cell r="D11481" t="str">
            <v>http://chineseoralhistory.org</v>
          </cell>
          <cell r="E11481" t="str">
            <v>SOCIETY OF ORAL HISTORY ON MODERN CHINA (HONG KONG) COMPANY LIMITED</v>
          </cell>
          <cell r="F11481" t="str">
            <v>中國近代口述史學會(香港)有限公司</v>
          </cell>
          <cell r="G11481" t="str">
            <v>http://www.chineseoralhistory.org/index-en.html</v>
          </cell>
          <cell r="H11481" t="str">
            <v>Society Of Oral History On Modern China 中國近代口述史學會</v>
          </cell>
        </row>
        <row r="11482">
          <cell r="D11482" t="str">
            <v>http://www.chineseoralhistory.org/index-en.html</v>
          </cell>
          <cell r="H11482" t="str">
            <v>Society Of Oral History On Modern China (Hong Kong) Company 中國近代口述史學會</v>
          </cell>
        </row>
        <row r="11483">
          <cell r="H11483" t="str">
            <v>Society Of Pastoral Care Company 牧群關愛會</v>
          </cell>
        </row>
        <row r="11484">
          <cell r="H11484" t="str">
            <v>Society Of Physicians Of Hong Kong Company , The 香港內科學會</v>
          </cell>
        </row>
        <row r="11485">
          <cell r="H11485" t="str">
            <v xml:space="preserve">Society Of Sports Physicians (H.K.) </v>
          </cell>
        </row>
        <row r="11486">
          <cell r="H11486" t="str">
            <v>Society Of St. Francis De Sales (Salesian Society Inc. ,Salesian Of Don Bosco) 鮑思高慈幼會</v>
          </cell>
        </row>
        <row r="11487">
          <cell r="H11487" t="str">
            <v xml:space="preserve">Society Of St. Francis De Sales Procurator In Hong Kong Of The Salesian Society, The </v>
          </cell>
        </row>
        <row r="11488">
          <cell r="H11488" t="str">
            <v>Society Of St. Francis De Sales Procurator In Hong Kong Of The Salesian Society, The 鮑思高慈幼會</v>
          </cell>
        </row>
        <row r="11489">
          <cell r="D11489" t="str">
            <v>http://www.svp.org.hk</v>
          </cell>
          <cell r="H11489" t="str">
            <v>Society Of St. Vincent De Paul Central Council Of Hong Kong 聖雲先會香港中央分會</v>
          </cell>
        </row>
        <row r="11490">
          <cell r="E11490" t="str">
            <v>CHARTERED SOCIETY OF INTEGRATIVE MEDICINE LIMITED, THE</v>
          </cell>
          <cell r="F11490" t="str">
            <v>註冊綜合療法醫學會有限公司</v>
          </cell>
          <cell r="G11490" t="str">
            <v>http://www.manual-physiotherapy.com</v>
          </cell>
          <cell r="H11490" t="str">
            <v>Society Of Synthetic Manual Physio Therapy, The 綜合理療學會</v>
          </cell>
        </row>
        <row r="11491">
          <cell r="H11491" t="str">
            <v>Society Of The Academy For Performing Arts, The 演藝學院友誼社</v>
          </cell>
        </row>
        <row r="11492">
          <cell r="H11492" t="str">
            <v xml:space="preserve">Society Of The Helpers Of The Holy Souls, The </v>
          </cell>
        </row>
        <row r="11493">
          <cell r="H11493" t="str">
            <v>Society Of Worldwide Ethnic Chinese Photographers , The 世界華人攝影學會</v>
          </cell>
        </row>
        <row r="11494">
          <cell r="H11494" t="str">
            <v>Society Of Youth Enlightenment , The 青年啟蒙協會</v>
          </cell>
        </row>
        <row r="11495">
          <cell r="H11495" t="str">
            <v>Society Welfare Integrated Services 社康綜合服務</v>
          </cell>
        </row>
        <row r="11496">
          <cell r="D11496" t="str">
            <v>http://www.maryhcs.org/demo/topic03_news_02.htm</v>
          </cell>
          <cell r="E11496" t="str">
            <v>SODALITY OF MARY HELP OF CHRISTIANS SOCIETY LIMITED, THE</v>
          </cell>
          <cell r="F11496" t="str">
            <v>聖母進教者之佑會有限公司</v>
          </cell>
          <cell r="G11496" t="str">
            <v>http://www.maryhcs.org/demo/topic03_news_02.htm</v>
          </cell>
          <cell r="H11496" t="str">
            <v>Sodality Of Mary Help Of Christians 聖母進教者之佑會</v>
          </cell>
        </row>
        <row r="11497">
          <cell r="D11497" t="str">
            <v>http://www.maryhcs.org/demo/topic03_news_02.htm</v>
          </cell>
          <cell r="H11497" t="str">
            <v>Sodality Of Mary Help Of Christians Society , The 聖母進教者之佑會</v>
          </cell>
        </row>
        <row r="11498">
          <cell r="H11498" t="str">
            <v>Soh Bing Scholarship Foundation 叔蘋獎學金基金會</v>
          </cell>
        </row>
        <row r="11499">
          <cell r="D11499" t="str">
            <v>http://www.hksgi.org</v>
          </cell>
          <cell r="H11499" t="str">
            <v>Soka Gakkai International Of Hong Kong 香港國際創價學會</v>
          </cell>
        </row>
        <row r="11500">
          <cell r="H11500" t="str">
            <v xml:space="preserve">Solar Centre Education Foundation </v>
          </cell>
        </row>
        <row r="11501">
          <cell r="H11501" t="str">
            <v xml:space="preserve">Solar Leap </v>
          </cell>
        </row>
        <row r="11502">
          <cell r="E11502" t="str">
            <v>CHURCH BODY OF THE HONG KONG SHENG KUNG HUI</v>
          </cell>
          <cell r="F11502" t="str">
            <v>香港聖公會管業委員會</v>
          </cell>
          <cell r="H11502" t="str">
            <v>Solar Tower 太陽館</v>
          </cell>
        </row>
        <row r="11503">
          <cell r="H11503" t="str">
            <v>Solar Trust, The 香港善源基金會</v>
          </cell>
        </row>
        <row r="11504">
          <cell r="H11504" t="str">
            <v>Sole To Soul 足動心靈</v>
          </cell>
        </row>
        <row r="11505">
          <cell r="H11505" t="str">
            <v xml:space="preserve">Solid Rock Foursquare Gospel Church International </v>
          </cell>
        </row>
        <row r="11506">
          <cell r="H11506" t="str">
            <v>Solid Rock Media Mission 磐石傳播協會</v>
          </cell>
        </row>
        <row r="11507">
          <cell r="D11507" t="str">
            <v>http://www.solidrockministries-mb.ca</v>
          </cell>
          <cell r="H11507" t="str">
            <v xml:space="preserve">Solid Rock Ministries, Inc. </v>
          </cell>
        </row>
        <row r="11508">
          <cell r="D11508" t="str">
            <v>http://www.solomonsporch.com/</v>
          </cell>
          <cell r="H11508" t="str">
            <v xml:space="preserve">Solomons Porch </v>
          </cell>
        </row>
        <row r="11509">
          <cell r="H11509" t="str">
            <v xml:space="preserve">Somdej Buddhist Association , The </v>
          </cell>
        </row>
        <row r="11510">
          <cell r="H11510" t="str">
            <v>Son Of Man Creative Life Development Society 人子創意生活發展協會</v>
          </cell>
        </row>
        <row r="11511">
          <cell r="H11511" t="str">
            <v>Sonam Palbar Buddhism Association 福德增廣佛學會</v>
          </cell>
        </row>
        <row r="11512">
          <cell r="H11512" t="str">
            <v>Songda Foundation 孫基金會</v>
          </cell>
        </row>
        <row r="11513">
          <cell r="E11513" t="str">
            <v>SOULTALK LIMITED</v>
          </cell>
          <cell r="G11513" t="str">
            <v>/en/donation/search/ngodetails.aspx?ID=124</v>
          </cell>
          <cell r="H11513" t="str">
            <v>Soultalk Foundation 心話</v>
          </cell>
        </row>
        <row r="11514">
          <cell r="H11514" t="str">
            <v>Sound Of Glow Opera 悅聲華劇團</v>
          </cell>
        </row>
        <row r="11515">
          <cell r="H11515" t="str">
            <v>Sound Of Phoenix Opera 鸞鳳聲劇團</v>
          </cell>
        </row>
        <row r="11516">
          <cell r="H11516" t="str">
            <v xml:space="preserve">Soundpocket </v>
          </cell>
        </row>
        <row r="11517">
          <cell r="H11517" t="str">
            <v>South Asian Lutheran Evangelical Mission, 南亞路德會</v>
          </cell>
        </row>
        <row r="11518">
          <cell r="D11518" t="str">
            <v>http://www.icfghk.com</v>
          </cell>
          <cell r="E11518" t="str">
            <v>INTERNATIONAL CHURCH OF THE FOURSQUARE GOSPEL - HONG KONG DISTRICT LIMITED</v>
          </cell>
          <cell r="F11518" t="str">
            <v>國際四方福音會香港教區有限公司</v>
          </cell>
          <cell r="G11518" t="str">
            <v>/en/donation/search/ngodetails.aspx?ID=17</v>
          </cell>
          <cell r="H11518" t="str">
            <v>South China Foursquare Gospel Church 華南四方福音會</v>
          </cell>
        </row>
        <row r="11519">
          <cell r="H11519" t="str">
            <v>South China Pentecostal Church 華南五旬節會</v>
          </cell>
        </row>
        <row r="11520">
          <cell r="H11520" t="str">
            <v>South Horizons Baptist Church 海怡浸信教會</v>
          </cell>
        </row>
        <row r="11521">
          <cell r="D11521" t="str">
            <v>http://www.sis.edu.hk</v>
          </cell>
          <cell r="E11521" t="str">
            <v>ENGLISH SCHOOLS FOUNDATION, THE</v>
          </cell>
          <cell r="G11521" t="str">
            <v>http://www.esf.edu.hk</v>
          </cell>
          <cell r="H11521" t="str">
            <v xml:space="preserve">South Island School </v>
          </cell>
        </row>
        <row r="11522">
          <cell r="H11522" t="str">
            <v xml:space="preserve">South Island School Parent Teacher Association </v>
          </cell>
        </row>
        <row r="11523">
          <cell r="E11523" t="str">
            <v>HONG KONG RED CROSS</v>
          </cell>
          <cell r="F11523" t="str">
            <v>香港紅十字會</v>
          </cell>
          <cell r="G11523" t="str">
            <v>/en/donation/search/ngodetails.aspx?ID=102</v>
          </cell>
          <cell r="H11523" t="str">
            <v xml:space="preserve">South Kwai Chung Psychiatric Centre Red Cross School </v>
          </cell>
        </row>
        <row r="11524">
          <cell r="E11524" t="str">
            <v>SOUTH KWAI CHUNG SERVICE CENTRE</v>
          </cell>
          <cell r="F11524" t="str">
            <v>南葵涌服務中心</v>
          </cell>
          <cell r="G11524" t="str">
            <v>/en/donation/search/ngodetails.aspx?ID=192</v>
          </cell>
          <cell r="H11524" t="str">
            <v>South Kwai Chung Service Centre Community School 南葵涌服務中心社區學苑</v>
          </cell>
        </row>
        <row r="11525">
          <cell r="H11525" t="str">
            <v>South South International Charity Fund 南南國際慈善基金會</v>
          </cell>
        </row>
        <row r="11526">
          <cell r="H11526" t="str">
            <v>South Tuen Mun Peace Evangelical Centre 南屯門平安福音堂</v>
          </cell>
        </row>
        <row r="11527">
          <cell r="H11527" t="str">
            <v>Southern District Arts And Culture Association 南區文藝協進會</v>
          </cell>
        </row>
        <row r="11528">
          <cell r="H11528" t="str">
            <v>Southern District Healthy &amp; Safe Association 南區健康安全協會</v>
          </cell>
        </row>
        <row r="11529">
          <cell r="H11529" t="str">
            <v>Southern District Music Promotion 南區音樂推廣</v>
          </cell>
        </row>
        <row r="11530">
          <cell r="D11530" t="str">
            <v>http://www.southernsport.hk</v>
          </cell>
          <cell r="H11530" t="str">
            <v>Southern District Recreation And Sports Association 南區康樂體育促進會</v>
          </cell>
        </row>
        <row r="11531">
          <cell r="H11531" t="str">
            <v>Southern Fukien Church Of Truth Hong Kong 香港基督教閩南真理堂</v>
          </cell>
        </row>
        <row r="11532">
          <cell r="H11532" t="str">
            <v>Sovereign Order Of St. John, Knights Of Malta Foundation (Far East Headquarter) 聖約翰馬爾他爵士基金(遠東總會)</v>
          </cell>
        </row>
        <row r="11533">
          <cell r="H11533" t="str">
            <v xml:space="preserve">Sovereign Order Of The Orthodox Knights Hospitaller Of Saint John Of Jerusalem (Hong Kong) </v>
          </cell>
        </row>
        <row r="11534">
          <cell r="H11534" t="str">
            <v>Sow (Asia) Foundation 心苗(亞洲)慈善基金</v>
          </cell>
        </row>
        <row r="11535">
          <cell r="H11535" t="str">
            <v>Sowers Ministry , The 撒種者事工</v>
          </cell>
        </row>
        <row r="11536">
          <cell r="D11536" t="str">
            <v>http://www.sohk.org.hk</v>
          </cell>
          <cell r="H11536" t="str">
            <v>Space Observers H.K. 香港觀天會</v>
          </cell>
        </row>
        <row r="11537">
          <cell r="H11537" t="str">
            <v>Sparkle Life Charity Fund 點點亮慈善基金</v>
          </cell>
        </row>
        <row r="11538">
          <cell r="D11538" t="str">
            <v>http://www.seshk.org.hk</v>
          </cell>
          <cell r="H11538" t="str">
            <v>Special Education Society Of Hong Kong , The 香港特殊教育學會</v>
          </cell>
        </row>
        <row r="11539">
          <cell r="H11539" t="str">
            <v>Special Educational Needs &amp; Parents Association 特殊學習需要家長協會</v>
          </cell>
        </row>
        <row r="11540">
          <cell r="H11540" t="str">
            <v xml:space="preserve">Special Fund, The </v>
          </cell>
        </row>
        <row r="11541">
          <cell r="H11541" t="str">
            <v>Special Gifted Association 天賦會</v>
          </cell>
        </row>
        <row r="11542">
          <cell r="H11542" t="str">
            <v>Spicy Fish Cultural Production 水煮魚文化製作</v>
          </cell>
        </row>
        <row r="11543">
          <cell r="H11543" t="str">
            <v>Spine Force (Hong Kong) Association 香港脊柱力量促進社</v>
          </cell>
        </row>
        <row r="11544">
          <cell r="H11544" t="str">
            <v>Spirit, Blood, Love Baptist Church , The 聖血愛浸禮教會</v>
          </cell>
        </row>
        <row r="11545">
          <cell r="H11545" t="str">
            <v>Spirit-Filled Christian Church 基督教靈豐教會</v>
          </cell>
        </row>
        <row r="11546">
          <cell r="H11546" t="str">
            <v>Spiritual Assembly Of The Bahais Of Hong Kong, The 香港巴哈伊總會</v>
          </cell>
        </row>
        <row r="11547">
          <cell r="H11547" t="str">
            <v>Spiritual Formation International Fellowship 靈根自植國際網絡團契</v>
          </cell>
        </row>
        <row r="11548">
          <cell r="E11548" t="str">
            <v>SPORTS FOR HOPE FOUNDATION LIMITED</v>
          </cell>
          <cell r="F11548" t="str">
            <v>運動燃希望基金有限公司</v>
          </cell>
          <cell r="G11548" t="str">
            <v>http://www.hopesport.com/showroom/model/T0002/templateCustomWebPage.do?customWebPageId=1307671748065019831&amp;webId=1262689780625016519&amp;editCurrentLanguage=1262689780625016520</v>
          </cell>
          <cell r="H11548" t="str">
            <v>Sports For Hope Foundation 運動燃希望基金</v>
          </cell>
        </row>
        <row r="11549">
          <cell r="D11549" t="str">
            <v>http://www.hopesport.com/showroom/model/T0002/templateCustomWebPage.do?customWebPageId=1307671748065019831&amp;webId=1262689780625016519&amp;editCurrentLanguage=1262689780625016520</v>
          </cell>
          <cell r="H11549" t="str">
            <v>Sports For Hope Foundation 運動燃希望基金</v>
          </cell>
        </row>
        <row r="11550">
          <cell r="H11550" t="str">
            <v>Sports For Youth Foundation (Hong Kong) 青少年運動基金</v>
          </cell>
        </row>
        <row r="11551">
          <cell r="D11551" t="str">
            <v>http://www.smchk.org</v>
          </cell>
          <cell r="H11551" t="str">
            <v>Sports Ministry Coalition 體育事工聯盟</v>
          </cell>
        </row>
        <row r="11552">
          <cell r="H11552" t="str">
            <v xml:space="preserve">Spring Art Foundation </v>
          </cell>
        </row>
        <row r="11553">
          <cell r="D11553" t="str">
            <v>http://www.springblossom.org</v>
          </cell>
          <cell r="H11553" t="str">
            <v>Spring Blossom Project Foundation 春蕾計劃基金</v>
          </cell>
        </row>
        <row r="11554">
          <cell r="H11554" t="str">
            <v>Spring Of Water International Ministries (Hong Kong) 播種國際事工</v>
          </cell>
        </row>
        <row r="11555">
          <cell r="H11555" t="str">
            <v xml:space="preserve">Spring View Education Foundation </v>
          </cell>
        </row>
        <row r="11556">
          <cell r="E11556" t="str">
            <v>SPRING VIEW EDUCATION FOUNDATION</v>
          </cell>
          <cell r="H11556" t="str">
            <v>Spring View Kindergarten 欣苗幼稚園</v>
          </cell>
        </row>
        <row r="11557">
          <cell r="H11557" t="str">
            <v>Springboard Charity Foundation 飛躍慈善基金</v>
          </cell>
        </row>
        <row r="11558">
          <cell r="H11558" t="str">
            <v>Springboard Sports Fund For Kids 小跳板兒童體育基金</v>
          </cell>
        </row>
        <row r="11559">
          <cell r="D11559" t="str">
            <v>http://www.springsofelim.com</v>
          </cell>
          <cell r="H11559" t="str">
            <v>Springs Of Elim Ministry 以琳之泉使團</v>
          </cell>
        </row>
        <row r="11560">
          <cell r="H11560" t="str">
            <v>Sprouts Foundation , The 思培基金</v>
          </cell>
        </row>
        <row r="11561">
          <cell r="D11561" t="str">
            <v>http://www.cosdam.catholic.org.hk</v>
          </cell>
          <cell r="E11561" t="str">
            <v>CATHOLIC DIOCESE OF HONG KONG (Alias: Bishop of The Roman Catholic Church in Hong Kong, Inc., Catholic Mission)</v>
          </cell>
          <cell r="F11561" t="str">
            <v>天主教香港教區</v>
          </cell>
          <cell r="G11561" t="str">
            <v>http://catholic.org.hk/v2/b5/index.html</v>
          </cell>
          <cell r="H11561" t="str">
            <v>Ss. Cosmas &amp; Damian Church 葛達二聖堂</v>
          </cell>
        </row>
        <row r="11562">
          <cell r="D11562" t="str">
            <v>http://www.sspeterandpaul.org.hk</v>
          </cell>
          <cell r="E11562" t="str">
            <v>CATHOLIC DIOCESE OF HONG KONG (Alias: Bishop of The Roman Catholic Church in Hong Kong, Inc., Catholic Mission)</v>
          </cell>
          <cell r="F11562" t="str">
            <v>天主教香港教區</v>
          </cell>
          <cell r="G11562" t="str">
            <v>http://catholic.org.hk/v2/b5/index.html</v>
          </cell>
          <cell r="H11562" t="str">
            <v>Ss. Peter &amp; Paul Church 聖伯多祿聖保祿堂</v>
          </cell>
        </row>
        <row r="11563">
          <cell r="H11563" t="str">
            <v>St Dominic Savio 聖多明尼</v>
          </cell>
        </row>
        <row r="11564">
          <cell r="H11564" t="str">
            <v xml:space="preserve">St Josephs Fountain Of Mercy </v>
          </cell>
        </row>
        <row r="11565">
          <cell r="D11565" t="str">
            <v>http://www.stalfred.catholic.org.hk</v>
          </cell>
          <cell r="E11565" t="str">
            <v>CATHOLIC DIOCESE OF HONG KONG (Alias: Bishop of The Roman Catholic Church in Hong Kong, Inc., Catholic Mission)</v>
          </cell>
          <cell r="F11565" t="str">
            <v>天主教香港教區</v>
          </cell>
          <cell r="G11565" t="str">
            <v>http://catholic.org.hk/v2/b5/index.html</v>
          </cell>
          <cell r="H11565" t="str">
            <v>St. Alfreds Church 聖歐爾發堂</v>
          </cell>
        </row>
        <row r="11566">
          <cell r="D11566" t="str">
            <v>http://www.sackg.edu.hk</v>
          </cell>
          <cell r="E11566" t="str">
            <v>CATHOLIC DIOCESE OF HONG KONG (Alias: Bishop of The Roman Catholic Church in Hong Kong, Inc., Catholic Mission)</v>
          </cell>
          <cell r="F11566" t="str">
            <v>天主教香港教區</v>
          </cell>
          <cell r="G11566" t="str">
            <v>http://catholic.org.hk/v2/b5/index.html</v>
          </cell>
          <cell r="H11566" t="str">
            <v>St. Andrews Catholic Kindergarten 天主教聖安德肋幼稚園</v>
          </cell>
        </row>
        <row r="11567">
          <cell r="D11567" t="str">
            <v>http://www.sacps.edu.hk</v>
          </cell>
          <cell r="E11567" t="str">
            <v>CATHOLIC DIOCESE OF HONG KONG (Alias: Bishop of The Roman Catholic Church in Hong Kong, Inc., Catholic Mission)</v>
          </cell>
          <cell r="F11567" t="str">
            <v>天主教香港教區</v>
          </cell>
          <cell r="G11567" t="str">
            <v>http://catholic.org.hk/v2/b5/index.html</v>
          </cell>
          <cell r="H11567" t="str">
            <v>St. Andrews Catholic Primary School 天主教聖安德肋小學</v>
          </cell>
        </row>
        <row r="11568">
          <cell r="H11568" t="str">
            <v>St. Andrews Catholic Primary School Management Committee 天主教聖安德肋小學校董會</v>
          </cell>
        </row>
        <row r="11569">
          <cell r="D11569" t="str">
            <v>http://www.standrews.org.hk</v>
          </cell>
          <cell r="H11569" t="str">
            <v>St. Andrews Church 聖安德烈堂</v>
          </cell>
        </row>
        <row r="11570">
          <cell r="E11570" t="str">
            <v>CATHOLIC DIOCESE OF HONG KONG (Alias: Bishop of The Roman Catholic Church in Hong Kong, Inc., Catholic Mission)</v>
          </cell>
          <cell r="F11570" t="str">
            <v>天主教香港教區</v>
          </cell>
          <cell r="G11570" t="str">
            <v>http://catholic.org.hk/v2/b5/index.html</v>
          </cell>
          <cell r="H11570" t="str">
            <v>St. Andrews Parish 聖安德肋堂區</v>
          </cell>
        </row>
        <row r="11571">
          <cell r="H11571" t="str">
            <v>St. Angela Educational 聖樂兒教育機構</v>
          </cell>
        </row>
        <row r="11572">
          <cell r="E11572" t="str">
            <v>ON MING EDUCATION ORGANISATION</v>
          </cell>
          <cell r="F11572" t="str">
            <v>安明教育機構</v>
          </cell>
          <cell r="H11572" t="str">
            <v>St. Anna Anglo-Chinese Kindergarten 聖安娜中英文幼稚園</v>
          </cell>
        </row>
        <row r="11573">
          <cell r="E11573" t="str">
            <v>ON MING EDUCATION ORGANISATION</v>
          </cell>
          <cell r="F11573" t="str">
            <v>安明教育機構</v>
          </cell>
          <cell r="H11573" t="str">
            <v>St. Anna International Play School 聖安娜國際幼兒樂園</v>
          </cell>
        </row>
        <row r="11574">
          <cell r="E11574" t="str">
            <v>CATHOLIC DIOCESE OF HONG KONG (Alias: Bishop of The Roman Catholic Church in Hong Kong, Inc., Catholic Mission)</v>
          </cell>
          <cell r="F11574" t="str">
            <v>天主教香港教區</v>
          </cell>
          <cell r="G11574" t="str">
            <v>http://catholic.org.hk/v2/b5/index.html</v>
          </cell>
          <cell r="H11574" t="str">
            <v>St. Annes Church 聖亞納堂</v>
          </cell>
        </row>
        <row r="11575">
          <cell r="E11575" t="str">
            <v>ST. ANTHONYS ANGLO-CHINESE PRIMARY SCHOOL &amp; KINDERGARTEN &amp; CHILD CARE CENTER</v>
          </cell>
          <cell r="F11575" t="str">
            <v>聖安多尼中英文小學暨幼稚園及幼兒中心</v>
          </cell>
          <cell r="H11575" t="str">
            <v>St. Anthonys Anglo-Chinese Child Care Centre 聖安多尼中英文幼兒中心</v>
          </cell>
        </row>
        <row r="11576">
          <cell r="E11576" t="str">
            <v>ST. ANTHONYS ANGLO-CHINESE PRIMARY SCHOOL &amp; KINDERGARTEN &amp; CHILD CARE CENTER</v>
          </cell>
          <cell r="F11576" t="str">
            <v>聖安多尼中英文小學暨幼稚園及幼兒中心</v>
          </cell>
          <cell r="H11576" t="str">
            <v>St. Anthonys Anglo-Chinese Primary School &amp; Kindergarten 聖安多尼中英文小學暨幼稚園</v>
          </cell>
        </row>
        <row r="11577">
          <cell r="H11577" t="str">
            <v>St. Anthonys Anglo-Chinese Primary School &amp; Kindergarten &amp; Child Care Center 聖安多尼中英文小學暨幼稚園及幼兒中心</v>
          </cell>
        </row>
        <row r="11578">
          <cell r="E11578" t="str">
            <v>SOCIETY OF ST. FRANCIS DE SALES (Alias / Notes: Salesian Society Inc. ,Salesian of Don Bosco)</v>
          </cell>
          <cell r="F11578" t="str">
            <v>鮑思高慈幼會</v>
          </cell>
          <cell r="H11578" t="str">
            <v>St. Anthonys Church 聖安多尼堂</v>
          </cell>
        </row>
        <row r="11579">
          <cell r="E11579" t="str">
            <v>SOCIETY OF ST. FRANCIS DE SALES Alias / Notes: Procurator in Hong Kong of the Salesian Society, The</v>
          </cell>
          <cell r="F11579" t="str">
            <v>鮑思高慈幼會</v>
          </cell>
          <cell r="H11579" t="str">
            <v>St. Anthonys House 聖安多尼會院</v>
          </cell>
        </row>
        <row r="11580">
          <cell r="E11580" t="str">
            <v>SOCIETY OF ST. FRANCIS DE SALES (Alias / Notes: Salesian Society Inc. ,Salesian of Don Bosco)</v>
          </cell>
          <cell r="F11580" t="str">
            <v>鮑思高慈幼會</v>
          </cell>
          <cell r="H11580" t="str">
            <v>St. Anthonys School 聖安多尼學校</v>
          </cell>
        </row>
        <row r="11581">
          <cell r="E11581" t="str">
            <v>INCORPORATED TRUSTEES OF THE CARMELITE MONASTERY, HONG KONG, THE (Alias / Notes: Chinese Sisters of The Immaculate Conception, The)</v>
          </cell>
          <cell r="F11581" t="str">
            <v>中華無原罪聖母女修會信託人法團 別名 / 附註:中華無原罪聖母女修會</v>
          </cell>
          <cell r="H11581" t="str">
            <v>St. Antonius Girls College 聖安當女書院</v>
          </cell>
        </row>
        <row r="11582">
          <cell r="E11582" t="str">
            <v>INCORPORATED TRUSTEES OF THE CARMELITE MONASTERY, HONG KONG, THE (Alias / Notes: Chinese Sisters of The Immaculate Conception, The)</v>
          </cell>
          <cell r="F11582" t="str">
            <v>中華無原罪聖母女修會信託人法團 別名 / 附註:中華無原罪聖母女修會</v>
          </cell>
          <cell r="H11582" t="str">
            <v>St. Antonius Kindergarten 聖安當幼稚園</v>
          </cell>
        </row>
        <row r="11583">
          <cell r="E11583" t="str">
            <v>INCORPORATED TRUSTEES OF THE CARMELITE MONASTERY, HONG KONG, THE (Alias / Notes: Chinese Sisters of The Immaculate Conception, The)</v>
          </cell>
          <cell r="F11583" t="str">
            <v>中華無原罪聖母女修會信託人法團 別名 / 附註:中華無原罪聖母女修會</v>
          </cell>
          <cell r="H11583" t="str">
            <v>St. Antonius Primary School 聖安當小學</v>
          </cell>
        </row>
        <row r="11584">
          <cell r="H11584" t="str">
            <v>St. Augustine Youth Association 思定會</v>
          </cell>
        </row>
        <row r="11585">
          <cell r="E11585" t="str">
            <v>CHURCH BODY OF THE HONG KONG SHENG KUNG HUI</v>
          </cell>
          <cell r="F11585" t="str">
            <v>香港聖公會管業委員會</v>
          </cell>
          <cell r="H11585" t="str">
            <v>St. Augustines Chapel 聖奧古斯丁小堂</v>
          </cell>
        </row>
        <row r="11586">
          <cell r="E11586" t="str">
            <v>CHURCH BODY OF THE HONG KONG SHENG KUNG HUI</v>
          </cell>
          <cell r="F11586" t="str">
            <v>香港聖公會管業委員會</v>
          </cell>
          <cell r="H11586" t="str">
            <v>St. Barnabas Church 聖巴拿巴堂</v>
          </cell>
        </row>
        <row r="11587">
          <cell r="E11587" t="str">
            <v>CHURCH BODY OF THE HONG KONG SHENG KUNG HUI</v>
          </cell>
          <cell r="F11587" t="str">
            <v>香港聖公會管業委員會</v>
          </cell>
          <cell r="H11587" t="str">
            <v>St. Barnabas Church Kindergarten 聖巴拿巴堂幼稚園</v>
          </cell>
        </row>
        <row r="11588">
          <cell r="E11588" t="str">
            <v>CHURCH BODY OF THE HONG KONG SHENG KUNG HUI</v>
          </cell>
          <cell r="F11588" t="str">
            <v>香港聖公會管業委員會</v>
          </cell>
          <cell r="H11588" t="str">
            <v>St. Barnabas Church Mutual Help Child Care Centre 聖巴拿巴互助幼兒中心</v>
          </cell>
        </row>
        <row r="11589">
          <cell r="E11589" t="str">
            <v>CHURCH BODY OF THE HONG KONG SHENG KUNG HUI</v>
          </cell>
          <cell r="F11589" t="str">
            <v>香港聖公會管業委員會</v>
          </cell>
          <cell r="H11589" t="str">
            <v>St. Benedicts English Tutorial Night School 聖本德英文夜校</v>
          </cell>
        </row>
        <row r="11590">
          <cell r="E11590" t="str">
            <v>MINISTER IN HONG KONG OF THE ORDER OF FRIARS MINOR, THE</v>
          </cell>
          <cell r="F11590" t="str">
            <v>香港天主教方濟會會長</v>
          </cell>
          <cell r="H11590" t="str">
            <v>St. Bonaventure Catholic College &amp; High School 聖文德書院</v>
          </cell>
        </row>
        <row r="11591">
          <cell r="E11591" t="str">
            <v>MINISTER IN HONG KONG OF THE ORDER OF FRIARS MINOR, THE</v>
          </cell>
          <cell r="F11591" t="str">
            <v>香港天主教方濟會會長</v>
          </cell>
          <cell r="H11591" t="str">
            <v>St. Bonaventure Catholic Primary School 聖文德天主教小學</v>
          </cell>
        </row>
        <row r="11592">
          <cell r="E11592" t="str">
            <v>MINISTER IN HONG KONG OF THE ORDER OF FRIARS MINOR, THE</v>
          </cell>
          <cell r="F11592" t="str">
            <v>香港天主教方濟會會長</v>
          </cell>
          <cell r="H11592" t="str">
            <v>St. Bonaventure Church 聖文德堂</v>
          </cell>
        </row>
        <row r="11593">
          <cell r="E11593" t="str">
            <v>MINISTER IN HONG KONG OF THE ORDER OF FRIARS MINOR, THE</v>
          </cell>
          <cell r="F11593" t="str">
            <v>香港天主教方濟會會長</v>
          </cell>
          <cell r="H11593" t="str">
            <v>St. Bonaventure Friary 聖文德會院</v>
          </cell>
        </row>
        <row r="11594">
          <cell r="H11594" t="str">
            <v>St. Camillus Benevolent Association 聖嘉彌祿善會</v>
          </cell>
        </row>
        <row r="11595">
          <cell r="E11595" t="str">
            <v>CHURCH BODY OF THE HONG KONG SHENG KUNG HUI</v>
          </cell>
          <cell r="F11595" t="str">
            <v>香港聖公會管業委員會</v>
          </cell>
          <cell r="H11595" t="str">
            <v>St. Catharines School For Girls, Kwun Tong 聖傑靈女子中學</v>
          </cell>
        </row>
        <row r="11596">
          <cell r="D11596" t="str">
            <v>http://www.stcharles.edu.hk</v>
          </cell>
          <cell r="E11596" t="str">
            <v>CATHOLIC DIOCESE OF HONG KONG (Alias: Bishop of The Roman Catholic Church in Hong Kong, Inc., Catholic Mission)</v>
          </cell>
          <cell r="F11596" t="str">
            <v>天主教香港教區</v>
          </cell>
          <cell r="G11596" t="str">
            <v>http://catholic.org.hk/v2/b5/index.html</v>
          </cell>
          <cell r="H11596" t="str">
            <v>St. Charles School 聖嘉祿學校</v>
          </cell>
        </row>
        <row r="11597">
          <cell r="E11597" t="str">
            <v>CHURCH BODY OF THE HONG KONG SHENG KUNG HUI</v>
          </cell>
          <cell r="F11597" t="str">
            <v>香港聖公會管業委員會</v>
          </cell>
          <cell r="H11597" t="str">
            <v>St. Christophers Chapel 聖基道院聖堂</v>
          </cell>
        </row>
        <row r="11598">
          <cell r="E11598" t="str">
            <v>HONG KONG SHENG KUNG HUI FOUNDATION, THE</v>
          </cell>
          <cell r="F11598" t="str">
            <v>香港聖公會基金</v>
          </cell>
          <cell r="H11598" t="str">
            <v xml:space="preserve">St. Christophers Home Trust Fund </v>
          </cell>
        </row>
        <row r="11599">
          <cell r="E11599" t="str">
            <v>MISSIONARY SISTERS OF OUR LADY OF THE ANGELS</v>
          </cell>
          <cell r="F11599" t="str">
            <v>天神之后傳教女修會</v>
          </cell>
          <cell r="H11599" t="str">
            <v>St. Clares Girls School 聖嘉勒女校</v>
          </cell>
        </row>
        <row r="11600">
          <cell r="E11600" t="str">
            <v>MISSIONARY SISTERS OF OUR LADY OF THE ANGELS</v>
          </cell>
          <cell r="F11600" t="str">
            <v>天神之后傳教女修會</v>
          </cell>
          <cell r="H11600" t="str">
            <v>St. Clares Primary School 聖嘉勒小學</v>
          </cell>
        </row>
        <row r="11601">
          <cell r="E11601" t="str">
            <v>ON MING EDUCATION ORGANISATION</v>
          </cell>
          <cell r="F11601" t="str">
            <v>安明教育機構</v>
          </cell>
          <cell r="H11601" t="str">
            <v>St. Dominic Anglo-Chinese Kindergarten 聖道明中英文幼稚園</v>
          </cell>
        </row>
        <row r="11602">
          <cell r="E11602" t="str">
            <v>ON MING EDUCATION ORGANISATION</v>
          </cell>
          <cell r="F11602" t="str">
            <v>安明教育機構</v>
          </cell>
          <cell r="H11602" t="str">
            <v>St. Dominic International Nursery 聖道明國際幼兒樂園</v>
          </cell>
        </row>
        <row r="11603">
          <cell r="E11603" t="str">
            <v>ON MING EDUCATION ORGANISATION</v>
          </cell>
          <cell r="F11603" t="str">
            <v>安明教育機構</v>
          </cell>
          <cell r="H11603" t="str">
            <v>St. Dominic International Nursery 聖道明國際幼兒園</v>
          </cell>
        </row>
        <row r="11604">
          <cell r="D11604" t="str">
            <v>http://www.stedward.edu.hk</v>
          </cell>
          <cell r="E11604" t="str">
            <v>CATHOLIC DIOCESE OF HONG KONG (Alias: Bishop of The Roman Catholic Church in Hong Kong, Inc., Catholic Mission)</v>
          </cell>
          <cell r="F11604" t="str">
            <v>天主教香港教區</v>
          </cell>
          <cell r="G11604" t="str">
            <v>http://catholic.org.hk/v2/b5/index.html</v>
          </cell>
          <cell r="H11604" t="str">
            <v>St. Edwards Catholic Primary School 聖愛德華天主教小學</v>
          </cell>
        </row>
        <row r="11605">
          <cell r="E11605" t="str">
            <v>CATHOLIC DIOCESE OF HONG KONG (Alias: Bishop of The Roman Catholic Church in Hong Kong, Inc., Catholic Mission)</v>
          </cell>
          <cell r="F11605" t="str">
            <v>天主教香港教區</v>
          </cell>
          <cell r="G11605" t="str">
            <v>http://catholic.org.hk/v2/b5/index.html</v>
          </cell>
          <cell r="H11605" t="str">
            <v>St. Edwards Parish 聖愛德華堂區</v>
          </cell>
        </row>
        <row r="11606">
          <cell r="H11606" t="str">
            <v>St. Eugene De Mazenod Oblate Primary School Management Committee 獻主會聖馬善樂小學校董會</v>
          </cell>
        </row>
        <row r="11607">
          <cell r="E11607" t="str">
            <v>OBLATES OF MARY IMMACULATE</v>
          </cell>
          <cell r="H11607" t="str">
            <v xml:space="preserve">St. Eugene De Mazenod Primary School </v>
          </cell>
        </row>
        <row r="11608">
          <cell r="D11608" t="str">
            <v>http://www.sfcc.edu.hk</v>
          </cell>
          <cell r="E11608" t="str">
            <v>DAUGHTERS OF CHARITY OF THE CANOSSIAN INSTITUTE INC. (Alias / Notes: Canossian Missions)</v>
          </cell>
          <cell r="F11608" t="str">
            <v>嘉諾撒仁愛女修會</v>
          </cell>
          <cell r="G11608" t="str">
            <v>http://home.netvigator.com/~cmissionhk</v>
          </cell>
          <cell r="H11608" t="str">
            <v>St. Francis Canossian College 嘉諾撒聖方濟各書院</v>
          </cell>
        </row>
        <row r="11609">
          <cell r="E11609" t="str">
            <v>DAUGHTERS OF CHARITY OF THE CANOSSIAN INSTITUTE INC. (Alias / Notes: Canossian Missions)</v>
          </cell>
          <cell r="F11609" t="str">
            <v>嘉諾撒仁愛女修會</v>
          </cell>
          <cell r="G11609" t="str">
            <v>http://home.netvigator.com/~cmissionhk</v>
          </cell>
          <cell r="H11609" t="str">
            <v>St. Francis Canossian Convent 嘉諾撒聖方濟各修院</v>
          </cell>
        </row>
        <row r="11610">
          <cell r="D11610" t="str">
            <v>http://www.sfcs.edu.hk</v>
          </cell>
          <cell r="E11610" t="str">
            <v>DAUGHTERS OF CHARITY OF THE CANOSSIAN INSTITUTE INC. (Alias / Notes: Canossian Missions)</v>
          </cell>
          <cell r="F11610" t="str">
            <v>嘉諾撒仁愛女修會</v>
          </cell>
          <cell r="G11610" t="str">
            <v>http://home.netvigator.com/~cmissionhk</v>
          </cell>
          <cell r="H11610" t="str">
            <v>St. Francis Canossian School 嘉諾撒聖方濟各學校</v>
          </cell>
        </row>
        <row r="11611">
          <cell r="H11611" t="str">
            <v>St. Francis Canossian School Management Committee 嘉諾撒聖方濟各學校校董會</v>
          </cell>
        </row>
        <row r="11612">
          <cell r="H11612" t="str">
            <v>St. Francis Canossian School Pta 嘉諾撒聖方濟各學校家長教師會</v>
          </cell>
        </row>
        <row r="11613">
          <cell r="D11613" t="str">
            <v>http://www.stfrancis.org.hk</v>
          </cell>
          <cell r="E11613" t="str">
            <v>CATHOLIC DIOCESE OF HONG KONG (Alias: Bishop of The Roman Catholic Church in Hong Kong, Inc., Catholic Mission)</v>
          </cell>
          <cell r="F11613" t="str">
            <v>天主教香港教區</v>
          </cell>
          <cell r="G11613" t="str">
            <v>http://catholic.org.hk/v2/b5/index.html</v>
          </cell>
          <cell r="H11613" t="str">
            <v>St. Francis Church 聖方濟堂</v>
          </cell>
        </row>
        <row r="11614">
          <cell r="D11614" t="str">
            <v>http://www.sfacs.edu.hk</v>
          </cell>
          <cell r="E11614" t="str">
            <v>CATHOLIC DIOCESE OF HONG KONG (Alias: Bishop of The Roman Catholic Church in Hong Kong, Inc., Catholic Mission)</v>
          </cell>
          <cell r="F11614" t="str">
            <v>天主教香港教區</v>
          </cell>
          <cell r="G11614" t="str">
            <v>http://catholic.org.hk/v2/b5/index.html</v>
          </cell>
          <cell r="H11614" t="str">
            <v>St. Francis Of Assisis Caritas School 聖方濟愛德小學</v>
          </cell>
        </row>
        <row r="11615">
          <cell r="H11615" t="str">
            <v>St. Francis Of Assisis Caritas School Management Committee 聖方濟愛德小學校董會</v>
          </cell>
        </row>
        <row r="11616">
          <cell r="D11616" t="str">
            <v>http://www.sfac.catholic.org.hk</v>
          </cell>
          <cell r="E11616" t="str">
            <v>CATHOLIC DIOCESE OF HONG KONG (Alias: Bishop of The Roman Catholic Church in Hong Kong, Inc., Catholic Mission)</v>
          </cell>
          <cell r="F11616" t="str">
            <v>天主教香港教區</v>
          </cell>
          <cell r="G11616" t="str">
            <v>http://catholic.org.hk/v2/b5/index.html</v>
          </cell>
          <cell r="H11616" t="str">
            <v>St. Francis Of Assisis Church 聖方濟各堂</v>
          </cell>
        </row>
        <row r="11617">
          <cell r="D11617" t="str">
            <v>http://www.sfac.edu.hk</v>
          </cell>
          <cell r="E11617" t="str">
            <v>CATHOLIC DIOCESE OF HONG KONG (Alias: Bishop of The Roman Catholic Church in Hong Kong, Inc., Catholic Mission)</v>
          </cell>
          <cell r="F11617" t="str">
            <v>天主教香港教區</v>
          </cell>
          <cell r="G11617" t="str">
            <v>http://catholic.org.hk/v2/b5/index.html</v>
          </cell>
          <cell r="H11617" t="str">
            <v>St. Francis Of Assisis College 聖方濟各書院</v>
          </cell>
        </row>
        <row r="11618">
          <cell r="D11618" t="str">
            <v>http://www.sfaeps.edu.hk</v>
          </cell>
          <cell r="E11618" t="str">
            <v>CATHOLIC DIOCESE OF HONG KONG (Alias: Bishop of The Roman Catholic Church in Hong Kong, Inc., Catholic Mission)</v>
          </cell>
          <cell r="F11618" t="str">
            <v>天主教香港教區</v>
          </cell>
          <cell r="G11618" t="str">
            <v>http://catholic.org.hk/v2/b5/index.html</v>
          </cell>
          <cell r="H11618" t="str">
            <v>St. Francis Of Assisis English Primary School 聖方濟各英文小學</v>
          </cell>
        </row>
        <row r="11619">
          <cell r="H11619" t="str">
            <v>St. Francis Of Assisis Pta 聖方濟各英文小學家長教師會</v>
          </cell>
        </row>
        <row r="11620">
          <cell r="E11620" t="str">
            <v>CATHOLIC DIOCESE OF HONG KONG (Alias: Bishop of The Roman Catholic Church in Hong Kong, Inc., Catholic Mission)</v>
          </cell>
          <cell r="F11620" t="str">
            <v>天主教香港教區</v>
          </cell>
          <cell r="G11620" t="str">
            <v>http://catholic.org.hk/v2/b5/index.html</v>
          </cell>
          <cell r="H11620" t="str">
            <v>St. Francis Xavier Chapel 聖方濟沙勿略小堂</v>
          </cell>
        </row>
        <row r="11621">
          <cell r="E11621" t="str">
            <v>CONGREGATION OF THE MARIST BROTHERS OF THE SCHOOLS, THE</v>
          </cell>
          <cell r="H11621" t="str">
            <v>St. Francis Xaviers Building Fund Group 聖芳濟擴建校舍籌款委員會</v>
          </cell>
        </row>
        <row r="11622">
          <cell r="E11622" t="str">
            <v>CONGREGATION OF THE MARIST BROTHERS OF THE SCHOOLS, THE</v>
          </cell>
          <cell r="H11622" t="str">
            <v xml:space="preserve">St. Francis Xaviers College - Kowloon </v>
          </cell>
        </row>
        <row r="11623">
          <cell r="E11623" t="str">
            <v>CONGREGATION OF THE MARIST BROTHERS OF THE SCHOOLS, THE</v>
          </cell>
          <cell r="H11623" t="str">
            <v>St. Francis Xaviers School, Tsuen Wan 荃灣聖芳濟中學</v>
          </cell>
        </row>
        <row r="11624">
          <cell r="E11624" t="str">
            <v>SOCIETY OF JESUS IN HONG KONG, THE (Alias / Notes: The Procurator in Hong Kong of The English Assistancy of The Jesuit Order)</v>
          </cell>
          <cell r="F11624" t="str">
            <v>香港耶蘇會</v>
          </cell>
          <cell r="H11624" t="str">
            <v xml:space="preserve">St. Ignatius Chapel </v>
          </cell>
        </row>
        <row r="11625">
          <cell r="E11625" t="str">
            <v>CATHOLIC DIOCESE OF HONG KONG (Alias: Bishop of The Roman Catholic Church in Hong Kong, Inc., Catholic Mission)</v>
          </cell>
          <cell r="F11625" t="str">
            <v>天主教香港教區</v>
          </cell>
          <cell r="G11625" t="str">
            <v>http://catholic.org.hk/v2/b5/index.html</v>
          </cell>
          <cell r="H11625" t="str">
            <v>St. James Catholic Kindergarten 天主教聖雅各伯幼稚園</v>
          </cell>
        </row>
        <row r="11626">
          <cell r="D11626" t="str">
            <v>http://www.stjames.catholic.org.hk</v>
          </cell>
          <cell r="E11626" t="str">
            <v>CATHOLIC DIOCESE OF HONG KONG (Alias: Bishop of The Roman Catholic Church in Hong Kong, Inc., Catholic Mission)</v>
          </cell>
          <cell r="F11626" t="str">
            <v>天主教香港教區</v>
          </cell>
          <cell r="G11626" t="str">
            <v>http://catholic.org.hk/v2/b5/index.html</v>
          </cell>
          <cell r="H11626" t="str">
            <v>St. James Church 聖雅各伯堂</v>
          </cell>
        </row>
        <row r="11627">
          <cell r="D11627" t="str">
            <v>http://www.stjames.catholic.org.hk</v>
          </cell>
          <cell r="E11627" t="str">
            <v>CHURCH BODY OF THE HONG KONG SHENG KUNG HUI</v>
          </cell>
          <cell r="F11627" t="str">
            <v>香港聖公會管業委員會</v>
          </cell>
          <cell r="H11627" t="str">
            <v>St. James Church 聖雅各堂</v>
          </cell>
        </row>
        <row r="11628">
          <cell r="E11628" t="str">
            <v>CHURCH BODY OF THE HONG KONG SHENG KUNG HUI</v>
          </cell>
          <cell r="F11628" t="str">
            <v>香港聖公會管業委員會</v>
          </cell>
          <cell r="H11628" t="str">
            <v>St. James Church Kindergarten 聖雅各堂幼稚園</v>
          </cell>
        </row>
        <row r="11629">
          <cell r="E11629" t="str">
            <v>LUTHERAN CHURCH - HONG KONG SYNOD LIMITED, THE</v>
          </cell>
          <cell r="F11629" t="str">
            <v>香港路德會有限公司</v>
          </cell>
          <cell r="G11629" t="str">
            <v>http://www.lutheran.org.hk/tsunami.html</v>
          </cell>
          <cell r="H11629" t="str">
            <v>St. James Lutheran Church 香港路德會聖雅各堂</v>
          </cell>
        </row>
        <row r="11630">
          <cell r="E11630" t="str">
            <v>ETERNAL LIFE LUTHERAN CHURCH</v>
          </cell>
          <cell r="F11630" t="str">
            <v>香港路德會永生堂</v>
          </cell>
          <cell r="H11630" t="str">
            <v>St. James Lutheran Church 路德會聖雅各堂</v>
          </cell>
        </row>
        <row r="11631">
          <cell r="E11631" t="str">
            <v>ETERNAL LIFE LUTHERAN CHURCH</v>
          </cell>
          <cell r="F11631" t="str">
            <v>香港路德會永生堂</v>
          </cell>
          <cell r="H11631" t="str">
            <v>St. James Lutheran Kindergarten 路德會聖雅各幼稚園</v>
          </cell>
        </row>
        <row r="11632">
          <cell r="E11632" t="str">
            <v>LUTHERAN CHURCH - HONG KONG SYNOD LIMITED, THE</v>
          </cell>
          <cell r="F11632" t="str">
            <v>香港路德會有限公司</v>
          </cell>
          <cell r="G11632" t="str">
            <v>http://www.lutheran.org.hk/tsunami.html</v>
          </cell>
          <cell r="H11632" t="str">
            <v>St. James Lutheran Kindergarten 路德會聖雅各堂幼稚園</v>
          </cell>
        </row>
        <row r="11633">
          <cell r="E11633" t="str">
            <v>PROJECT CARE</v>
          </cell>
          <cell r="F11633" t="str">
            <v>懷愛會</v>
          </cell>
          <cell r="G11633" t="str">
            <v>http://www.projectcare.org/</v>
          </cell>
          <cell r="H11633" t="str">
            <v>St. James Project Care Neighbourhood Elderly Centre 聖雅各懷愛長者鄰舍中心</v>
          </cell>
        </row>
        <row r="11634">
          <cell r="D11634" t="str">
            <v>http://www.sjs.org.hk</v>
          </cell>
          <cell r="E11634" t="str">
            <v>ST. JAMES SETTLEMENT</v>
          </cell>
          <cell r="F11634" t="str">
            <v>聖雅各福群會</v>
          </cell>
          <cell r="G11634" t="str">
            <v>/en/donation/search/ngodetails.aspx?ID=131</v>
          </cell>
          <cell r="H11634" t="str">
            <v>St. James Settlement (Headquarter) 聖雅各福群會(總會)</v>
          </cell>
        </row>
        <row r="11635">
          <cell r="E11635" t="str">
            <v>ST. JAMES SETTLEMENT</v>
          </cell>
          <cell r="F11635" t="str">
            <v>聖雅各福群會</v>
          </cell>
          <cell r="G11635" t="str">
            <v>/en/donation/search/ngodetails.aspx?ID=131</v>
          </cell>
          <cell r="H11635" t="str">
            <v>St. James Settlement Belcher Child Care Centre 聖雅各福群會寶翠園幼兒中心</v>
          </cell>
        </row>
        <row r="11636">
          <cell r="E11636" t="str">
            <v>ST. JAMES SETTLEMENT</v>
          </cell>
          <cell r="F11636" t="str">
            <v>聖雅各福群會</v>
          </cell>
          <cell r="G11636" t="str">
            <v>/en/donation/search/ngodetails.aspx?ID=131</v>
          </cell>
          <cell r="H11636" t="str">
            <v>St. James Settlement Belcher Kindergarten 聖雅各福群會寶翠園幼稚園</v>
          </cell>
        </row>
        <row r="11637">
          <cell r="E11637" t="str">
            <v>ST. JAMES SETTLEMENT</v>
          </cell>
          <cell r="F11637" t="str">
            <v>聖雅各福群會</v>
          </cell>
          <cell r="G11637" t="str">
            <v>/en/donation/search/ngodetails.aspx?ID=131</v>
          </cell>
          <cell r="H11637" t="str">
            <v>St. James Settlement Causeway Bay Child Care Centre 聖雅各福群會銅鑼灣幼兒中心</v>
          </cell>
        </row>
        <row r="11638">
          <cell r="E11638" t="str">
            <v>ST. JAMES SETTLEMENT</v>
          </cell>
          <cell r="F11638" t="str">
            <v>聖雅各福群會</v>
          </cell>
          <cell r="G11638" t="str">
            <v>/en/donation/search/ngodetails.aspx?ID=131</v>
          </cell>
          <cell r="H11638" t="str">
            <v>St. James Settlement Causeway Bay Kindergarten 聖雅各福群會銅鑼灣幼稚園</v>
          </cell>
        </row>
        <row r="11639">
          <cell r="E11639" t="str">
            <v>ST. JAMES SETTLEMENT</v>
          </cell>
          <cell r="F11639" t="str">
            <v>聖雅各福群會</v>
          </cell>
          <cell r="G11639" t="str">
            <v>/en/donation/search/ngodetails.aspx?ID=131</v>
          </cell>
          <cell r="H11639" t="str">
            <v>St. James Settlement Education Centre 聖雅各福群會教育中心</v>
          </cell>
        </row>
        <row r="11640">
          <cell r="E11640" t="str">
            <v>ST. JAMES SETTLEMENT</v>
          </cell>
          <cell r="F11640" t="str">
            <v>聖雅各福群會</v>
          </cell>
          <cell r="G11640" t="str">
            <v>/en/donation/search/ngodetails.aspx?ID=131</v>
          </cell>
          <cell r="H11640" t="str">
            <v>St. James Settlement Kathleen Mcdouall Child Care Centre 聖雅各福群會麥潔蓮幼兒中心</v>
          </cell>
        </row>
        <row r="11641">
          <cell r="E11641" t="str">
            <v>ST. JAMES SETTLEMENT</v>
          </cell>
          <cell r="F11641" t="str">
            <v>聖雅各福群會</v>
          </cell>
          <cell r="G11641" t="str">
            <v>/en/donation/search/ngodetails.aspx?ID=131</v>
          </cell>
          <cell r="H11641" t="str">
            <v>St. James Settlement Kathleen Mcdouall Kindergarten 聖雅各福群會麥潔蓮幼稚園</v>
          </cell>
        </row>
        <row r="11642">
          <cell r="D11642" t="str">
            <v>http://www.stjeromesckg.edu.hk</v>
          </cell>
          <cell r="E11642" t="str">
            <v>CATHOLIC DIOCESE OF HONG KONG (Alias: Bishop of The Roman Catholic Church in Hong Kong, Inc., Catholic Mission)</v>
          </cell>
          <cell r="F11642" t="str">
            <v>天主教香港教區</v>
          </cell>
          <cell r="G11642" t="str">
            <v>http://catholic.org.hk/v2/b5/index.html</v>
          </cell>
          <cell r="H11642" t="str">
            <v>St. Jeromes Catholic Kindergarten 天主教聖葉理諾幼稚園</v>
          </cell>
        </row>
        <row r="11643">
          <cell r="D11643" t="str">
            <v>http://www.stjeromeschurch.org.hk</v>
          </cell>
          <cell r="E11643" t="str">
            <v>CATHOLIC DIOCESE OF HONG KONG (Alias: Bishop of The Roman Catholic Church in Hong Kong, Inc., Catholic Mission)</v>
          </cell>
          <cell r="F11643" t="str">
            <v>天主教香港教區</v>
          </cell>
          <cell r="G11643" t="str">
            <v>http://catholic.org.hk/v2/b5/index.html</v>
          </cell>
          <cell r="H11643" t="str">
            <v>St. Jeromes Church 聖葉理諾堂</v>
          </cell>
        </row>
        <row r="11644">
          <cell r="D11644" t="str">
            <v>http://www.sja.edu.hk</v>
          </cell>
          <cell r="E11644" t="str">
            <v>CATHOLIC DIOCESE OF HONG KONG (Alias: Bishop of The Roman Catholic Church in Hong Kong, Inc., Catholic Mission)</v>
          </cell>
          <cell r="F11644" t="str">
            <v>天主教香港教區</v>
          </cell>
          <cell r="G11644" t="str">
            <v>http://catholic.org.hk/v2/b5/index.html</v>
          </cell>
          <cell r="H11644" t="str">
            <v>St. Joan Of Arc Secondary School 聖貞德中學</v>
          </cell>
        </row>
        <row r="11645">
          <cell r="D11645" t="str">
            <v>http://www.hkbu.edu.hk/~johnny/sjabc.htm</v>
          </cell>
          <cell r="E11645" t="str">
            <v>HONG KONG ST. JOHN AMBULANCE</v>
          </cell>
          <cell r="F11645" t="str">
            <v>香港聖約翰救護機構</v>
          </cell>
          <cell r="G11645" t="str">
            <v>/en/donation/search/ngodetails.aspx?ID=132</v>
          </cell>
          <cell r="H11645" t="str">
            <v>St. John Ambulance Brigade 聖約翰救傷隊</v>
          </cell>
        </row>
        <row r="11646">
          <cell r="D11646" t="str">
            <v>http://www.ha.org.hk/visitor/ha_visitor_index.asp?Parent_ID=10036&amp;Content_ID=100146&amp;Lang=CHIB5&amp;Ver=HTML</v>
          </cell>
          <cell r="E11646" t="str">
            <v>HOSPITAL AUTHORITY</v>
          </cell>
          <cell r="F11646" t="str">
            <v>醫院管理局</v>
          </cell>
          <cell r="G11646" t="str">
            <v>http://www.ha.org.hk</v>
          </cell>
          <cell r="H11646" t="str">
            <v>St. John Hospital 長洲醫院</v>
          </cell>
        </row>
        <row r="11647">
          <cell r="H11647" t="str">
            <v>St. John Missionary Lutheran Church (Rennies Mill Camp) 福音道路德會聖約翰(調景嶺)堂</v>
          </cell>
        </row>
        <row r="11648">
          <cell r="D11648" t="str">
            <v>http://stjohn.smeitrade.com/index.do</v>
          </cell>
          <cell r="E11648" t="str">
            <v>CATHOLIC DIOCESE OF HONG KONG (Alias: Bishop of The Roman Catholic Church in Hong Kong, Inc., Catholic Mission)</v>
          </cell>
          <cell r="F11648" t="str">
            <v>天主教香港教區</v>
          </cell>
          <cell r="G11648" t="str">
            <v>http://catholic.org.hk/v2/b5/index.html</v>
          </cell>
          <cell r="H11648" t="str">
            <v>St. John The Apostle Parish 聖若望宗徒堂區</v>
          </cell>
        </row>
        <row r="11649">
          <cell r="D11649" t="str">
            <v>http://www.sjbcps.edu.hk</v>
          </cell>
          <cell r="E11649" t="str">
            <v>CATHOLIC DIOCESE OF HONG KONG (Alias: Bishop of The Roman Catholic Church in Hong Kong, Inc., Catholic Mission)</v>
          </cell>
          <cell r="F11649" t="str">
            <v>天主教香港教區</v>
          </cell>
          <cell r="G11649" t="str">
            <v>http://catholic.org.hk/v2/b5/index.html</v>
          </cell>
          <cell r="H11649" t="str">
            <v>St. John The Baptist Catholic Primary School 聖若翰天主教小學</v>
          </cell>
        </row>
        <row r="11650">
          <cell r="D11650" t="str">
            <v>http://www.sjbp.catholic.org.hk</v>
          </cell>
          <cell r="E11650" t="str">
            <v>CATHOLIC DIOCESE OF HONG KONG (Alias: Bishop of The Roman Catholic Church in Hong Kong, Inc., Catholic Mission)</v>
          </cell>
          <cell r="F11650" t="str">
            <v>天主教香港教區</v>
          </cell>
          <cell r="G11650" t="str">
            <v>http://catholic.org.hk/v2/b5/index.html</v>
          </cell>
          <cell r="H11650" t="str">
            <v>St. John The Baptist Parish 聖若翰堂區</v>
          </cell>
        </row>
        <row r="11651">
          <cell r="E11651" t="str">
            <v>ST. JOHNS CATHEDRAL (Alias / Notes: St. Johns Cathedral Endowment Fund)</v>
          </cell>
          <cell r="G11651" t="str">
            <v>http://www.stjohnscathedral.org.hk</v>
          </cell>
          <cell r="H11651" t="str">
            <v xml:space="preserve">St. Johns Cathedral - General Fund </v>
          </cell>
        </row>
        <row r="11652">
          <cell r="D11652" t="str">
            <v>http://www.stjohnscathedral.org.hk</v>
          </cell>
          <cell r="H11652" t="str">
            <v xml:space="preserve">St. Johns Cathedral (St. Johns Cathedral Endowment Fund) </v>
          </cell>
        </row>
        <row r="11653">
          <cell r="H11653" t="str">
            <v xml:space="preserve">St. Johns Cathedral Cecilia Kwok Church Music Scholarship Fund,The </v>
          </cell>
        </row>
        <row r="11654">
          <cell r="D11654" t="str">
            <v>http://www.stjohnscathedral.org.hk/clares.html</v>
          </cell>
          <cell r="E11654" t="str">
            <v>ST. JOHNS CATHEDRAL (Alias / Notes: St. Johns Cathedral Endowment Fund)</v>
          </cell>
          <cell r="G11654" t="str">
            <v>http://www.stjohnscathedral.org.hk</v>
          </cell>
          <cell r="H11654" t="str">
            <v xml:space="preserve">St. Johns Cathedral Clares </v>
          </cell>
        </row>
        <row r="11655">
          <cell r="E11655" t="str">
            <v>ST. JOHNS CATHEDRAL (Alias / Notes: St. Johns Cathedral Endowment Fund)</v>
          </cell>
          <cell r="G11655" t="str">
            <v>http://www.stjohnscathedral.org.hk</v>
          </cell>
          <cell r="H11655" t="str">
            <v xml:space="preserve">St. Johns Cathedral Hall E. Fund </v>
          </cell>
        </row>
        <row r="11656">
          <cell r="D11656" t="str">
            <v>http://www.csu.med.cuhk.edu.hk/hkaids/sjhiv/cindex.htm</v>
          </cell>
          <cell r="E11656" t="str">
            <v>ST. JOHNS CATHEDRAL (Alias / Notes: St. Johns Cathedral Endowment Fund)</v>
          </cell>
          <cell r="G11656" t="str">
            <v>http://www.stjohnscathedral.org.hk</v>
          </cell>
          <cell r="H11656" t="str">
            <v>St. Johns Cathedral Hiv Education Centre 聖約翰座堂「愛之家」諮詢及服務中心</v>
          </cell>
        </row>
        <row r="11657">
          <cell r="E11657" t="str">
            <v>ST. JOHNS CATHEDRAL (Alias / Notes: St. Johns Cathedral Endowment Fund)</v>
          </cell>
          <cell r="G11657" t="str">
            <v>http://www.stjohnscathedral.org.hk</v>
          </cell>
          <cell r="H11657" t="str">
            <v xml:space="preserve">St. Johns Cathedral Michaelmas Fair </v>
          </cell>
        </row>
        <row r="11658">
          <cell r="E11658" t="str">
            <v>CHURCH OF UNITED BRETHREN IN CHRIST, HONG KONG LIMITED, THE</v>
          </cell>
          <cell r="F11658" t="str">
            <v>香港基督教協基會有限公司</v>
          </cell>
          <cell r="G11658" t="str">
            <v>http://www.cubc.org.hk</v>
          </cell>
          <cell r="H11658" t="str">
            <v>St. Johns Church Of United Brethren In Christ 基督教協基會約翰堂</v>
          </cell>
        </row>
        <row r="11659">
          <cell r="E11659" t="str">
            <v>LUTHERAN CHURCH - HONG KONG SYNOD LIMITED, THE</v>
          </cell>
          <cell r="F11659" t="str">
            <v>香港路德會有限公司</v>
          </cell>
          <cell r="G11659" t="str">
            <v>http://www.lutheran.org.hk/tsunami.html</v>
          </cell>
          <cell r="H11659" t="str">
            <v>St. Johns Lutheran Church 香港路德會聖約翰堂</v>
          </cell>
        </row>
        <row r="11660">
          <cell r="H11660" t="str">
            <v>St. Joseph Worldwide Relief Charitable Foundation 聖若瑟普世仁愛基金會</v>
          </cell>
        </row>
        <row r="11661">
          <cell r="D11661" t="str">
            <v>http://www.sjacps.edu.hk</v>
          </cell>
          <cell r="E11661" t="str">
            <v>CATHOLIC DIOCESE OF HONG KONG (Alias: Bishop of The Roman Catholic Church in Hong Kong, Inc., Catholic Mission)</v>
          </cell>
          <cell r="F11661" t="str">
            <v>天主教香港教區</v>
          </cell>
          <cell r="G11661" t="str">
            <v>http://catholic.org.hk/v2/b5/index.html</v>
          </cell>
          <cell r="H11661" t="str">
            <v>St. Josephs Anglo-Chinese Primary School 聖若瑟英文小學</v>
          </cell>
        </row>
        <row r="11662">
          <cell r="D11662" t="str">
            <v>http://www.sjacs.edu.hk</v>
          </cell>
          <cell r="E11662" t="str">
            <v>CATHOLIC DIOCESE OF HONG KONG (Alias: Bishop of The Roman Catholic Church in Hong Kong, Inc., Catholic Mission)</v>
          </cell>
          <cell r="F11662" t="str">
            <v>天主教香港教區</v>
          </cell>
          <cell r="G11662" t="str">
            <v>http://catholic.org.hk/v2/b5/index.html</v>
          </cell>
          <cell r="H11662" t="str">
            <v>St. Josephs Anglo-Chinese School 聖若瑟英文中學</v>
          </cell>
        </row>
        <row r="11663">
          <cell r="H11663" t="str">
            <v>St. Josephs Anglo-Chinese School Management Committee 聖若瑟英文中學校董會</v>
          </cell>
        </row>
        <row r="11664">
          <cell r="D11664" t="str">
            <v>http://www.shc.org.hk</v>
          </cell>
          <cell r="E11664" t="str">
            <v>CATHOLIC DIOCESE OF HONG KONG (Alias: Bishop of The Roman Catholic Church in Hong Kong, Inc., Catholic Mission)</v>
          </cell>
          <cell r="F11664" t="str">
            <v>天主教香港教區</v>
          </cell>
          <cell r="G11664" t="str">
            <v>http://catholic.org.hk/v2/b5/index.html</v>
          </cell>
          <cell r="H11664" t="str">
            <v>St. Josephs Chapel - Yim Tin Tsai 聖若瑟小堂 -鹽田仔</v>
          </cell>
        </row>
        <row r="11665">
          <cell r="E11665" t="str">
            <v>CATHOLIC DIOCESE OF HONG KONG (Alias: Bishop of The Roman Catholic Church in Hong Kong, Inc., Catholic Mission)</v>
          </cell>
          <cell r="F11665" t="str">
            <v>天主教香港教區</v>
          </cell>
          <cell r="G11665" t="str">
            <v>http://catholic.org.hk/v2/b5/index.html</v>
          </cell>
          <cell r="H11665" t="str">
            <v>St. Josephs Church 聖若瑟堂</v>
          </cell>
        </row>
        <row r="11666">
          <cell r="D11666" t="str">
            <v>http://fanling.catholic.org.hk/</v>
          </cell>
          <cell r="E11666" t="str">
            <v>CATHOLIC DIOCESE OF HONG KONG (Alias: Bishop of The Roman Catholic Church in Hong Kong, Inc., Catholic Mission)</v>
          </cell>
          <cell r="F11666" t="str">
            <v>天主教香港教區</v>
          </cell>
          <cell r="G11666" t="str">
            <v>http://catholic.org.hk/v2/b5/index.html</v>
          </cell>
          <cell r="H11666" t="str">
            <v>St. Josephs Church - Fanling 聖若瑟堂 - 粉嶺</v>
          </cell>
        </row>
        <row r="11667">
          <cell r="E11667" t="str">
            <v>CATHOLIC DIOCESE OF HONG KONG (Alias: Bishop of The Roman Catholic Church in Hong Kong, Inc., Catholic Mission)</v>
          </cell>
          <cell r="F11667" t="str">
            <v>天主教香港教區</v>
          </cell>
          <cell r="G11667" t="str">
            <v>http://catholic.org.hk/v2/b5/index.html</v>
          </cell>
          <cell r="H11667" t="str">
            <v>St. Josephs Church - Kowloon Bay 聖若瑟堂-九龍灣</v>
          </cell>
        </row>
        <row r="11668">
          <cell r="E11668" t="str">
            <v>DIRECTOR IN HONG KONG OF ST. JOSEPHS COLLEGE, THE</v>
          </cell>
          <cell r="H11668" t="str">
            <v>St. Josephs College 聖約瑟書院</v>
          </cell>
        </row>
        <row r="11669">
          <cell r="E11669" t="str">
            <v>DIRECTOR IN HONG KONG OF ST. JOSEPHS COLLEGE, THE</v>
          </cell>
          <cell r="H11669" t="str">
            <v xml:space="preserve">St. Josephs College Kindergarten </v>
          </cell>
        </row>
        <row r="11670">
          <cell r="D11670" t="str">
            <v>http://moc.org.hk/chirstclub/chirst028.htm</v>
          </cell>
          <cell r="H11670" t="str">
            <v>St. Josephs Confraternity 聖約瑟會</v>
          </cell>
        </row>
        <row r="11671">
          <cell r="H11671" t="str">
            <v xml:space="preserve">St. Josephs Ladies Guild </v>
          </cell>
        </row>
        <row r="11672">
          <cell r="E11672" t="str">
            <v>EVANGELICAL LUTHERAN CHURCH OF HONG KONG, THE</v>
          </cell>
          <cell r="F11672" t="str">
            <v>基督教香港信義會</v>
          </cell>
          <cell r="G11672" t="str">
            <v>http://www.elchk.org.hk</v>
          </cell>
          <cell r="H11672" t="str">
            <v>St. Josephs Primary School 聖約瑟小學</v>
          </cell>
        </row>
        <row r="11673">
          <cell r="H11673" t="str">
            <v>St. Josephs Primary School Parent-Teacher Association 聖若瑟小學家長教師會</v>
          </cell>
        </row>
        <row r="11674">
          <cell r="E11674" t="str">
            <v>SOCIETY OF JESUS IN HONG KONG, THE (Alias / Notes: The Procurator in Hong Kong of The English Assistancy of The Jesuit Order)</v>
          </cell>
          <cell r="F11674" t="str">
            <v>香港耶蘇會</v>
          </cell>
          <cell r="H11674" t="str">
            <v>St. Josephs Residence 聖約瑟院</v>
          </cell>
        </row>
        <row r="11675">
          <cell r="D11675" t="str">
            <v>http://www.stjudeskg.edu.hk</v>
          </cell>
          <cell r="E11675" t="str">
            <v>CATHOLIC DIOCESE OF HONG KONG (Alias: Bishop of The Roman Catholic Church in Hong Kong, Inc., Catholic Mission)</v>
          </cell>
          <cell r="F11675" t="str">
            <v>天主教香港教區</v>
          </cell>
          <cell r="G11675" t="str">
            <v>http://catholic.org.hk/v2/b5/index.html</v>
          </cell>
          <cell r="H11675" t="str">
            <v>St. Judes Catholic Kindergarten 天主教聖猶達幼稚園</v>
          </cell>
        </row>
        <row r="11676">
          <cell r="D11676" t="str">
            <v>http://www.stjudechurch.org.hk</v>
          </cell>
          <cell r="E11676" t="str">
            <v>CATHOLIC DIOCESE OF HONG KONG (Alias: Bishop of The Roman Catholic Church in Hong Kong, Inc., Catholic Mission)</v>
          </cell>
          <cell r="F11676" t="str">
            <v>天主教香港教區</v>
          </cell>
          <cell r="G11676" t="str">
            <v>http://catholic.org.hk/v2/b5/index.html</v>
          </cell>
          <cell r="H11676" t="str">
            <v>St. Judes Church - Kam Tin 聖猶達堂 -錦田</v>
          </cell>
        </row>
        <row r="11677">
          <cell r="D11677" t="str">
            <v>http://www.stjudechurch.org.hk</v>
          </cell>
          <cell r="E11677" t="str">
            <v>CATHOLIC DIOCESE OF HONG KONG (Alias: Bishop of The Roman Catholic Church in Hong Kong, Inc., Catholic Mission)</v>
          </cell>
          <cell r="F11677" t="str">
            <v>天主教香港教區</v>
          </cell>
          <cell r="G11677" t="str">
            <v>http://catholic.org.hk/v2/b5/index.html</v>
          </cell>
          <cell r="H11677" t="str">
            <v>St. Judes Church - North Point 聖猶達堂 -北角</v>
          </cell>
        </row>
        <row r="11678">
          <cell r="D11678" t="str">
            <v>http://www.stlawrence.catholic.org.hk</v>
          </cell>
          <cell r="E11678" t="str">
            <v>CATHOLIC DIOCESE OF HONG KONG (Alias: Bishop of The Roman Catholic Church in Hong Kong, Inc., Catholic Mission)</v>
          </cell>
          <cell r="F11678" t="str">
            <v>天主教香港教區</v>
          </cell>
          <cell r="G11678" t="str">
            <v>http://catholic.org.hk/v2/b5/index.html</v>
          </cell>
          <cell r="H11678" t="str">
            <v>St. Lawrences Church 聖老楞佐堂</v>
          </cell>
        </row>
        <row r="11679">
          <cell r="E11679" t="str">
            <v>GENLINK EDUCATION INSTITUTE</v>
          </cell>
          <cell r="F11679" t="str">
            <v>鎮聯教育機構</v>
          </cell>
          <cell r="H11679" t="str">
            <v xml:space="preserve">St. Lorraine Kindergarten (Yuen Long) </v>
          </cell>
        </row>
        <row r="11680">
          <cell r="E11680" t="str">
            <v>SOCIETY OF ST. FRANCIS DE SALES (Alias / Notes: Salesian Society Inc. ,Salesian of Don Bosco)</v>
          </cell>
          <cell r="F11680" t="str">
            <v>鮑思高慈幼會</v>
          </cell>
          <cell r="H11680" t="str">
            <v>St. Louis School 聖類斯中學</v>
          </cell>
        </row>
        <row r="11681">
          <cell r="E11681" t="str">
            <v>SOCIETY OF ST. FRANCIS DE SALES Procurator in Hong Kong of the Salesian Society, The</v>
          </cell>
          <cell r="H11681" t="str">
            <v>St. Louis School (Primary Section) 聖類斯中學(小學部)</v>
          </cell>
        </row>
        <row r="11682">
          <cell r="E11682" t="str">
            <v>CHURCH BODY OF THE HONG KONG SHENG KUNG HUI</v>
          </cell>
          <cell r="F11682" t="str">
            <v>香港聖公會管業委員會</v>
          </cell>
          <cell r="H11682" t="str">
            <v>St. Lukes Church 聖路加堂</v>
          </cell>
        </row>
        <row r="11683">
          <cell r="E11683" t="str">
            <v>CHURCH BODY OF THE HONG KONG SHENG KUNG HUI</v>
          </cell>
          <cell r="F11683" t="str">
            <v>香港聖公會管業委員會</v>
          </cell>
          <cell r="H11683" t="str">
            <v>St. Lukes Church Kindergarten 聖路加堂幼稚園</v>
          </cell>
        </row>
        <row r="11684">
          <cell r="E11684" t="str">
            <v>CHURCH OF UNITED BRETHREN IN CHRIST, HONG KONG LIMITED, THE</v>
          </cell>
          <cell r="F11684" t="str">
            <v>香港基督教協基會有限公司</v>
          </cell>
          <cell r="G11684" t="str">
            <v>http://www.cubc.org.hk</v>
          </cell>
          <cell r="H11684" t="str">
            <v>St. Lukes Church Of United Brethren In Christ 基督教協基會路加堂</v>
          </cell>
        </row>
        <row r="11685">
          <cell r="D11685" t="str">
            <v>http://www.stmkg.edu.hk</v>
          </cell>
          <cell r="E11685" t="str">
            <v>CATHOLIC DIOCESE OF HONG KONG (Alias: Bishop of The Roman Catholic Church in Hong Kong, Inc., Catholic Mission)</v>
          </cell>
          <cell r="F11685" t="str">
            <v>天主教香港教區</v>
          </cell>
          <cell r="G11685" t="str">
            <v>http://catholic.org.hk/v2/b5/index.html</v>
          </cell>
          <cell r="H11685" t="str">
            <v>St. Margaret Marys Catholic Kindergarten 天主教聖瑪加利大幼稚園</v>
          </cell>
        </row>
        <row r="11686">
          <cell r="D11686" t="str">
            <v>http://www.smc.catholic.org.hk</v>
          </cell>
          <cell r="E11686" t="str">
            <v>CATHOLIC DIOCESE OF HONG KONG (Alias: Bishop of The Roman Catholic Church in Hong Kong, Inc., Catholic Mission)</v>
          </cell>
          <cell r="F11686" t="str">
            <v>天主教香港教區</v>
          </cell>
          <cell r="G11686" t="str">
            <v>http://catholic.org.hk/v2/b5/index.html</v>
          </cell>
          <cell r="H11686" t="str">
            <v>St. Margarets Church 聖瑪加利大堂</v>
          </cell>
        </row>
        <row r="11687">
          <cell r="E11687" t="str">
            <v>ST. MARGARETS EDUCATIONAL ORGANIZATION</v>
          </cell>
          <cell r="F11687" t="str">
            <v>聖瑪加利教育機構</v>
          </cell>
          <cell r="H11687" t="str">
            <v>St. Margarets Co-Educational English Secondary And Primary School 聖瑪加利男女英文中小學</v>
          </cell>
        </row>
        <row r="11688">
          <cell r="H11688" t="str">
            <v>St. Margarets Co-Educational English Secondary And Primary School Management Committee 聖瑪加利男女英文中小學校董會</v>
          </cell>
        </row>
        <row r="11689">
          <cell r="H11689" t="str">
            <v>St. Margarets Educational Organization 聖瑪加利教育機構</v>
          </cell>
        </row>
        <row r="11690">
          <cell r="E11690" t="str">
            <v>ST. MARGARETS GIRLS COLLEGE, HONG KONG LIMITED</v>
          </cell>
          <cell r="F11690" t="str">
            <v>香港聖瑪加利女書院有限公司</v>
          </cell>
          <cell r="G11690" t="str">
            <v>http://www.smgchk.edu.hk</v>
          </cell>
          <cell r="H11690" t="str">
            <v>St. Margarets Girls College, Hong Kong 香港聖瑪加利女書</v>
          </cell>
        </row>
        <row r="11691">
          <cell r="D11691" t="str">
            <v>http://www.smgchk.edu.hk</v>
          </cell>
          <cell r="H11691" t="str">
            <v>St. Margarets Girls College, Hong Kong 香港聖瑪加利女書院</v>
          </cell>
        </row>
        <row r="11692">
          <cell r="E11692" t="str">
            <v>CHURCH BODY OF THE HONG KONG SHENG KUNG HUI</v>
          </cell>
          <cell r="F11692" t="str">
            <v>香港聖公會管業委員會</v>
          </cell>
          <cell r="H11692" t="str">
            <v>St. Marks Church 聖馬可堂</v>
          </cell>
        </row>
        <row r="11693">
          <cell r="E11693" t="str">
            <v>CHURCH BODY OF THE HONG KONG SHENG KUNG HUI</v>
          </cell>
          <cell r="F11693" t="str">
            <v>香港聖公會管業委員會</v>
          </cell>
          <cell r="H11693" t="str">
            <v>St. Marks Church Bradbury Kindergarten 聖馬可堂白普理幼稚園</v>
          </cell>
        </row>
        <row r="11694">
          <cell r="D11694" t="str">
            <v>http://www.stmark-church.org</v>
          </cell>
          <cell r="E11694" t="str">
            <v>CHURCH OF UNITED BRETHREN IN CHRIST, HONG KONG LIMITED, THE</v>
          </cell>
          <cell r="F11694" t="str">
            <v>香港基督教協基會有限公司</v>
          </cell>
          <cell r="G11694" t="str">
            <v>http://www.cubc.org.hk</v>
          </cell>
          <cell r="H11694" t="str">
            <v>St. Marks Church Of United Brethren In Christ 基督教協基會馬可堂</v>
          </cell>
        </row>
        <row r="11695">
          <cell r="E11695" t="str">
            <v>LUTHERAN CHURCH - HONG KONG SYNOD LIMITED, THE</v>
          </cell>
          <cell r="F11695" t="str">
            <v>香港路德會有限公司</v>
          </cell>
          <cell r="G11695" t="str">
            <v>http://www.lutheran.org.hk/tsunami.html</v>
          </cell>
          <cell r="H11695" t="str">
            <v>St. Marks Lutheran Church 香港路德會聖馬可堂</v>
          </cell>
        </row>
        <row r="11696">
          <cell r="E11696" t="str">
            <v>CHURCH BODY OF THE HONG KONG SHENG KUNG HUI</v>
          </cell>
          <cell r="F11696" t="str">
            <v>香港聖公會管業委員會</v>
          </cell>
          <cell r="H11696" t="str">
            <v>St. Marks Primary School 聖馬可小學</v>
          </cell>
        </row>
        <row r="11697">
          <cell r="E11697" t="str">
            <v>CHURCH BODY OF THE HONG KONG SHENG KUNG HUI</v>
          </cell>
          <cell r="F11697" t="str">
            <v>香港聖公會管業委員會</v>
          </cell>
          <cell r="H11697" t="str">
            <v>St. Marks School 聖馬可中學</v>
          </cell>
        </row>
        <row r="11698">
          <cell r="E11698" t="str">
            <v>CHURCH BODY OF THE HONG KONG SHENG KUNG HUI</v>
          </cell>
          <cell r="F11698" t="str">
            <v>香港聖公會管業委員會</v>
          </cell>
          <cell r="H11698" t="str">
            <v xml:space="preserve">St. Marks School Alumni Association Endowment Fund </v>
          </cell>
        </row>
        <row r="11699">
          <cell r="H11699" t="str">
            <v>St. Marks School Management Committee 聖馬可中學校董會</v>
          </cell>
        </row>
        <row r="11700">
          <cell r="E11700" t="str">
            <v>CHURCH BODY OF THE HONG KONG SHENG KUNG HUI</v>
          </cell>
          <cell r="F11700" t="str">
            <v>香港聖公會管業委員會</v>
          </cell>
          <cell r="H11700" t="str">
            <v xml:space="preserve">St. Marks Welfare Centre </v>
          </cell>
        </row>
        <row r="11701">
          <cell r="D11701" t="str">
            <v>http://www.smcc-canossian.org</v>
          </cell>
          <cell r="E11701" t="str">
            <v>DAUGHTERS OF CHARITY OF THE CANOSSIAN INSTITUTE INC. (Alias / Notes: Canossian Missions)</v>
          </cell>
          <cell r="F11701" t="str">
            <v>嘉諾撒仁愛女修會</v>
          </cell>
          <cell r="G11701" t="str">
            <v>http://home.netvigator.com/~cmissionhk</v>
          </cell>
          <cell r="H11701" t="str">
            <v>St. Marys Canossian College 嘉諾撒聖瑪利書院</v>
          </cell>
        </row>
        <row r="11702">
          <cell r="E11702" t="str">
            <v>DAUGHTERS OF CHARITY OF THE CANOSSIAN INSTITUTE INC. (Alias / Notes: Canossian Missions)</v>
          </cell>
          <cell r="F11702" t="str">
            <v>嘉諾撒仁愛女修會</v>
          </cell>
          <cell r="G11702" t="str">
            <v>http://home.netvigator.com/~cmissionhk</v>
          </cell>
          <cell r="H11702" t="str">
            <v>St. Marys Canossian Convent 嘉諾撒聖瑪利修院</v>
          </cell>
        </row>
        <row r="11703">
          <cell r="D11703" t="str">
            <v>http://www.smcs.edu.hk</v>
          </cell>
          <cell r="E11703" t="str">
            <v>DAUGHTERS OF CHARITY OF THE CANOSSIAN INSTITUTE INC. (Alias / Notes: Canossian Missions)</v>
          </cell>
          <cell r="F11703" t="str">
            <v>嘉諾撒仁愛女修會</v>
          </cell>
          <cell r="G11703" t="str">
            <v>http://home.netvigator.com/~cmissionhk</v>
          </cell>
          <cell r="H11703" t="str">
            <v>St. Marys Canossian School 嘉諾撒聖瑪利學校</v>
          </cell>
        </row>
        <row r="11704">
          <cell r="D11704" t="str">
            <v>http://www.smcs.edu.hk/page_09.htm</v>
          </cell>
          <cell r="H11704" t="str">
            <v>St. Marys Canossian School Parent-Teacher Association 嘉諾撒聖瑪利學校家長教師會</v>
          </cell>
        </row>
        <row r="11705">
          <cell r="D11705" t="str">
            <v>http://dhk.hkskh.org/stmary/index.aspx</v>
          </cell>
          <cell r="E11705" t="str">
            <v>CATHOLIC DIOCESE OF HONG KONG (Alias: Bishop of The Roman Catholic Church in Hong Kong, Inc., Catholic Mission)</v>
          </cell>
          <cell r="F11705" t="str">
            <v>天主教香港教區</v>
          </cell>
          <cell r="G11705" t="str">
            <v>http://catholic.org.hk/v2/b5/index.html</v>
          </cell>
          <cell r="H11705" t="str">
            <v>St. Marys Church 聖母堂</v>
          </cell>
        </row>
        <row r="11706">
          <cell r="D11706" t="str">
            <v>http://dhk.hkskh.org/stmary/index.aspx</v>
          </cell>
          <cell r="E11706" t="str">
            <v>CHURCH BODY OF THE HONG KONG SHENG KUNG HUI</v>
          </cell>
          <cell r="F11706" t="str">
            <v>香港聖公會管業委員會</v>
          </cell>
          <cell r="H11706" t="str">
            <v>St. Marys Church 聖馬利亞堂</v>
          </cell>
        </row>
        <row r="11707">
          <cell r="D11707" t="str">
            <v>http://stmatthew.catholic.org.hk/</v>
          </cell>
          <cell r="E11707" t="str">
            <v>CATHOLIC DIOCESE OF HONG KONG (Alias: Bishop of The Roman Catholic Church in Hong Kong, Inc., Catholic Mission)</v>
          </cell>
          <cell r="F11707" t="str">
            <v>天主教香港教區</v>
          </cell>
          <cell r="G11707" t="str">
            <v>http://catholic.org.hk/v2/b5/index.html</v>
          </cell>
          <cell r="H11707" t="str">
            <v>St. Matthew The Apostle Parish 聖瑪竇宗徒堂區</v>
          </cell>
        </row>
        <row r="11708">
          <cell r="E11708" t="str">
            <v>CHURCH BODY OF THE HONG KONG SHENG KUNG HUI</v>
          </cell>
          <cell r="F11708" t="str">
            <v>香港聖公會管業委員會</v>
          </cell>
          <cell r="H11708" t="str">
            <v>St. Matthews Church 聖公會聖馬太堂</v>
          </cell>
        </row>
        <row r="11709">
          <cell r="E11709" t="str">
            <v>CHURCH BODY OF THE HONG KONG SHENG KUNG HUI</v>
          </cell>
          <cell r="F11709" t="str">
            <v>香港聖公會管業委員會</v>
          </cell>
          <cell r="H11709" t="str">
            <v>St. Matthews Church Kindergarten 聖馬太堂幼稚園</v>
          </cell>
        </row>
        <row r="11710">
          <cell r="E11710" t="str">
            <v>LUTHERAN CHURCH - HONG KONG SYNOD LIMITED, THE</v>
          </cell>
          <cell r="F11710" t="str">
            <v>香港路德會有限公司</v>
          </cell>
          <cell r="G11710" t="str">
            <v>http://www.lutheran.org.hk/tsunami.html</v>
          </cell>
          <cell r="H11710" t="str">
            <v>St. Matthews Lutheran (Smp) Education Centre 路德會聖馬太(秀茂坪)教育中心</v>
          </cell>
        </row>
        <row r="11711">
          <cell r="D11711" t="str">
            <v>http://www.smlc.org.hk/index.asp</v>
          </cell>
          <cell r="E11711" t="str">
            <v>LUTHERAN CHURCH - HONG KONG SYNOD LIMITED, THE</v>
          </cell>
          <cell r="F11711" t="str">
            <v>香港路德會有限公司</v>
          </cell>
          <cell r="G11711" t="str">
            <v>http://www.lutheran.org.hk/tsunami.html</v>
          </cell>
          <cell r="H11711" t="str">
            <v>St. Matthews Lutheran Church 路德會聖馬太堂</v>
          </cell>
        </row>
        <row r="11712">
          <cell r="D11712" t="str">
            <v>http://www.smlc.org.hk</v>
          </cell>
          <cell r="H11712" t="str">
            <v>St. Matthews Lutheran Church 香港路德會聖馬太堂</v>
          </cell>
        </row>
        <row r="11713">
          <cell r="E11713" t="str">
            <v>LUTHERAN CHURCH - HONG KONG SYNOD LIMITED, THE</v>
          </cell>
          <cell r="F11713" t="str">
            <v>香港路德會有限公司</v>
          </cell>
          <cell r="G11713" t="str">
            <v>http://www.lutheran.org.hk/tsunami.html</v>
          </cell>
          <cell r="H11713" t="str">
            <v>St. Matthews Lutheran Evening College 路德會聖馬太夜中學</v>
          </cell>
        </row>
        <row r="11714">
          <cell r="E11714" t="str">
            <v>LUTHERAN CHURCH - HONG KONG SYNOD LIMITED, THE</v>
          </cell>
          <cell r="F11714" t="str">
            <v>香港路德會有限公司</v>
          </cell>
          <cell r="G11714" t="str">
            <v>http://www.lutheran.org.hk/tsunami.html</v>
          </cell>
          <cell r="H11714" t="str">
            <v>St. Matthews Lutheran Primary School 路德會聖馬太學校</v>
          </cell>
        </row>
        <row r="11715">
          <cell r="D11715" t="str">
            <v>http://www.smssmp.edu.hk/it-school/php/webcms/cms_index.html</v>
          </cell>
          <cell r="E11715" t="str">
            <v>LUTHERAN CHURCH - HONG KONG SYNOD LIMITED, THE</v>
          </cell>
          <cell r="F11715" t="str">
            <v>香港路德會有限公司</v>
          </cell>
          <cell r="G11715" t="str">
            <v>http://www.lutheran.org.hk/tsunami.html</v>
          </cell>
          <cell r="H11715" t="str">
            <v>St. Matthews Lutheran Primary School (Sau Mau Ping) 路德會聖馬太學校(秀茂坪)</v>
          </cell>
        </row>
        <row r="11716">
          <cell r="E11716" t="str">
            <v>CHURCH BODY OF THE HONG KONG SHENG KUNG HUI</v>
          </cell>
          <cell r="F11716" t="str">
            <v>香港聖公會管業委員會</v>
          </cell>
          <cell r="H11716" t="str">
            <v>St. Matthias Church 聖馬提亞堂</v>
          </cell>
        </row>
        <row r="11717">
          <cell r="E11717" t="str">
            <v>S.K.H. ST. MATTHIAS CHURCH CHIU CHUN KINDERGARTEN LIMITED</v>
          </cell>
          <cell r="F11717" t="str">
            <v>聖公會聖馬提亞堂肖珍幼稚園有限公司</v>
          </cell>
          <cell r="G11717" t="str">
            <v>http://www.chiuchunkg.edu.hk</v>
          </cell>
          <cell r="H11717" t="str">
            <v xml:space="preserve">St. Matthias Church Chiu Chun Kindergarten </v>
          </cell>
        </row>
        <row r="11718">
          <cell r="E11718" t="str">
            <v>CHURCH BODY OF THE HONG KONG SHENG KUNG HUI</v>
          </cell>
          <cell r="F11718" t="str">
            <v>香港聖公會管業委員會</v>
          </cell>
          <cell r="H11718" t="str">
            <v>St. Matthias Church Nursery School 聖公會聖馬提亞堂幼兒學校</v>
          </cell>
        </row>
        <row r="11719">
          <cell r="E11719" t="str">
            <v>S.K.H. ST. MATTHIAS CHURCH NURSERY SCHOOL</v>
          </cell>
          <cell r="F11719" t="str">
            <v>聖公會聖馬提亞堂幼兒學校</v>
          </cell>
          <cell r="H11719" t="str">
            <v xml:space="preserve">St. Matthias Church Nursery School </v>
          </cell>
        </row>
        <row r="11720">
          <cell r="E11720" t="str">
            <v>CATHOLIC DIOCESE OF HONG KONG (Alias: Bishop of The Roman Catholic Church in Hong Kong, Inc., Catholic Mission)</v>
          </cell>
          <cell r="F11720" t="str">
            <v>天主教香港教區</v>
          </cell>
          <cell r="G11720" t="str">
            <v>http://catholic.org.hk/v2/b5/index.html</v>
          </cell>
          <cell r="H11720" t="str">
            <v>St. Michaels Catholic Cemetery 聖彌額爾天主教墳場</v>
          </cell>
        </row>
        <row r="11721">
          <cell r="E11721" t="str">
            <v>HONG KONG FOLIAGE ASSOCIATION, THE</v>
          </cell>
          <cell r="F11721" t="str">
            <v>香港幼苗協會</v>
          </cell>
          <cell r="H11721" t="str">
            <v>St. Monicas Anglo-Chinese Kindergarten 聖文嘉中英文幼稚園</v>
          </cell>
        </row>
        <row r="11722">
          <cell r="E11722" t="str">
            <v>HONG KONG FOLIAGE ASSOCIATION, THE</v>
          </cell>
          <cell r="F11722" t="str">
            <v>香港幼苗協會</v>
          </cell>
          <cell r="H11722" t="str">
            <v>St. Monicas Anglo-Chinese Kindergarten 聖文嘉中英文幼稚園(興東)</v>
          </cell>
        </row>
        <row r="11723">
          <cell r="E11723" t="str">
            <v>HONG KONG FOLIAGE ASSOCIATION, THE</v>
          </cell>
          <cell r="F11723" t="str">
            <v>香港幼苗協會</v>
          </cell>
          <cell r="H11723" t="str">
            <v>St. Monicas Anglo-Chinese Kindergarten (Tsuen Wan) 聖文嘉中英文幼稚園(荃灣)</v>
          </cell>
        </row>
        <row r="11724">
          <cell r="E11724" t="str">
            <v>HONG KONG FOLIAGE ASSOCIATION, THE</v>
          </cell>
          <cell r="F11724" t="str">
            <v>香港幼苗協會</v>
          </cell>
          <cell r="H11724" t="str">
            <v>St. Monicas Anglo-Chinese Kindergarten (Wah Kwai Estate) 聖文嘉中英文幼稚園(華貴)</v>
          </cell>
        </row>
        <row r="11725">
          <cell r="E11725" t="str">
            <v>HONG KONG FOLIAGE ASSOCIATION, THE</v>
          </cell>
          <cell r="F11725" t="str">
            <v>香港幼苗協會</v>
          </cell>
          <cell r="H11725" t="str">
            <v>St. Monicas Kindergarten 聖文嘉幼稚園</v>
          </cell>
        </row>
        <row r="11726">
          <cell r="E11726" t="str">
            <v>HONG KONG FOLIAGE ASSOCIATION, THE</v>
          </cell>
          <cell r="F11726" t="str">
            <v>香港幼苗協會</v>
          </cell>
          <cell r="H11726" t="str">
            <v>St. Monicas Kindergarten (Tsuen Wan) 聖文嘉幼稚園(荃灣)</v>
          </cell>
        </row>
        <row r="11727">
          <cell r="E11727" t="str">
            <v>HONG KONG FOLIAGE ASSOCIATION, THE</v>
          </cell>
          <cell r="F11727" t="str">
            <v>香港幼苗協會</v>
          </cell>
          <cell r="H11727" t="str">
            <v>St. Monicas Play School 聖文嘉幼兒園</v>
          </cell>
        </row>
        <row r="11728">
          <cell r="D11728" t="str">
            <v>http://www.spcpspkv.edu.hk</v>
          </cell>
          <cell r="E11728" t="str">
            <v>CATHOLIC DIOCESE OF HONG KONG (Alias: Bishop of The Roman Catholic Church in Hong Kong, Inc., Catholic Mission)</v>
          </cell>
          <cell r="F11728" t="str">
            <v>天主教香港教區</v>
          </cell>
          <cell r="G11728" t="str">
            <v>http://catholic.org.hk/v2/b5/index.html</v>
          </cell>
          <cell r="H11728" t="str">
            <v>St. Patricks Catholic Primary School (Po Kong Village Road) 聖博德天主教小學(蒲崗村道)</v>
          </cell>
        </row>
        <row r="11729">
          <cell r="D11729" t="str">
            <v>http://stpatrick.catholic.org.hk/</v>
          </cell>
          <cell r="E11729" t="str">
            <v>CATHOLIC DIOCESE OF HONG KONG (Alias: Bishop of The Roman Catholic Church in Hong Kong, Inc., Catholic Mission)</v>
          </cell>
          <cell r="F11729" t="str">
            <v>天主教香港教區</v>
          </cell>
          <cell r="G11729" t="str">
            <v>http://catholic.org.hk/v2/b5/index.html</v>
          </cell>
          <cell r="H11729" t="str">
            <v>St. Patricks Parish 聖博德堂區</v>
          </cell>
        </row>
        <row r="11730">
          <cell r="D11730" t="str">
            <v>http://www.sps.edu.hk</v>
          </cell>
          <cell r="E11730" t="str">
            <v>CATHOLIC DIOCESE OF HONG KONG (Alias: Bishop of The Roman Catholic Church in Hong Kong, Inc., Catholic Mission)</v>
          </cell>
          <cell r="F11730" t="str">
            <v>天主教香港教區</v>
          </cell>
          <cell r="G11730" t="str">
            <v>http://catholic.org.hk/v2/b5/index.html</v>
          </cell>
          <cell r="H11730" t="str">
            <v>St. Patricks School 聖博德學校</v>
          </cell>
        </row>
        <row r="11731">
          <cell r="E11731" t="str">
            <v>INCORPORATED TRUSTEES OF THE PIOUS SOCIETY OF THE DAUGHTERS OF ST. PAUL IN HONG KONG, THE (Alias / Notes: Daughters of St. Paul of St. Paul Hong Kong)</v>
          </cell>
          <cell r="F11731" t="str">
            <v>聖保祿孝女會受託人法團 (別名 / 附註: 聖保祿孝女會)</v>
          </cell>
          <cell r="H11731" t="str">
            <v>St. Paul Media Centre 聖保祿書局</v>
          </cell>
        </row>
        <row r="11732">
          <cell r="H11732" t="str">
            <v>St. Pauls (Lam Tin) Alumni Charitable Trust 藍田聖保祿校友會慈善基金</v>
          </cell>
        </row>
        <row r="11733">
          <cell r="D11733" t="str">
            <v>http://www.spn.edu.hk</v>
          </cell>
          <cell r="E11733" t="str">
            <v>MOTHER SUPERIOR OF THE SOEURS DE SAINT PAUL DE CHARTRES (HONG KONG), THE (Sisters of St. Paul de Chartres, Soeurs De Saint Paul De Chartres)</v>
          </cell>
          <cell r="H11733" t="str">
            <v>St. Pauls Catholic Day Nursery 天主教聖保祿幼兒園</v>
          </cell>
        </row>
        <row r="11734">
          <cell r="E11734" t="str">
            <v>CHURCH BODY OF THE HONG KONG SHENG KUNG HUI</v>
          </cell>
          <cell r="F11734" t="str">
            <v>香港聖公會管業委員會</v>
          </cell>
          <cell r="H11734" t="str">
            <v>St. Pauls Church 聖保羅堂</v>
          </cell>
        </row>
        <row r="11735">
          <cell r="E11735" t="str">
            <v>CHURCH BODY OF THE HONG KONG SHENG KUNG HUI</v>
          </cell>
          <cell r="F11735" t="str">
            <v>香港聖公會管業委員會</v>
          </cell>
          <cell r="H11735" t="str">
            <v>St. Pauls Church Kindergarten (North Point) 聖保羅堂幼稚園(北角)</v>
          </cell>
        </row>
        <row r="11736">
          <cell r="H11736" t="str">
            <v>St. Pauls Church Kindergarten 聖保羅堂幼稚園</v>
          </cell>
        </row>
        <row r="11737">
          <cell r="D11737" t="str">
            <v>http://www.spcc.edu.hk</v>
          </cell>
          <cell r="E11737" t="str">
            <v>COUNCIL OF ST. PAULS CO-EDUCATIONAL COLLEGE, THE</v>
          </cell>
          <cell r="F11737" t="str">
            <v>香港聖保羅男女中學</v>
          </cell>
          <cell r="G11737" t="str">
            <v>http://www.spcc.edu.hk</v>
          </cell>
          <cell r="H11737" t="str">
            <v xml:space="preserve">St. Pauls Co-Educational College </v>
          </cell>
        </row>
        <row r="11738">
          <cell r="E11738" t="str">
            <v>COUNCIL OF ST. PAULS CO-EDUCATIONAL COLLEGE, THE</v>
          </cell>
          <cell r="F11738" t="str">
            <v>香港聖保羅男女中學</v>
          </cell>
          <cell r="G11738" t="str">
            <v>http://www.spcc.edu.hk</v>
          </cell>
          <cell r="H11738" t="str">
            <v>St. Pauls Co-Educational College Primary School 聖保羅男女中學附屬小學</v>
          </cell>
        </row>
        <row r="11739">
          <cell r="E11739" t="str">
            <v>ST. PAULS COLLEGE COUNCIL</v>
          </cell>
          <cell r="H11739" t="str">
            <v xml:space="preserve">St. Pauls College </v>
          </cell>
        </row>
        <row r="11740">
          <cell r="H11740" t="str">
            <v xml:space="preserve">St. Pauls College Council </v>
          </cell>
        </row>
        <row r="11741">
          <cell r="E11741" t="str">
            <v>HONG KONG SHENG KUNG HUI FOUNDATION, THE</v>
          </cell>
          <cell r="F11741" t="str">
            <v>香港聖公會基金</v>
          </cell>
          <cell r="H11741" t="str">
            <v xml:space="preserve">St. Pauls College Foundation </v>
          </cell>
        </row>
        <row r="11742">
          <cell r="H11742" t="str">
            <v>St. Pauls College Foundation 聖保羅書院基金</v>
          </cell>
        </row>
        <row r="11743">
          <cell r="E11743" t="str">
            <v>ST. PAULS COLLEGE COUNCIL</v>
          </cell>
          <cell r="H11743" t="str">
            <v xml:space="preserve">St. Pauls College Primary School </v>
          </cell>
        </row>
        <row r="11744">
          <cell r="H11744" t="str">
            <v>St. Pauls College Primary School Parent-Teacher Association 聖保羅書院小學家長教師會</v>
          </cell>
        </row>
        <row r="11745">
          <cell r="E11745" t="str">
            <v>MOTHER SUPERIOR OF THE SOEURS DE SAINT PAUL DE CHARTRES (HONG KONG), THE (Sisters of St. Paul de Chartres, Soeurs De Saint Paul De Chartres)</v>
          </cell>
          <cell r="H11745" t="str">
            <v>St. Pauls Convent 聖保祿修院</v>
          </cell>
        </row>
        <row r="11746">
          <cell r="E11746" t="str">
            <v>MOTHER SUPERIOR OF THE SOEURS DE SAINT PAUL DE CHARTRES (HONG KONG), THE (Sisters of St. Paul de Chartres, Soeurs De Saint Paul De Chartres)</v>
          </cell>
          <cell r="H11746" t="str">
            <v>St. Pauls Convent School 聖保祿學校</v>
          </cell>
        </row>
        <row r="11747">
          <cell r="D11747" t="str">
            <v>http://www.spcspr.edu.hk</v>
          </cell>
          <cell r="H11747" t="str">
            <v>St. Pauls Convent School (Primary Section) 聖保祿學校(小學部)</v>
          </cell>
        </row>
        <row r="11748">
          <cell r="D11748" t="str">
            <v>http://layprison.catholic.org.hk/stpaul.htm</v>
          </cell>
          <cell r="H11748" t="str">
            <v>St. Pauls Correspondence Association 聖保祿書信會</v>
          </cell>
        </row>
        <row r="11749">
          <cell r="E11749" t="str">
            <v>MOTHER SUPERIOR OF THE SOEURS DE SAINT PAUL DE CHARTRES (HONG KONG), THE (Sisters of St. Paul de Chartres, Soeurs De Saint Paul De Chartres)</v>
          </cell>
          <cell r="H11749" t="str">
            <v>St. Pauls Day Nursery 聖保祿幼兒園</v>
          </cell>
        </row>
        <row r="11750">
          <cell r="E11750" t="str">
            <v>MOTHER SUPERIOR OF THE SOEURS DE SAINT PAUL DE CHARTRES (HONG KONG), THE (Sisters of St. Paul de Chartres, Soeurs De Saint Paul De Chartres)</v>
          </cell>
          <cell r="H11750" t="str">
            <v>St. Pauls Home For Girls 聖保祿女子宿舍</v>
          </cell>
        </row>
        <row r="11751">
          <cell r="H11751" t="str">
            <v>St. Pauls Hospital 聖保祿醫院</v>
          </cell>
        </row>
        <row r="11752">
          <cell r="H11752" t="str">
            <v>St. Pauls Hospital 聖保祿醫院</v>
          </cell>
        </row>
        <row r="11753">
          <cell r="E11753" t="str">
            <v>MOTHER SUPERIOR OF THE SOEURS DE SAINT PAUL DE CHARTRES (HONG KONG), THE (Sisters of St. Paul de Chartres, Soeurs De Saint Paul De Chartres)</v>
          </cell>
          <cell r="H11753" t="str">
            <v>St. Pauls House Of Prayer 聖保祿樂靜院</v>
          </cell>
        </row>
        <row r="11754">
          <cell r="H11754" t="str">
            <v>St. Pauls Innovation Centre For Exchange 聖保祿創意交流培訓中心</v>
          </cell>
        </row>
        <row r="11755">
          <cell r="E11755" t="str">
            <v>MOTHER SUPERIOR OF THE SOEURS DE SAINT PAUL DE CHARTRES (HONG KONG), THE (Sisters of St. Paul de Chartres, Soeurs De Saint Paul De Chartres)</v>
          </cell>
          <cell r="H11755" t="str">
            <v>St. Pauls Kindergarten 聖保祿幼稚園</v>
          </cell>
        </row>
        <row r="11756">
          <cell r="E11756" t="str">
            <v>LUTHERAN CHURCH - HONG KONG SYNOD LIMITED, THE</v>
          </cell>
          <cell r="F11756" t="str">
            <v>香港路德會有限公司</v>
          </cell>
          <cell r="G11756" t="str">
            <v>http://www.lutheran.org.hk/tsunami.html</v>
          </cell>
          <cell r="H11756" t="str">
            <v>St. Pauls Lutheran Church 香港路德會聖保羅堂</v>
          </cell>
        </row>
        <row r="11757">
          <cell r="E11757" t="str">
            <v>MOTHER SUPERIOR OF THE SOEURS DE SAINT PAUL DE CHARTRES (HONG KONG), THE (Sisters of St. Paul de Chartres, Soeurs De Saint Paul De Chartres)</v>
          </cell>
          <cell r="H11757" t="str">
            <v>St. Pauls Novitiate 聖保祿初學院</v>
          </cell>
        </row>
        <row r="11758">
          <cell r="D11758" t="str">
            <v>http://www.stpaul.catholic.org.hk</v>
          </cell>
          <cell r="E11758" t="str">
            <v>CATHOLIC DIOCESE OF HONG KONG (Alias: Bishop of The Roman Catholic Church in Hong Kong, Inc., Catholic Mission)</v>
          </cell>
          <cell r="F11758" t="str">
            <v>天主教香港教區</v>
          </cell>
          <cell r="G11758" t="str">
            <v>http://catholic.org.hk/v2/b5/index.html</v>
          </cell>
          <cell r="H11758" t="str">
            <v>St. Pauls Parish 聖保祿堂區</v>
          </cell>
        </row>
        <row r="11759">
          <cell r="E11759" t="str">
            <v>MOTHER SUPERIOR OF THE SOEURS DE SAINT PAUL DE CHARTRES (HONG KONG), THE (Sisters of St. Paul de Chartres, Soeurs De Saint Paul De Chartres)</v>
          </cell>
          <cell r="H11759" t="str">
            <v>St. Pauls Primary Catholic School 聖保祿天主教小學</v>
          </cell>
        </row>
        <row r="11760">
          <cell r="E11760" t="str">
            <v>MOTHER SUPERIOR OF THE SOEURS DE SAINT PAUL DE CHARTRES (HONG KONG), THE (Sisters of St. Paul de Chartres, Soeurs De Saint Paul De Chartres)</v>
          </cell>
          <cell r="H11760" t="str">
            <v>St. Pauls School (Lam Tin) 藍田聖保祿中學</v>
          </cell>
        </row>
        <row r="11761">
          <cell r="E11761" t="str">
            <v>ST. PAULS COLLEGE COUNCIL</v>
          </cell>
          <cell r="H11761" t="str">
            <v xml:space="preserve">St. Pauls Secondary Evening School </v>
          </cell>
        </row>
        <row r="11762">
          <cell r="E11762" t="str">
            <v>MOTHER SUPERIOR OF THE SOEURS DE SAINT PAUL DE CHARTRES (HONG KONG), THE (Sisters of St. Paul de Chartres, Soeurs De Saint Paul De Chartres)</v>
          </cell>
          <cell r="H11762" t="str">
            <v>St. Pauls Secondary School 聖保祿中學</v>
          </cell>
        </row>
        <row r="11763">
          <cell r="D11763" t="str">
            <v>http://www.sppkg.edu.hk/main.htm</v>
          </cell>
          <cell r="E11763" t="str">
            <v>CATHOLIC DIOCESE OF HONG KONG (Alias: Bishop of The Roman Catholic Church in Hong Kong, Inc., Catholic Mission)</v>
          </cell>
          <cell r="F11763" t="str">
            <v>天主教香港教區</v>
          </cell>
          <cell r="G11763" t="str">
            <v>http://catholic.org.hk/v2/b5/index.html</v>
          </cell>
          <cell r="H11763" t="str">
            <v>St. Peters Catholic Kindergarten 天主教聖伯多祿幼稚園</v>
          </cell>
        </row>
        <row r="11764">
          <cell r="D11764" t="str">
            <v>http://www.spcps.edu.hk</v>
          </cell>
          <cell r="E11764" t="str">
            <v>CATHOLIC DIOCESE OF HONG KONG (Alias: Bishop of The Roman Catholic Church in Hong Kong, Inc., Catholic Mission)</v>
          </cell>
          <cell r="F11764" t="str">
            <v>天主教香港教區</v>
          </cell>
          <cell r="G11764" t="str">
            <v>http://catholic.org.hk/v2/b5/index.html</v>
          </cell>
          <cell r="H11764" t="str">
            <v>St. Peters Catholic Primary School 聖伯多祿天主教小學</v>
          </cell>
        </row>
        <row r="11765">
          <cell r="D11765" t="str">
            <v>http://stpeter.catholic.org.hk/</v>
          </cell>
          <cell r="E11765" t="str">
            <v>CATHOLIC DIOCESE OF HONG KONG (Alias: Bishop of The Roman Catholic Church in Hong Kong, Inc., Catholic Mission)</v>
          </cell>
          <cell r="F11765" t="str">
            <v>天主教香港教區</v>
          </cell>
          <cell r="G11765" t="str">
            <v>http://catholic.org.hk/v2/b5/index.html</v>
          </cell>
          <cell r="H11765" t="str">
            <v>St. Peters Church 聖伯多祿堂</v>
          </cell>
        </row>
        <row r="11766">
          <cell r="H11766" t="str">
            <v>St. Peters Church (Stanley) Kindergarten And Nursery 聖彼得堂(赤柱)幼稚園暨幼兒園</v>
          </cell>
        </row>
        <row r="11767">
          <cell r="E11767" t="str">
            <v>CHURCH BODY OF THE HONG KONG SHENG KUNG HUI</v>
          </cell>
          <cell r="F11767" t="str">
            <v>香港聖公會管業委員會</v>
          </cell>
          <cell r="H11767" t="str">
            <v>St. Peters Church Castle Peak Kindergarten 聖公會青山聖彼得堂幼稚園</v>
          </cell>
        </row>
        <row r="11768">
          <cell r="E11768" t="str">
            <v>ST. PETERS CHURCH KINDERGARTEN</v>
          </cell>
          <cell r="F11768" t="str">
            <v>聖彼得堂幼稚園</v>
          </cell>
          <cell r="H11768" t="str">
            <v>St. Peters Church Kindergarten 北角聖彼得堂幼稚園</v>
          </cell>
        </row>
        <row r="11769">
          <cell r="E11769" t="str">
            <v>ST. PETERS CHURCH (STANLEY) KINDERGARTEN AND NURSERY</v>
          </cell>
          <cell r="F11769" t="str">
            <v>聖彼得堂(赤柱)幼稚園暨幼兒園</v>
          </cell>
          <cell r="H11769" t="str">
            <v>St. Peters Church Kindergarten (Stanley) 聖公會聖彼得堂幼稚園(赤柱分校)</v>
          </cell>
        </row>
        <row r="11770">
          <cell r="H11770" t="str">
            <v>St. Peters Church Kindergarten 聖彼得堂幼稚園</v>
          </cell>
        </row>
        <row r="11771">
          <cell r="E11771" t="str">
            <v>CHURCH BODY OF THE HONG KONG SHENG KUNG HUI</v>
          </cell>
          <cell r="F11771" t="str">
            <v>香港聖公會管業委員會</v>
          </cell>
          <cell r="H11771" t="str">
            <v>St. Peters Church North Point 聖公會北角聖彼得堂</v>
          </cell>
        </row>
        <row r="11772">
          <cell r="E11772" t="str">
            <v>CHURCH BODY OF THE HONG KONG SHENG KUNG HUI</v>
          </cell>
          <cell r="F11772" t="str">
            <v>香港聖公會管業委員會</v>
          </cell>
          <cell r="H11772" t="str">
            <v>St. Peters Church Nursery (Stanley) 聖彼得堂赤柱幼兒園</v>
          </cell>
        </row>
        <row r="11773">
          <cell r="E11773" t="str">
            <v>CHURCH BODY OF THE HONG KONG SHENG KUNG HUI</v>
          </cell>
          <cell r="F11773" t="str">
            <v>香港聖公會管業委員會</v>
          </cell>
          <cell r="H11773" t="str">
            <v>St. Peters Church Stanley Educational Fund 聖公會聖彼得堂赤柱教育經費</v>
          </cell>
        </row>
        <row r="11774">
          <cell r="E11774" t="str">
            <v>CHURCH BODY OF THE HONG KONG SHENG KUNG HUI</v>
          </cell>
          <cell r="F11774" t="str">
            <v>香港聖公會管業委員會</v>
          </cell>
          <cell r="H11774" t="str">
            <v>St. Peters Church, Castle Peak 青山聖彼得堂</v>
          </cell>
        </row>
        <row r="11775">
          <cell r="E11775" t="str">
            <v>LUTHERAN CHURCH - HONG KONG SYNOD LIMITED, THE</v>
          </cell>
          <cell r="F11775" t="str">
            <v>香港路德會有限公司</v>
          </cell>
          <cell r="G11775" t="str">
            <v>http://www.lutheran.org.hk/tsunami.html</v>
          </cell>
          <cell r="H11775" t="str">
            <v>St. Peters Lutheran Church 香港路德會聖彼得堂</v>
          </cell>
        </row>
        <row r="11776">
          <cell r="D11776" t="str">
            <v>http://layprison.catholic.org.hk/stpeter.htm</v>
          </cell>
          <cell r="H11776" t="str">
            <v>St. Peters Revival Association 聖伯多祿復生會</v>
          </cell>
        </row>
        <row r="11777">
          <cell r="D11777" t="str">
            <v>http://www.stpeter.edu.hk</v>
          </cell>
          <cell r="E11777" t="str">
            <v>CATHOLIC DIOCESE OF HONG KONG (Alias: Bishop of The Roman Catholic Church in Hong Kong, Inc., Catholic Mission)</v>
          </cell>
          <cell r="F11777" t="str">
            <v>天主教香港教區</v>
          </cell>
          <cell r="G11777" t="str">
            <v>http://catholic.org.hk/v2/b5/index.html</v>
          </cell>
          <cell r="H11777" t="str">
            <v>St. Peters Secondary School 聖伯多祿中學</v>
          </cell>
        </row>
        <row r="11778">
          <cell r="E11778" t="str">
            <v>LUTHERAN CHURCH - HONG KONG SYNOD LIMITED, THE</v>
          </cell>
          <cell r="F11778" t="str">
            <v>香港路德會有限公司</v>
          </cell>
          <cell r="G11778" t="str">
            <v>http://www.lutheran.org.hk/tsunami.html</v>
          </cell>
          <cell r="H11778" t="str">
            <v>St. Philip Lutheran Church 香港路德會聖腓力堂</v>
          </cell>
        </row>
        <row r="11779">
          <cell r="H11779" t="str">
            <v>St. Philip Lutheran Church - Hong Kong Synod 香港路德會聖腓力堂</v>
          </cell>
        </row>
        <row r="11780">
          <cell r="E11780" t="str">
            <v>ST. PHILIP LUTHERAN CHURCH - HONG KONG SYNOD</v>
          </cell>
          <cell r="F11780" t="str">
            <v>香港路德會聖腓力堂</v>
          </cell>
          <cell r="H11780" t="str">
            <v>St. Philip Lutheran Church Kindergarten 路德會聖腓力堂幼稚園</v>
          </cell>
        </row>
        <row r="11781">
          <cell r="E11781" t="str">
            <v>CHURCH BODY OF THE HONG KONG SHENG KUNG HUI</v>
          </cell>
          <cell r="F11781" t="str">
            <v>香港聖公會管業委員會</v>
          </cell>
          <cell r="H11781" t="str">
            <v>St. Philips Church 聖腓力堂</v>
          </cell>
        </row>
        <row r="11782">
          <cell r="D11782" t="str">
            <v>http://www.splck.edu.hk/all.php</v>
          </cell>
          <cell r="E11782" t="str">
            <v>LUTHERAN CHURCH - HONG KONG SYNOD LIMITED, THE</v>
          </cell>
          <cell r="F11782" t="str">
            <v>香港路德會有限公司</v>
          </cell>
          <cell r="G11782" t="str">
            <v>http://www.lutheran.org.hk/tsunami.html</v>
          </cell>
          <cell r="H11782" t="str">
            <v>St. Philips Lutheran Kindergarten 路德會聖腓力堂幼稚園</v>
          </cell>
        </row>
        <row r="11783">
          <cell r="E11783" t="str">
            <v>CATHOLIC DIOCESE OF HONG KONG (Alias: Bishop of The Roman Catholic Church in Hong Kong, Inc., Catholic Mission)</v>
          </cell>
          <cell r="F11783" t="str">
            <v>天主教香港教區</v>
          </cell>
          <cell r="G11783" t="str">
            <v>http://catholic.org.hk/v2/b5/index.html</v>
          </cell>
          <cell r="H11783" t="str">
            <v>St. Raphaels Catholic Cemetery 聖辣法厄爾天主教墳場</v>
          </cell>
        </row>
        <row r="11784">
          <cell r="E11784" t="str">
            <v>FRANCISCAN MISSIONARIES OF MARY (Alias / Notes: Francisan Sisters)</v>
          </cell>
          <cell r="F11784" t="str">
            <v>瑪利亞方濟各傳教修會</v>
          </cell>
          <cell r="G11784" t="str">
            <v>http://www.fmm.catholic.org.hk</v>
          </cell>
          <cell r="H11784" t="str">
            <v>St. Rose Of Limas College 聖羅撒書院</v>
          </cell>
        </row>
        <row r="11785">
          <cell r="D11785" t="str">
            <v>http://www.roselima.edu.hk/</v>
          </cell>
          <cell r="E11785" t="str">
            <v>FRANCISCAN MISSIONARIES OF MARY (Alias / Notes: Francisan Sisters)</v>
          </cell>
          <cell r="F11785" t="str">
            <v>瑪利亞方濟各傳教修會</v>
          </cell>
          <cell r="G11785" t="str">
            <v>http://www.fmm.catholic.org.hk</v>
          </cell>
          <cell r="H11785" t="str">
            <v>St. Rose Of Limas Kindergarten 聖羅撒幼稚園</v>
          </cell>
        </row>
        <row r="11786">
          <cell r="D11786" t="str">
            <v>http://www.srols.edu.hk</v>
          </cell>
          <cell r="E11786" t="str">
            <v>FRANCISCAN MISSIONARIES OF MARY (Alias / Notes: Francisan Sisters)</v>
          </cell>
          <cell r="F11786" t="str">
            <v>瑪利亞方濟各傳教修會</v>
          </cell>
          <cell r="G11786" t="str">
            <v>http://www.fmm.catholic.org.hk</v>
          </cell>
          <cell r="H11786" t="str">
            <v>St. Rose Of Limas School 聖羅撒學校</v>
          </cell>
        </row>
        <row r="11787">
          <cell r="E11787" t="str">
            <v>FRANCISCAN MISSIONARIES OF MARY (Alias / Notes: Francisan Sisters)</v>
          </cell>
          <cell r="F11787" t="str">
            <v>瑪利亞方濟各傳教修會</v>
          </cell>
          <cell r="G11787" t="str">
            <v>http://www.fmm.catholic.org.hk</v>
          </cell>
          <cell r="H11787" t="str">
            <v xml:space="preserve">St. Rose Of Limas School Development </v>
          </cell>
        </row>
        <row r="11788">
          <cell r="E11788" t="str">
            <v>S.K.H. ST. SIMONS SOCIAL SERVICES</v>
          </cell>
          <cell r="F11788" t="str">
            <v>聖公會聖西門社會服務處</v>
          </cell>
          <cell r="H11788" t="str">
            <v>St. Simons Leung King Kindergarten 聖西門良景幼稚園</v>
          </cell>
        </row>
        <row r="11789">
          <cell r="D11789" t="str">
            <v>http://www.stepckg.edu.hk</v>
          </cell>
          <cell r="E11789" t="str">
            <v>CATHOLIC DIOCESE OF HONG KONG (Alias: Bishop of The Roman Catholic Church in Hong Kong, Inc., Catholic Mission)</v>
          </cell>
          <cell r="F11789" t="str">
            <v>天主教香港教區</v>
          </cell>
          <cell r="G11789" t="str">
            <v>http://catholic.org.hk/v2/b5/index.html</v>
          </cell>
          <cell r="H11789" t="str">
            <v>St. Stephens Catholic Kindergarten 聖斯德望天主教幼稚園</v>
          </cell>
        </row>
        <row r="11790">
          <cell r="E11790" t="str">
            <v>ST. JOHNS CATHEDRAL (Alias / Notes: St. Johns Cathedral Endowment Fund)</v>
          </cell>
          <cell r="G11790" t="str">
            <v>http://www.stjohnscathedral.org.hk</v>
          </cell>
          <cell r="H11790" t="str">
            <v xml:space="preserve">St. Stephens Chapel, Stanley </v>
          </cell>
        </row>
        <row r="11791">
          <cell r="D11791" t="str">
            <v>http://www.ststephenparish.catholic.org.hk</v>
          </cell>
          <cell r="E11791" t="str">
            <v>CATHOLIC DIOCESE OF HONG KONG (Alias: Bishop of The Roman Catholic Church in Hong Kong, Inc., Catholic Mission)</v>
          </cell>
          <cell r="F11791" t="str">
            <v>天主教香港教區</v>
          </cell>
          <cell r="G11791" t="str">
            <v>http://catholic.org.hk/v2/b5/index.html</v>
          </cell>
          <cell r="H11791" t="str">
            <v>St. Stephens Church 聖斯德望堂</v>
          </cell>
        </row>
        <row r="11792">
          <cell r="D11792" t="str">
            <v>http://www.ststephenparish.catholic.org.hk</v>
          </cell>
          <cell r="E11792" t="str">
            <v>CHURCH BODY OF THE HONG KONG SHENG KUNG HUI</v>
          </cell>
          <cell r="F11792" t="str">
            <v>香港聖公會管業委員會</v>
          </cell>
          <cell r="H11792" t="str">
            <v>St. Stephens Church 聖士提反堂</v>
          </cell>
        </row>
        <row r="11793">
          <cell r="E11793" t="str">
            <v>CHURCH BODY OF THE HONG KONG SHENG KUNG HUI</v>
          </cell>
          <cell r="F11793" t="str">
            <v>香港聖公會管業委員會</v>
          </cell>
          <cell r="H11793" t="str">
            <v>St. Stephens Church College 聖士提反堂中學</v>
          </cell>
        </row>
        <row r="11794">
          <cell r="E11794" t="str">
            <v>CHURCH BODY OF THE HONG KONG SHENG KUNG HUI</v>
          </cell>
          <cell r="F11794" t="str">
            <v>香港聖公會管業委員會</v>
          </cell>
          <cell r="H11794" t="str">
            <v>St. Stephens Church Nursery 聖士提反堂幼兒園</v>
          </cell>
        </row>
        <row r="11795">
          <cell r="E11795" t="str">
            <v>CHURCH BODY OF THE HONG KONG SHENG KUNG HUI</v>
          </cell>
          <cell r="F11795" t="str">
            <v>香港聖公會管業委員會</v>
          </cell>
          <cell r="H11795" t="str">
            <v>St. Stephens Church Primary School 聖士提反堂小學</v>
          </cell>
        </row>
        <row r="11796">
          <cell r="E11796" t="str">
            <v>CHURCH BODY OF THE HONG KONG SHENG KUNG HUI</v>
          </cell>
          <cell r="F11796" t="str">
            <v>香港聖公會管業委員會</v>
          </cell>
          <cell r="H11796" t="str">
            <v>St. Stephens Church Primary School &amp; Kindergarten 聖士提反堂小學暨幼稚園</v>
          </cell>
        </row>
        <row r="11797">
          <cell r="D11797" t="str">
            <v>http://www.ssc.edu.hk</v>
          </cell>
          <cell r="H11797" t="str">
            <v>St. Stephens College 香港赤柱聖士提反書院</v>
          </cell>
        </row>
        <row r="11798">
          <cell r="E11798" t="str">
            <v>ST. STEPHENS COLLEGE</v>
          </cell>
          <cell r="F11798" t="str">
            <v>香港赤柱聖士提反書院</v>
          </cell>
          <cell r="G11798" t="str">
            <v>http://www.ssc.edu.hk</v>
          </cell>
          <cell r="H11798" t="str">
            <v xml:space="preserve">St. Stephens College Consolidated Scholarship &amp; Bursary Fund </v>
          </cell>
        </row>
        <row r="11799">
          <cell r="E11799" t="str">
            <v>ST. STEPHENS COLLEGE</v>
          </cell>
          <cell r="F11799" t="str">
            <v>香港赤柱聖士提反書院</v>
          </cell>
          <cell r="G11799" t="str">
            <v>http://www.ssc.edu.hk</v>
          </cell>
          <cell r="H11799" t="str">
            <v xml:space="preserve">St. Stephens College Gratuity Reserve Fund </v>
          </cell>
        </row>
        <row r="11800">
          <cell r="H11800" t="str">
            <v>St. Stephens College Management Committee 聖士提反書院校董會</v>
          </cell>
        </row>
        <row r="11801">
          <cell r="E11801" t="str">
            <v>ST. STEPHENS COLLEGE</v>
          </cell>
          <cell r="F11801" t="str">
            <v>香港赤柱聖士提反書院</v>
          </cell>
          <cell r="G11801" t="str">
            <v>http://www.ssc.edu.hk</v>
          </cell>
          <cell r="H11801" t="str">
            <v xml:space="preserve">St. Stephens College Martin Scholarship Fund </v>
          </cell>
        </row>
        <row r="11802">
          <cell r="E11802" t="str">
            <v>ST. STEPHENS COLLEGE</v>
          </cell>
          <cell r="F11802" t="str">
            <v>香港赤柱聖士提反書院</v>
          </cell>
          <cell r="G11802" t="str">
            <v>http://www.ssc.edu.hk</v>
          </cell>
          <cell r="H11802" t="str">
            <v xml:space="preserve">St. Stephens College Music Development Fund </v>
          </cell>
        </row>
        <row r="11803">
          <cell r="E11803" t="str">
            <v>ST. STEPHENS COLLEGE</v>
          </cell>
          <cell r="F11803" t="str">
            <v>香港赤柱聖士提反書院</v>
          </cell>
          <cell r="G11803" t="str">
            <v>http://www.ssc.edu.hk</v>
          </cell>
          <cell r="H11803" t="str">
            <v xml:space="preserve">St. Stephens College New Building Fund </v>
          </cell>
        </row>
        <row r="11804">
          <cell r="E11804" t="str">
            <v>ST. STEPHENS COLLEGE</v>
          </cell>
          <cell r="F11804" t="str">
            <v>香港赤柱聖士提反書院</v>
          </cell>
          <cell r="G11804" t="str">
            <v>http://www.ssc.edu.hk</v>
          </cell>
          <cell r="H11804" t="str">
            <v>St. Stephens College Preparatory School 聖士提反小學</v>
          </cell>
        </row>
        <row r="11805">
          <cell r="E11805" t="str">
            <v>ST. STEPHENS COLLEGE</v>
          </cell>
          <cell r="F11805" t="str">
            <v>香港赤柱聖士提反書院</v>
          </cell>
          <cell r="G11805" t="str">
            <v>http://www.ssc.edu.hk</v>
          </cell>
          <cell r="H11805" t="str">
            <v xml:space="preserve">St. Stephens College Re-Development Fund </v>
          </cell>
        </row>
        <row r="11806">
          <cell r="H11806" t="str">
            <v>St. Stephens Foundation 聖士提反基金</v>
          </cell>
        </row>
        <row r="11807">
          <cell r="E11807" t="str">
            <v>ST. STEPHENS GIRLS COLLEGE COUNCIL, THE</v>
          </cell>
          <cell r="F11807" t="str">
            <v>聖士提反女子中學校董會</v>
          </cell>
          <cell r="H11807" t="str">
            <v>St. Stephens Girls College 聖士提反女子中學</v>
          </cell>
        </row>
        <row r="11808">
          <cell r="H11808" t="str">
            <v xml:space="preserve">St. Stephens Girls College Charitable Trust </v>
          </cell>
        </row>
        <row r="11809">
          <cell r="H11809" t="str">
            <v>St. Stephens Girls College Council, The 聖士提反女子中學校董會</v>
          </cell>
        </row>
        <row r="11810">
          <cell r="E11810" t="str">
            <v>ST. STEPHENS GIRLS COLLEGE COUNCIL, THE</v>
          </cell>
          <cell r="F11810" t="str">
            <v>聖士提反女子中學校董會</v>
          </cell>
          <cell r="H11810" t="str">
            <v xml:space="preserve">St. Stephens Girls College Kindergarten </v>
          </cell>
        </row>
        <row r="11811">
          <cell r="E11811" t="str">
            <v>ST. STEPHENS GIRLS COLLEGE COUNCIL, THE</v>
          </cell>
          <cell r="F11811" t="str">
            <v>聖士提反女子中學校董會</v>
          </cell>
          <cell r="H11811" t="str">
            <v xml:space="preserve">St. Stephens Girls Primary School </v>
          </cell>
        </row>
        <row r="11812">
          <cell r="H11812" t="str">
            <v>St. Stephens Society 聖士提芬會</v>
          </cell>
        </row>
        <row r="11813">
          <cell r="H11813" t="str">
            <v>St. Stephens Society 聖士提芬會</v>
          </cell>
        </row>
        <row r="11814">
          <cell r="D11814" t="str">
            <v>http://www.stteresa.edu.hk</v>
          </cell>
          <cell r="E11814" t="str">
            <v>CATHOLIC DIOCESE OF HONG KONG (Alias: Bishop of The Roman Catholic Church in Hong Kong, Inc., Catholic Mission)</v>
          </cell>
          <cell r="F11814" t="str">
            <v>天主教香港教區</v>
          </cell>
          <cell r="G11814" t="str">
            <v>http://catholic.org.hk/v2/b5/index.html</v>
          </cell>
          <cell r="H11814" t="str">
            <v>St. Teresa Secondary School 德蘭中學</v>
          </cell>
        </row>
        <row r="11815">
          <cell r="D11815" t="str">
            <v>http://www.stteresa.catholic.org.hk</v>
          </cell>
          <cell r="E11815" t="str">
            <v>CATHOLIC DIOCESE OF HONG KONG (Alias: Bishop of The Roman Catholic Church in Hong Kong, Inc., Catholic Mission)</v>
          </cell>
          <cell r="F11815" t="str">
            <v>天主教香港教區</v>
          </cell>
          <cell r="G11815" t="str">
            <v>http://catholic.org.hk/v2/b5/index.html</v>
          </cell>
          <cell r="H11815" t="str">
            <v>St. Teresas Church 聖德肋撒堂</v>
          </cell>
        </row>
        <row r="11816">
          <cell r="E11816" t="str">
            <v>INCORPORATED TRUSTEES OF THE SISTERS ANNOUNCERS OF THE LORD, THE (Alias / Notes: Sisters Announcers of the Lord, The)</v>
          </cell>
          <cell r="F11816" t="str">
            <v>顯主女修會受託人法團 (別名 / 附註: 顯主女修會)</v>
          </cell>
          <cell r="H11816" t="str">
            <v xml:space="preserve">St. Teresas Convent </v>
          </cell>
        </row>
        <row r="11817">
          <cell r="D11817" t="str">
            <v>http://www.sth.org.hk</v>
          </cell>
          <cell r="H11817" t="str">
            <v>St. Teresas Hospital 聖德肋撒醫院</v>
          </cell>
        </row>
        <row r="11818">
          <cell r="D11818" t="str">
            <v>http://www.teresakinder.com</v>
          </cell>
          <cell r="E11818" t="str">
            <v>CATHOLIC DIOCESE OF HONG KONG (Alias: Bishop of The Roman Catholic Church in Hong Kong, Inc., Catholic Mission)</v>
          </cell>
          <cell r="F11818" t="str">
            <v>天主教香港教區</v>
          </cell>
          <cell r="G11818" t="str">
            <v>http://catholic.org.hk/v2/b5/index.html</v>
          </cell>
          <cell r="H11818" t="str">
            <v>St. Teresas Kindergarten - Stanley 聖德蘭幼稚園</v>
          </cell>
        </row>
        <row r="11819">
          <cell r="E11819" t="str">
            <v>CATHOLIC DIOCESE OF HONG KONG (Alias: Bishop of The Roman Catholic Church in Hong Kong, Inc., Catholic Mission)</v>
          </cell>
          <cell r="F11819" t="str">
            <v>天主教香港教區</v>
          </cell>
          <cell r="G11819" t="str">
            <v>http://catholic.org.hk/v2/b5/index.html</v>
          </cell>
          <cell r="H11819" t="str">
            <v>St. Teresas School (Kowloon) 九龍聖德肋撒英文學校</v>
          </cell>
        </row>
        <row r="11820">
          <cell r="D11820" t="str">
            <v>http://www.teresa.edu.hk</v>
          </cell>
          <cell r="E11820" t="str">
            <v>CATHOLIC DIOCESE OF HONG KONG (Alias: Bishop of The Roman Catholic Church in Hong Kong, Inc., Catholic Mission)</v>
          </cell>
          <cell r="F11820" t="str">
            <v>天主教香港教區</v>
          </cell>
          <cell r="G11820" t="str">
            <v>http://catholic.org.hk/v2/b5/index.html</v>
          </cell>
          <cell r="H11820" t="str">
            <v>St. Teresas School( Stanley) 聖德蘭學校(赤柱)</v>
          </cell>
        </row>
        <row r="11821">
          <cell r="D11821" t="str">
            <v>http://www.stthomas.edu.hk</v>
          </cell>
          <cell r="E11821" t="str">
            <v>CATHOLIC DIOCESE OF HONG KONG (Alias: Bishop of The Roman Catholic Church in Hong Kong, Inc., Catholic Mission)</v>
          </cell>
          <cell r="F11821" t="str">
            <v>天主教香港教區</v>
          </cell>
          <cell r="G11821" t="str">
            <v>http://catholic.org.hk/v2/b5/index.html</v>
          </cell>
          <cell r="H11821" t="str">
            <v>St. Thomas Catholic Kindergarten 天主教聖多默幼稚園</v>
          </cell>
        </row>
        <row r="11822">
          <cell r="E11822" t="str">
            <v>CHURCH BODY OF THE HONG KONG SHENG KUNG HUI</v>
          </cell>
          <cell r="F11822" t="str">
            <v>香港聖公會管業委員會</v>
          </cell>
          <cell r="H11822" t="str">
            <v>St. Thomas Church 聖多馬堂</v>
          </cell>
        </row>
        <row r="11823">
          <cell r="E11823" t="str">
            <v>CHURCH BODY OF THE HONG KONG SHENG KUNG HUI</v>
          </cell>
          <cell r="F11823" t="str">
            <v>香港聖公會管業委員會</v>
          </cell>
          <cell r="H11823" t="str">
            <v>St. Thomas Church Kindergarten 聖多馬堂幼稚園</v>
          </cell>
        </row>
        <row r="11824">
          <cell r="D11824" t="str">
            <v>http://www.stckg.edu.hk</v>
          </cell>
          <cell r="H11824" t="str">
            <v>St. Thomas Church Kindergarten 聖多馬堂幼稚園</v>
          </cell>
        </row>
        <row r="11825">
          <cell r="E11825" t="str">
            <v>CHURCH BODY OF THE HONG KONG SHENG KUNG HUI</v>
          </cell>
          <cell r="F11825" t="str">
            <v>香港聖公會管業委員會</v>
          </cell>
          <cell r="H11825" t="str">
            <v>St. Thomas Foundation Council 聖多馬基金委員會</v>
          </cell>
        </row>
        <row r="11826">
          <cell r="D11826" t="str">
            <v>http://www.stthomaschurch.org.hk</v>
          </cell>
          <cell r="E11826" t="str">
            <v>CATHOLIC DIOCESE OF HONG KONG (Alias: Bishop of The Roman Catholic Church in Hong Kong, Inc., Catholic Mission)</v>
          </cell>
          <cell r="F11826" t="str">
            <v>天主教香港教區</v>
          </cell>
          <cell r="G11826" t="str">
            <v>http://catholic.org.hk/v2/b5/index.html</v>
          </cell>
          <cell r="H11826" t="str">
            <v>St. Thomas The Apostle Church 聖多默宗徒堂</v>
          </cell>
        </row>
        <row r="11827">
          <cell r="D11827" t="str">
            <v>http://www.stckg.edu.hk</v>
          </cell>
          <cell r="E11827" t="str">
            <v>ST. THOMAS CHURCH KINDERGARTEN LIMITED</v>
          </cell>
          <cell r="F11827" t="str">
            <v>聖多馬堂幼稚園有限公司</v>
          </cell>
          <cell r="G11827" t="str">
            <v>http://www.stckg.edu.hk</v>
          </cell>
          <cell r="H11827" t="str">
            <v xml:space="preserve">St. Thomass Church Kindergarten </v>
          </cell>
        </row>
        <row r="11828">
          <cell r="E11828" t="str">
            <v>CHURCH BODY OF THE HONG KONG SHENG KUNG HUI</v>
          </cell>
          <cell r="F11828" t="str">
            <v>香港聖公會管業委員會</v>
          </cell>
          <cell r="H11828" t="str">
            <v xml:space="preserve">St. Timothy &amp; St. Thomas Hostels </v>
          </cell>
        </row>
        <row r="11829">
          <cell r="E11829" t="str">
            <v>CHURCH BODY OF THE HONG KONG SHENG KUNG HUI</v>
          </cell>
          <cell r="F11829" t="str">
            <v>香港聖公會管業委員會</v>
          </cell>
          <cell r="H11829" t="str">
            <v>St. Timothys Church 聖提摩太堂</v>
          </cell>
        </row>
        <row r="11830">
          <cell r="E11830" t="str">
            <v>CHURCH BODY OF THE HONG KONG SHENG KUNG HUI</v>
          </cell>
          <cell r="F11830" t="str">
            <v>香港聖公會管業委員會</v>
          </cell>
          <cell r="H11830" t="str">
            <v>St. Titus Church (Anglican) 聖公會聖提多堂</v>
          </cell>
        </row>
        <row r="11831">
          <cell r="D11831" t="str">
            <v>http://www.stvincent.catholic.org.hk</v>
          </cell>
          <cell r="E11831" t="str">
            <v>CATHOLIC DIOCESE OF HONG KONG (Alias: Bishop of The Roman Catholic Church in Hong Kong, Inc., Catholic Mission)</v>
          </cell>
          <cell r="F11831" t="str">
            <v>天主教香港教區</v>
          </cell>
          <cell r="G11831" t="str">
            <v>http://catholic.org.hk/v2/b5/index.html</v>
          </cell>
          <cell r="H11831" t="str">
            <v>St. Vincents Church 聖雲先堂</v>
          </cell>
        </row>
        <row r="11832">
          <cell r="E11832" t="str">
            <v>CATHOLIC DIOCESE OF HONG KONG (Alias: Bishop of The Roman Catholic Church in Hong Kong, Inc., Catholic Mission)</v>
          </cell>
          <cell r="F11832" t="str">
            <v>天主教香港教區</v>
          </cell>
          <cell r="G11832" t="str">
            <v>http://catholic.org.hk/v2/b5/index.html</v>
          </cell>
          <cell r="H11832" t="str">
            <v>St. Vincents Mass Centre 聖雲先彌撒中心</v>
          </cell>
        </row>
        <row r="11833">
          <cell r="D11833" t="str">
            <v>http://standbyu.bokss.org.hk/04_bbs_1.htm</v>
          </cell>
          <cell r="E11833" t="str">
            <v>BAPTIST CONVENTION OF HONG KONG, THE</v>
          </cell>
          <cell r="F11833" t="str">
            <v>香港浸信會聯會</v>
          </cell>
          <cell r="G11833" t="str">
            <v>http://www.hkbaptist.org.hk</v>
          </cell>
          <cell r="H11833" t="str">
            <v>Stand By U Project 結伴成長計劃</v>
          </cell>
        </row>
        <row r="11834">
          <cell r="H11834" t="str">
            <v>Stand Tall 站起來</v>
          </cell>
        </row>
        <row r="11835">
          <cell r="H11835" t="str">
            <v>Standard Chartered Community Foundation 渣打銀行慈善基金</v>
          </cell>
        </row>
        <row r="11836">
          <cell r="H11836" t="str">
            <v>Standard Chartered Hong Kong 150Th Anniversary Community Foundation 渣打香港150週年慈善基金</v>
          </cell>
        </row>
        <row r="11837">
          <cell r="E11837" t="str">
            <v>CHURCH BODY OF THE HONG KONG SHENG KUNG HUI</v>
          </cell>
          <cell r="F11837" t="str">
            <v>香港聖公會管業委員會</v>
          </cell>
          <cell r="H11837" t="str">
            <v>Standing Commission For Mission, The 宣教專責委員會</v>
          </cell>
        </row>
        <row r="11838">
          <cell r="E11838" t="str">
            <v>CHURCH BODY OF THE HONG KONG SHENG KUNG HUI</v>
          </cell>
          <cell r="F11838" t="str">
            <v>香港聖公會管業委員會</v>
          </cell>
          <cell r="H11838" t="str">
            <v>Standing Commission Of The General Synod, The 總議會常備委員會</v>
          </cell>
        </row>
        <row r="11839">
          <cell r="E11839" t="str">
            <v>CHURCH BODY OF THE HONG KONG SHENG KUNG HUI</v>
          </cell>
          <cell r="F11839" t="str">
            <v>香港聖公會管業委員會</v>
          </cell>
          <cell r="H11839" t="str">
            <v>Standing Commission On Education, The 教育專責委員會</v>
          </cell>
        </row>
        <row r="11840">
          <cell r="E11840" t="str">
            <v>CHURCH BODY OF THE HONG KONG SHENG KUNG HUI</v>
          </cell>
          <cell r="F11840" t="str">
            <v>香港聖公會管業委員會</v>
          </cell>
          <cell r="H11840" t="str">
            <v>Standing Commission On Examining Chaplains, The 聖品考核專責委員會</v>
          </cell>
        </row>
        <row r="11841">
          <cell r="E11841" t="str">
            <v>CHURCH BODY OF THE HONG KONG SHENG KUNG HUI</v>
          </cell>
          <cell r="F11841" t="str">
            <v>香港聖公會管業委員會</v>
          </cell>
          <cell r="H11841" t="str">
            <v>Standing Commission On Liturgical Matters, The 禮儀專責委員會</v>
          </cell>
        </row>
        <row r="11842">
          <cell r="E11842" t="str">
            <v>CHURCH BODY OF THE HONG KONG SHENG KUNG HUI</v>
          </cell>
          <cell r="F11842" t="str">
            <v>香港聖公會管業委員會</v>
          </cell>
          <cell r="H11842" t="str">
            <v>Standing Commission On Pastoral Care, The 牧養專責委員會</v>
          </cell>
        </row>
        <row r="11843">
          <cell r="E11843" t="str">
            <v>CHURCH BODY OF THE HONG KONG SHENG KUNG HUI</v>
          </cell>
          <cell r="F11843" t="str">
            <v>香港聖公會管業委員會</v>
          </cell>
          <cell r="H11843" t="str">
            <v>Standing Commission On Social Service, The 社會服務專責委員會</v>
          </cell>
        </row>
        <row r="11844">
          <cell r="E11844" t="str">
            <v>CHURCH BODY OF THE HONG KONG SHENG KUNG HUI</v>
          </cell>
          <cell r="F11844" t="str">
            <v>香港聖公會管業委員會</v>
          </cell>
          <cell r="H11844" t="str">
            <v>Standing Commission On The Constitution And Canons, The 憲章規例專責委員會</v>
          </cell>
        </row>
        <row r="11845">
          <cell r="E11845" t="str">
            <v>CHURCH BODY OF THE HONG KONG SHENG KUNG HUI</v>
          </cell>
          <cell r="F11845" t="str">
            <v>香港聖公會管業委員會</v>
          </cell>
          <cell r="H11845" t="str">
            <v>Standing Commission On Theological Education, The 神學教育專責委員會</v>
          </cell>
        </row>
        <row r="11846">
          <cell r="E11846" t="str">
            <v>CHURCH BODY OF THE HONG KONG SHENG KUNG HUI</v>
          </cell>
          <cell r="F11846" t="str">
            <v>香港聖公會管業委員會</v>
          </cell>
          <cell r="H11846" t="str">
            <v>Standing Committee, The 常備委員會</v>
          </cell>
        </row>
        <row r="11847">
          <cell r="E11847" t="str">
            <v>HONG KONG PHAB ASSOCIATION</v>
          </cell>
          <cell r="F11847" t="str">
            <v>香港傷健協會</v>
          </cell>
          <cell r="G11847" t="str">
            <v>/en/donation/search/ngodetails.aspx?ID=87</v>
          </cell>
          <cell r="H11847" t="str">
            <v>Stanley / Shek O Neighbourhood Elderly Centre 赤柱石澳長者鄰舍中心</v>
          </cell>
        </row>
        <row r="11848">
          <cell r="H11848" t="str">
            <v>Stanley Kai-Fong Welfare Association 赤柱區街坊福利會</v>
          </cell>
        </row>
        <row r="11849">
          <cell r="E11849" t="str">
            <v>INCORPORATED TRUSTEES OF THE ISLAMIC COMMUNITY FUND OF HONG KONG, THE</v>
          </cell>
          <cell r="H11849" t="str">
            <v xml:space="preserve">Stanley Masjid </v>
          </cell>
        </row>
        <row r="11850">
          <cell r="D11850" t="str">
            <v>http://camp.983.com.hk/hkfyg/stanley/stanley.html</v>
          </cell>
          <cell r="E11850" t="str">
            <v>HONG KONG FEDERATION OF YOUTH GROUPS, THE</v>
          </cell>
          <cell r="F11850" t="str">
            <v>香港青年協會</v>
          </cell>
          <cell r="G11850" t="str">
            <v>http://www.hkfyg.org.hk</v>
          </cell>
          <cell r="H11850" t="str">
            <v>Stanley Outdoor Activities Centre 赤柱戶外活動中心</v>
          </cell>
        </row>
        <row r="11851">
          <cell r="H11851" t="str">
            <v>Stanley Women Association Limtied 赤柱婦女會</v>
          </cell>
        </row>
        <row r="11852">
          <cell r="D11852" t="str">
            <v>http://stl.hkphab.org.hk/STL/service_info_2.html</v>
          </cell>
          <cell r="E11852" t="str">
            <v>HONG KONG PHAB ASSOCIATION</v>
          </cell>
          <cell r="F11852" t="str">
            <v>香港傷健協會</v>
          </cell>
          <cell r="G11852" t="str">
            <v>/en/donation/search/ngodetails.aspx?ID=87</v>
          </cell>
          <cell r="H11852" t="str">
            <v>Stanley/Shek O Neighbourhood Elderly Centre Ma Hang Estate Sub-Office 赤柱石澳長者鄰舍中心馬坑邨分處</v>
          </cell>
        </row>
        <row r="11853">
          <cell r="H11853" t="str">
            <v>Star Light Cantonese Music Association 聲暉曲藝社</v>
          </cell>
        </row>
        <row r="11854">
          <cell r="D11854" t="str">
            <v>http://www.starkg.edu.hk</v>
          </cell>
          <cell r="E11854" t="str">
            <v>CATHOLIC DIOCESE OF HONG KONG (Alias: Bishop of The Roman Catholic Church in Hong Kong, Inc., Catholic Mission)</v>
          </cell>
          <cell r="F11854" t="str">
            <v>天主教香港教區</v>
          </cell>
          <cell r="G11854" t="str">
            <v>http://catholic.org.hk/v2/b5/index.html</v>
          </cell>
          <cell r="H11854" t="str">
            <v>Star Of The Sea Catholic Kindergarten 天主教海星幼稚園</v>
          </cell>
        </row>
        <row r="11855">
          <cell r="E11855" t="str">
            <v>CATHOLIC DIOCESE OF HONG KONG (Alias: Bishop of The Roman Catholic Church in Hong Kong, Inc., Catholic Mission)</v>
          </cell>
          <cell r="F11855" t="str">
            <v>天主教香港教區</v>
          </cell>
          <cell r="G11855" t="str">
            <v>http://catholic.org.hk/v2/b5/index.html</v>
          </cell>
          <cell r="H11855" t="str">
            <v>Star Of The Sea Catholic Nursery 天主教海星幼兒園</v>
          </cell>
        </row>
        <row r="11856">
          <cell r="E11856" t="str">
            <v>CATHOLIC DIOCESE OF HONG KONG (Alias: Bishop of The Roman Catholic Church in Hong Kong, Inc., Catholic Mission)</v>
          </cell>
          <cell r="F11856" t="str">
            <v>天主教香港教區</v>
          </cell>
          <cell r="G11856" t="str">
            <v>http://catholic.org.hk/v2/b5/index.html</v>
          </cell>
          <cell r="H11856" t="str">
            <v>Star Of The Sea Chapel - Sai Wan 海星小堂-西灣</v>
          </cell>
        </row>
        <row r="11857">
          <cell r="D11857" t="str">
            <v>http://www.star.catholic.org.hk</v>
          </cell>
          <cell r="E11857" t="str">
            <v>CATHOLIC DIOCESE OF HONG KONG (Alias: Bishop of The Roman Catholic Church in Hong Kong, Inc., Catholic Mission)</v>
          </cell>
          <cell r="F11857" t="str">
            <v>天主教香港教區</v>
          </cell>
          <cell r="G11857" t="str">
            <v>http://catholic.org.hk/v2/b5/index.html</v>
          </cell>
          <cell r="H11857" t="str">
            <v>Star Of The Sea Church 海星堂</v>
          </cell>
        </row>
        <row r="11858">
          <cell r="H11858" t="str">
            <v>Starfish Charitable Foundation 海星慈善基金</v>
          </cell>
        </row>
        <row r="11859">
          <cell r="D11859" t="str">
            <v>http://www.starrix.hk</v>
          </cell>
          <cell r="H11859" t="str">
            <v>Starrix 星匯點</v>
          </cell>
        </row>
        <row r="11860">
          <cell r="H11860" t="str">
            <v>Startune 聲韻</v>
          </cell>
        </row>
        <row r="11861">
          <cell r="H11861" t="str">
            <v>Stedfast Association, Hong Kong 香港基督少年軍之友</v>
          </cell>
        </row>
        <row r="11862">
          <cell r="E11862" t="str">
            <v/>
          </cell>
          <cell r="G11862" t="str">
            <v>http://www.bbhk.org.hk</v>
          </cell>
          <cell r="H11862" t="str">
            <v>Stedfast House 臻品中心</v>
          </cell>
        </row>
        <row r="11863">
          <cell r="H11863" t="str">
            <v xml:space="preserve">Stephen Sidebotham Trust, The </v>
          </cell>
        </row>
        <row r="11864">
          <cell r="H11864" t="str">
            <v xml:space="preserve">Stepping Stones Charitable </v>
          </cell>
        </row>
        <row r="11865">
          <cell r="H11865" t="str">
            <v>Stepping Stones China 鋪路石中國</v>
          </cell>
        </row>
        <row r="11866">
          <cell r="D11866" t="str">
            <v>http://www.slac.org.hk</v>
          </cell>
          <cell r="E11866" t="str">
            <v>CHRISTIAN &amp; MISSIONARY ALLIANCE CHURCH UNION HONG KONG LIMITED</v>
          </cell>
          <cell r="F11866" t="str">
            <v>基督教宣道會香港區聯會有限公司</v>
          </cell>
          <cell r="G11866" t="str">
            <v>/en/donation/search/ngodetails.aspx?ID=191</v>
          </cell>
          <cell r="H11866" t="str">
            <v>Sterling Light Alliance Church 宣道會純光堂</v>
          </cell>
        </row>
        <row r="11867">
          <cell r="D11867" t="str">
            <v>http://www.makopan.edu.hk</v>
          </cell>
          <cell r="E11867" t="str">
            <v>STEWARDS LIMITED</v>
          </cell>
          <cell r="F11867" t="str">
            <v>香港神託會有限公司</v>
          </cell>
          <cell r="G11867" t="str">
            <v>/en/donation/search/ngodetails.aspx?ID=130</v>
          </cell>
          <cell r="H11867" t="str">
            <v>Stewards Ma Kam Ming Charitable Foundation Ma Ko Pan Memorial College 香港神託會馬錦明慈善基金馬可賓 紀念中學</v>
          </cell>
        </row>
        <row r="11868">
          <cell r="H11868" t="str">
            <v>Stewards Peace Dental Clinic 香港神託會平安牙科診所</v>
          </cell>
        </row>
        <row r="11869">
          <cell r="D11869" t="str">
            <v>http://pooichun.stewards.org.hk/</v>
          </cell>
          <cell r="E11869" t="str">
            <v>STEWARDS LIMITED</v>
          </cell>
          <cell r="F11869" t="str">
            <v>香港神託會有限公司</v>
          </cell>
          <cell r="G11869" t="str">
            <v>/en/donation/search/ngodetails.aspx?ID=130</v>
          </cell>
          <cell r="H11869" t="str">
            <v>Stewards Pooi Chun Kindergarten 香港神託會培真幼稚園</v>
          </cell>
        </row>
        <row r="11870">
          <cell r="D11870" t="str">
            <v>http://www.spkc.edu.hk</v>
          </cell>
          <cell r="E11870" t="str">
            <v>STEWARDS LIMITED</v>
          </cell>
          <cell r="F11870" t="str">
            <v>香港神託會有限公司</v>
          </cell>
          <cell r="G11870" t="str">
            <v>/en/donation/search/ngodetails.aspx?ID=130</v>
          </cell>
          <cell r="H11870" t="str">
            <v>Stewards Pooi Kei College 香港神託會培基書院</v>
          </cell>
        </row>
        <row r="11871">
          <cell r="H11871" t="str">
            <v>Stewards Pooi Kei College Management Committee 香港神託會培基書院校董會</v>
          </cell>
        </row>
        <row r="11872">
          <cell r="D11872" t="str">
            <v>http://www.pooikei.edu.hk/</v>
          </cell>
          <cell r="E11872" t="str">
            <v>STEWARDS LIMITED</v>
          </cell>
          <cell r="F11872" t="str">
            <v>香港神託會有限公司</v>
          </cell>
          <cell r="G11872" t="str">
            <v>/en/donation/search/ngodetails.aspx?ID=130</v>
          </cell>
          <cell r="H11872" t="str">
            <v>Stewards Pooi Kei Primary School 香港神託會培基小學</v>
          </cell>
        </row>
        <row r="11873">
          <cell r="D11873" t="str">
            <v>http://www.pooitun.edu.hk/</v>
          </cell>
          <cell r="E11873" t="str">
            <v>STEWARDS LIMITED</v>
          </cell>
          <cell r="F11873" t="str">
            <v>香港神託會有限公司</v>
          </cell>
          <cell r="G11873" t="str">
            <v>/en/donation/search/ngodetails.aspx?ID=130</v>
          </cell>
          <cell r="H11873" t="str">
            <v>Stewards Pooi Tun Secondary School 香港神託會培敦中學</v>
          </cell>
        </row>
        <row r="11874">
          <cell r="D11874" t="str">
            <v>http://spykg.edu.hk</v>
          </cell>
          <cell r="E11874" t="str">
            <v>STEWARDS LIMITED</v>
          </cell>
          <cell r="F11874" t="str">
            <v>香港神託會有限公司</v>
          </cell>
          <cell r="G11874" t="str">
            <v>/en/donation/search/ngodetails.aspx?ID=130</v>
          </cell>
          <cell r="H11874" t="str">
            <v>Stewards Pooi Yan Kindergarten 香港神託會培恩幼稚園</v>
          </cell>
        </row>
        <row r="11875">
          <cell r="E11875" t="str">
            <v>ST. JOHNS CATHEDRAL (Alias / Notes: St. Johns Cathedral Endowment Fund)</v>
          </cell>
          <cell r="G11875" t="str">
            <v>http://www.stjohnscathedral.org.hk</v>
          </cell>
          <cell r="H11875" t="str">
            <v xml:space="preserve">Stewardship Fund/Christian Stewardship/Christian Stewardship Fund </v>
          </cell>
        </row>
        <row r="11876">
          <cell r="D11876" t="str">
            <v>http://www.chap.hkbu.edu.hk/index.php</v>
          </cell>
          <cell r="H11876" t="str">
            <v>Stone Of Help 以便以謝基金</v>
          </cell>
        </row>
        <row r="11877">
          <cell r="H11877" t="str">
            <v>Straw Action 禾稈行動</v>
          </cell>
        </row>
        <row r="11878">
          <cell r="D11878" t="str">
            <v>http://www.straycatshome.org</v>
          </cell>
          <cell r="H11878" t="str">
            <v>Stray Cats Home Association 流浪貓屋</v>
          </cell>
        </row>
        <row r="11879">
          <cell r="H11879" t="str">
            <v>Stream Of Praise Music Ministries 讚美之泉</v>
          </cell>
        </row>
        <row r="11880">
          <cell r="H11880" t="str">
            <v xml:space="preserve">Streams Hong Kong </v>
          </cell>
        </row>
        <row r="11881">
          <cell r="D11881" t="str">
            <v>http://www.ssac.org.hk/</v>
          </cell>
          <cell r="H11881" t="str">
            <v>Street Sleepers Action Committee 露宿者行動委員會</v>
          </cell>
        </row>
        <row r="11882">
          <cell r="H11882" t="str">
            <v>Street Sleepers Shelter Society Trustees Incorporated 香港露宿救濟會</v>
          </cell>
        </row>
        <row r="11883">
          <cell r="H11883" t="str">
            <v xml:space="preserve">Stuart Taylor Williamson Endowment Fund, The </v>
          </cell>
        </row>
        <row r="11884">
          <cell r="H11884" t="str">
            <v>Student Christian Movement Of Hong Kong 香港基督徒學生運動</v>
          </cell>
        </row>
        <row r="11885">
          <cell r="D11885" t="str">
            <v>http://www.sga.org.hk/</v>
          </cell>
          <cell r="H11885" t="str">
            <v>Student Guidance Association (Primary School) Company , The 香港小學學生輔導專業人員協會</v>
          </cell>
        </row>
        <row r="11886">
          <cell r="D11886" t="str">
            <v>http://www.hkfyg.org.hk/chi/education/index1c.html</v>
          </cell>
          <cell r="E11886" t="str">
            <v>HONG KONG FEDERATION OF YOUTH GROUPS, THE</v>
          </cell>
          <cell r="F11886" t="str">
            <v>香港青年協會</v>
          </cell>
          <cell r="G11886" t="str">
            <v>http://www.hkfyg.org.hk</v>
          </cell>
          <cell r="H11886" t="str">
            <v>Student Guidance Team 青苗計劃</v>
          </cell>
        </row>
        <row r="11887">
          <cell r="H11887" t="str">
            <v>Studer Trust 斯圖特基金會</v>
          </cell>
        </row>
        <row r="11888">
          <cell r="E11888" t="str">
            <v>MINISTER IN HONG KONG OF THE ORDER OF FRIARS MINOR, THE</v>
          </cell>
          <cell r="F11888" t="str">
            <v>香港天主教方濟會會長</v>
          </cell>
          <cell r="H11888" t="str">
            <v>Studium Biblicum Ofm 思高聖經學會</v>
          </cell>
        </row>
        <row r="11889">
          <cell r="D11889" t="str">
            <v>http://www.subong.org.hk</v>
          </cell>
          <cell r="H11889" t="str">
            <v>Su Bong Zen Monastery 秀禪院</v>
          </cell>
        </row>
        <row r="11890">
          <cell r="E11890" t="str">
            <v>SCOUT ASSOCIATION OF HONG KONG, THE (Alias / Notes: Scout Association of Hong Kong)</v>
          </cell>
          <cell r="F11890" t="str">
            <v>香港童軍總會</v>
          </cell>
          <cell r="G11890" t="str">
            <v>http://www.scout.org.hk</v>
          </cell>
          <cell r="H11890" t="str">
            <v xml:space="preserve">Subsidiary Bodies Of The Scout Association Referred To In Chapter 1005 Of The Laws Of Hong Kong And In Its Constitution, By-Laws &amp; Rules </v>
          </cell>
        </row>
        <row r="11891">
          <cell r="H11891" t="str">
            <v>Success Charity Foundation 成功慈善基金會</v>
          </cell>
        </row>
        <row r="11892">
          <cell r="H11892" t="str">
            <v>Success In Music Charity Foundation 樂有所城慈善音樂基金會</v>
          </cell>
        </row>
        <row r="11893">
          <cell r="H11893" t="str">
            <v>Sueks Family Charity 薛氏慈善基金</v>
          </cell>
        </row>
        <row r="11894">
          <cell r="H11894" t="str">
            <v>Suen Chi Sun Charitable Foundation 孫志新慈善基金</v>
          </cell>
        </row>
        <row r="11895">
          <cell r="D11895" t="str">
            <v>http://www.suen-douh-camp.org.hk</v>
          </cell>
          <cell r="E11895" t="str">
            <v>CHRISTIAN &amp; MISSIONARY ALLIANCE CHURCH UNION HONG KONG LIMITED</v>
          </cell>
          <cell r="F11895" t="str">
            <v>基督教宣道會香港區聯會有限公司</v>
          </cell>
          <cell r="G11895" t="str">
            <v>/en/donation/search/ngodetails.aspx?ID=191</v>
          </cell>
          <cell r="H11895" t="str">
            <v>Suen Douh Camp 宣道園</v>
          </cell>
        </row>
        <row r="11896">
          <cell r="E11896" t="str">
            <v>SUEN MEI SPEECH &amp; HEARING CENTRE</v>
          </cell>
          <cell r="F11896" t="str">
            <v>宣美語言及聽覺訓練中心</v>
          </cell>
          <cell r="G11896" t="str">
            <v>http://www.suenmeicentre.com</v>
          </cell>
          <cell r="H11896" t="str">
            <v>Suen Mei Centre For Children 宣美兒童園地</v>
          </cell>
        </row>
        <row r="11897">
          <cell r="D11897" t="str">
            <v>http://www.smkg.edu.hk</v>
          </cell>
          <cell r="E11897" t="str">
            <v>CHRISTIAN &amp; MISSIONARY ALLIANCE CHURCH UNION HONG KONG LIMITED</v>
          </cell>
          <cell r="F11897" t="str">
            <v>基督教宣道會香港區聯會有限公司</v>
          </cell>
          <cell r="G11897" t="str">
            <v>/en/donation/search/ngodetails.aspx?ID=191</v>
          </cell>
          <cell r="H11897" t="str">
            <v>Suen Mei Kindergarten 宣美幼稚園</v>
          </cell>
        </row>
        <row r="11898">
          <cell r="D11898" t="str">
            <v>http://www.smkg.edu.hk</v>
          </cell>
          <cell r="E11898" t="str">
            <v>CHRISTIAN &amp; MISSIONARY ALLIANCE CHURCH UNION HONG KONG LIMITED</v>
          </cell>
          <cell r="F11898" t="str">
            <v>基督教宣道會香港區聯會有限公司</v>
          </cell>
          <cell r="G11898" t="str">
            <v>/en/donation/search/ngodetails.aspx?ID=191</v>
          </cell>
          <cell r="H11898" t="str">
            <v>Suen Mei Nursery 宣美幼兒園</v>
          </cell>
        </row>
        <row r="11899">
          <cell r="D11899" t="str">
            <v>http://www.suenmeicentre.com</v>
          </cell>
          <cell r="H11899" t="str">
            <v>Suen Mei Speech &amp; Hearing Centre 宣美語言及聽覺訓練中心</v>
          </cell>
        </row>
        <row r="11900">
          <cell r="H11900" t="str">
            <v>Sui Xin Temple 隨心精舍</v>
          </cell>
        </row>
        <row r="11901">
          <cell r="H11901" t="str">
            <v>Suihe Charitable Foundation 燧和善行基金會</v>
          </cell>
        </row>
        <row r="11902">
          <cell r="H11902" t="str">
            <v>Sukhavati Kendra Dharma Foundation 淨樂乘佛學基金會</v>
          </cell>
        </row>
        <row r="11903">
          <cell r="H11903" t="str">
            <v>Sum Yee 心意習</v>
          </cell>
        </row>
        <row r="11904">
          <cell r="E11904" t="str">
            <v>HONG KONG WOMEN DEVELOPMENT ASSOCIATION LIMITED</v>
          </cell>
          <cell r="F11904" t="str">
            <v>香港婦聯有限公司</v>
          </cell>
          <cell r="G11904" t="str">
            <v>http://www.hkwda.org.hk</v>
          </cell>
          <cell r="H11904" t="str">
            <v>Sum Yuet Project 心悅計劃</v>
          </cell>
        </row>
        <row r="11905">
          <cell r="H11905" t="str">
            <v>Sumida &amp; Ichiro Yawata Foundation 勝美達八幡一郎基金</v>
          </cell>
        </row>
        <row r="11906">
          <cell r="H11906" t="str">
            <v>Summer Breeze 夏日清風</v>
          </cell>
        </row>
        <row r="11907">
          <cell r="H11907" t="str">
            <v>Sun Charitable Fund , The 太陽報愛心基金</v>
          </cell>
        </row>
        <row r="11908">
          <cell r="H11908" t="str">
            <v>Sun Chieh Yeh Heart Foundation 孫建業心臟基金</v>
          </cell>
        </row>
        <row r="11909">
          <cell r="E11909" t="str">
            <v>NEW LIFE PSYCHIATRIC REHABILITATION ASSOCIATION</v>
          </cell>
          <cell r="F11909" t="str">
            <v>新生精神康復會</v>
          </cell>
          <cell r="G11909" t="str">
            <v>/en/donation/search/ngodetails.aspx?ID=223</v>
          </cell>
          <cell r="H11909" t="str">
            <v>Sun Chui Halfway House 新翠宿舍</v>
          </cell>
        </row>
        <row r="11910">
          <cell r="E11910" t="str">
            <v>LUTHERAN CHURCH - HONG KONG SYNOD LIMITED, THE</v>
          </cell>
          <cell r="F11910" t="str">
            <v>香港路德會有限公司</v>
          </cell>
          <cell r="G11910" t="str">
            <v>http://www.lutheran.org.hk/tsunami.html</v>
          </cell>
          <cell r="H11910" t="str">
            <v>Sun Chui Lutheran Centre For The Elderly 路德會新翠耆年中心</v>
          </cell>
        </row>
        <row r="11911">
          <cell r="E11911" t="str">
            <v>LUTHERAN CHURCH - HONG KONG SYNOD LIMITED, THE</v>
          </cell>
          <cell r="F11911" t="str">
            <v>香港路德會有限公司</v>
          </cell>
          <cell r="G11911" t="str">
            <v>http://www.lutheran.org.hk/tsunami.html</v>
          </cell>
          <cell r="H11911" t="str">
            <v>Sun Chui Lutheran Children Centre 路德會新翠少年中心</v>
          </cell>
        </row>
        <row r="11912">
          <cell r="H11912" t="str">
            <v>Sun Culture Foundation 陽光文化基金會</v>
          </cell>
        </row>
        <row r="11913">
          <cell r="H11913" t="str">
            <v xml:space="preserve">Sun Focus Foundation </v>
          </cell>
        </row>
        <row r="11914">
          <cell r="E11914" t="str">
            <v>HONG KONG &amp; KOWLOON KAI-FONG WOMENS ASSOCIATION LIMITED</v>
          </cell>
          <cell r="F11914" t="str">
            <v>港九街坊婦女會有限公司</v>
          </cell>
          <cell r="G11914" t="str">
            <v>http://sunfc.school.hk/system/tool/announcements/index.php?netroom_id=1894&amp;channel=&amp;tool_id=31689&amp;tool_admin=0&amp;popup=1</v>
          </cell>
          <cell r="H11914" t="str">
            <v xml:space="preserve">Sun Fong Chung Primary School </v>
          </cell>
        </row>
        <row r="11915">
          <cell r="E11915" t="str">
            <v>NEW LIFE PSYCHIATRIC REHABILITATION ASSOCIATION</v>
          </cell>
          <cell r="F11915" t="str">
            <v>新生精神康復會</v>
          </cell>
          <cell r="G11915" t="str">
            <v>/en/donation/search/ngodetails.aspx?ID=223</v>
          </cell>
          <cell r="H11915" t="str">
            <v>Sun Garden Cafe 素食亭</v>
          </cell>
        </row>
        <row r="11916">
          <cell r="H11916" t="str">
            <v>Sun Heart Care Foundation 太陽心關愛慈善基金</v>
          </cell>
        </row>
        <row r="11917">
          <cell r="D11917" t="str">
            <v>http://www.cmacuhk.org.hk</v>
          </cell>
          <cell r="E11917" t="str">
            <v>CHRISTIAN &amp; MISSIONARY ALLIANCE CHURCH UNION HONG KONG LIMITED</v>
          </cell>
          <cell r="F11917" t="str">
            <v>基督教宣道會香港區聯會有限公司</v>
          </cell>
          <cell r="G11917" t="str">
            <v>/en/donation/search/ngodetails.aspx?ID=191</v>
          </cell>
          <cell r="H11917" t="str">
            <v>Sun Hing Christian And Missionary Alliance Church 基督教宣道會新興堂</v>
          </cell>
        </row>
        <row r="11918">
          <cell r="H11918" t="str">
            <v>Sun Hung Kai Financial Foundation 新鴻基金融慈善基金</v>
          </cell>
        </row>
        <row r="11919">
          <cell r="H11919" t="str">
            <v>Sun Hung Kai Properties Charitable Fund 新鴻基地產慈善基金</v>
          </cell>
        </row>
        <row r="11920">
          <cell r="H11920" t="str">
            <v>Sun Hung Kai Properties-Kwoks Foundation 新鴻基地產郭氏基金</v>
          </cell>
        </row>
        <row r="11921">
          <cell r="E11921" t="str">
            <v>SUN ISLAND EDUCATION FOUNDATION LIMITED</v>
          </cell>
          <cell r="F11921" t="str">
            <v>太陽島教育基金有限公司</v>
          </cell>
          <cell r="G11921" t="str">
            <v>http://www.sunisland.com.hk</v>
          </cell>
          <cell r="H11921" t="str">
            <v>Sun Island Child Care Centre (Kwai King Branch) 太陽島幼兒中心(葵景分處)</v>
          </cell>
        </row>
        <row r="11922">
          <cell r="E11922" t="str">
            <v>SUN ISLAND EDUCATION FOUNDATION LIMITED</v>
          </cell>
          <cell r="F11922" t="str">
            <v>太陽島教育基金有限公司</v>
          </cell>
          <cell r="G11922" t="str">
            <v>http://www.sunisland.com.hk</v>
          </cell>
          <cell r="H11922" t="str">
            <v>Sun Island Child Care Centre (Shatin Park Branch) 太陽島幼兒中心(沙田分處)</v>
          </cell>
        </row>
        <row r="11923">
          <cell r="E11923" t="str">
            <v>SUN ISLAND EDUCATION FOUNDATION LIMITED</v>
          </cell>
          <cell r="F11923" t="str">
            <v>太陽島教育基金有限公司</v>
          </cell>
          <cell r="G11923" t="str">
            <v>http://www.sunisland.com.hk</v>
          </cell>
          <cell r="H11923" t="str">
            <v>Sun Island Child Care Centre (Tokwawan Branch) 太陽島幼兒中心(土瓜灣分處)</v>
          </cell>
        </row>
        <row r="11924">
          <cell r="D11924" t="str">
            <v>http://www.sunisland.com.hk</v>
          </cell>
          <cell r="H11924" t="str">
            <v>Sun Island Education Foundation 太陽島教育基金</v>
          </cell>
        </row>
        <row r="11925">
          <cell r="D11925" t="str">
            <v>http://www.sunisland.com.hk</v>
          </cell>
          <cell r="E11925" t="str">
            <v>SUN ISLAND EDUCATION FOUNDATION LIMITED</v>
          </cell>
          <cell r="F11925" t="str">
            <v>太陽島教育基金有限公司</v>
          </cell>
          <cell r="G11925" t="str">
            <v>http://www.sunisland.com.hk</v>
          </cell>
          <cell r="H11925" t="str">
            <v>Sun Island English Kindergarten 太陽島英文幼稚園</v>
          </cell>
        </row>
        <row r="11926">
          <cell r="E11926" t="str">
            <v>STREAMS HONG KONG</v>
          </cell>
          <cell r="H11926" t="str">
            <v>Sun Island English Kindergarten (Belcher Branch) 太陽島英文幼稚園(卑路乍街分校)</v>
          </cell>
        </row>
        <row r="11927">
          <cell r="E11927" t="str">
            <v>SUN ISLAND EDUCATION FOUNDATION LIMITED</v>
          </cell>
          <cell r="F11927" t="str">
            <v>太陽島教育基金有限公司</v>
          </cell>
          <cell r="G11927" t="str">
            <v>http://www.sunisland.com.hk</v>
          </cell>
          <cell r="H11927" t="str">
            <v>Sun Island English Kindergarten (Kwai Chung Branch) 太陽島英文幼稚園(葵涌分校)</v>
          </cell>
        </row>
        <row r="11928">
          <cell r="E11928" t="str">
            <v>SUN ISLAND EDUCATION FOUNDATION LIMITED</v>
          </cell>
          <cell r="F11928" t="str">
            <v>太陽島教育基金有限公司</v>
          </cell>
          <cell r="G11928" t="str">
            <v>http://www.sunisland.com.hk</v>
          </cell>
          <cell r="H11928" t="str">
            <v>Sun Island English Kindergarten (Kwai Hing Branch) 太陽島英文幼稚園(葵興分校)</v>
          </cell>
        </row>
        <row r="11929">
          <cell r="E11929" t="str">
            <v>SUN ISLAND EDUCATION FOUNDATION LIMITED</v>
          </cell>
          <cell r="F11929" t="str">
            <v>太陽島教育基金有限公司</v>
          </cell>
          <cell r="G11929" t="str">
            <v>http://www.sunisland.com.hk</v>
          </cell>
          <cell r="H11929" t="str">
            <v>Sun Island English Kindergarten (Kwai King Branch) 太陽島英文幼稚園(葵景分校)</v>
          </cell>
        </row>
        <row r="11930">
          <cell r="E11930" t="str">
            <v>SUN ISLAND EDUCATION FOUNDATION LIMITED</v>
          </cell>
          <cell r="F11930" t="str">
            <v>太陽島教育基金有限公司</v>
          </cell>
          <cell r="G11930" t="str">
            <v>http://www.sunisland.com.hk</v>
          </cell>
          <cell r="H11930" t="str">
            <v>Sun Island English Kindergarten (Sai Kung Branch) 太陽島英文幼稚園(西貢分校)</v>
          </cell>
        </row>
        <row r="11931">
          <cell r="E11931" t="str">
            <v>SUN ISLAND EDUCATION FOUNDATION LIMITED</v>
          </cell>
          <cell r="F11931" t="str">
            <v>太陽島教育基金有限公司</v>
          </cell>
          <cell r="G11931" t="str">
            <v>http://www.sunisland.com.hk</v>
          </cell>
          <cell r="H11931" t="str">
            <v>Sun Island English Kindergarten (Shatin Park Branch) 太陽島英文幼稚園(花園城分校)</v>
          </cell>
        </row>
        <row r="11932">
          <cell r="E11932" t="str">
            <v>SUN ISLAND EDUCATION FOUNDATION LIMITED</v>
          </cell>
          <cell r="F11932" t="str">
            <v>太陽島教育基金有限公司</v>
          </cell>
          <cell r="G11932" t="str">
            <v>http://www.sunisland.com.hk</v>
          </cell>
          <cell r="H11932" t="str">
            <v>Sun Island English Kindergarten (Yau Ma Tei Branch) 太陽島英文幼稚園(油麻地分校)</v>
          </cell>
        </row>
        <row r="11933">
          <cell r="E11933" t="str">
            <v>SUN ISLAND EDUCATION FOUNDATION LIMITED</v>
          </cell>
          <cell r="F11933" t="str">
            <v>太陽島教育基金有限公司</v>
          </cell>
          <cell r="G11933" t="str">
            <v>http://www.sunisland.com.hk</v>
          </cell>
          <cell r="H11933" t="str">
            <v>Sun Island English Kindergarten (Yuen Long Branch) 太陽島英文幼稚園(元朗分校)</v>
          </cell>
        </row>
        <row r="11934">
          <cell r="E11934" t="str">
            <v>SUN ISLAND EDUCATION FOUNDATION LIMITED</v>
          </cell>
          <cell r="F11934" t="str">
            <v>太陽島教育基金有限公司</v>
          </cell>
          <cell r="G11934" t="str">
            <v>http://www.sunisland.com.hk</v>
          </cell>
          <cell r="H11934" t="str">
            <v>Sun Island Kindergarten (Ma Tau Wai Branch) 太陽島幼稚園(馬頭圍分校)</v>
          </cell>
        </row>
        <row r="11935">
          <cell r="E11935" t="str">
            <v>SUN ISLAND EDUCATION FOUNDATION LIMITED</v>
          </cell>
          <cell r="F11935" t="str">
            <v>太陽島教育基金有限公司</v>
          </cell>
          <cell r="G11935" t="str">
            <v>http://www.sunisland.com.hk</v>
          </cell>
          <cell r="H11935" t="str">
            <v>Sun Island Kindergarten (Metro Harbour Branch) 太陽島幼稚園(港灣豪庭分校)</v>
          </cell>
        </row>
        <row r="11936">
          <cell r="E11936" t="str">
            <v>SUN ISLAND EDUCATION FOUNDATION LIMITED</v>
          </cell>
          <cell r="F11936" t="str">
            <v>太陽島教育基金有限公司</v>
          </cell>
          <cell r="G11936" t="str">
            <v>http://www.sunisland.com.hk</v>
          </cell>
          <cell r="H11936" t="str">
            <v>Sun Island Kindergarten (Shamshuipo Branch) 太陽島幼稚園(深水埗分校)</v>
          </cell>
        </row>
        <row r="11937">
          <cell r="E11937" t="str">
            <v>SUN ISLAND EDUCATION FOUNDATION LIMITED</v>
          </cell>
          <cell r="F11937" t="str">
            <v>太陽島教育基金有限公司</v>
          </cell>
          <cell r="G11937" t="str">
            <v>http://www.sunisland.com.hk</v>
          </cell>
          <cell r="H11937" t="str">
            <v>Sun Island Kindergarten (Shatin Park Branch) 太陽島幼稚園(沙田分校)</v>
          </cell>
        </row>
        <row r="11938">
          <cell r="E11938" t="str">
            <v>SUN ISLAND EDUCATION FOUNDATION LIMITED</v>
          </cell>
          <cell r="F11938" t="str">
            <v>太陽島教育基金有限公司</v>
          </cell>
          <cell r="G11938" t="str">
            <v>http://www.sunisland.com.hk</v>
          </cell>
          <cell r="H11938" t="str">
            <v>Sun Island Kindergarten (Tung Chung Branch) 太陽島幼稚園(東涌分校)</v>
          </cell>
        </row>
        <row r="11939">
          <cell r="D11939" t="str">
            <v>http://www.sunkei.edu.hk</v>
          </cell>
          <cell r="E11939" t="str">
            <v>CHRISTIAN &amp; MISSIONARY ALLIANCE CHURCH UNION HONG KONG LIMITED</v>
          </cell>
          <cell r="F11939" t="str">
            <v>基督教宣道會香港區聯會有限公司</v>
          </cell>
          <cell r="G11939" t="str">
            <v>/en/donation/search/ngodetails.aspx?ID=191</v>
          </cell>
          <cell r="H11939" t="str">
            <v>Sun Kei Primary School 宣道會宣基小學</v>
          </cell>
        </row>
        <row r="11940">
          <cell r="H11940" t="str">
            <v>Sun Power 陽光力量</v>
          </cell>
        </row>
        <row r="11941">
          <cell r="H11941" t="str">
            <v xml:space="preserve">Sun Tin Wai Gospel Hall </v>
          </cell>
        </row>
        <row r="11942">
          <cell r="E11942" t="str">
            <v>SUN TIN WAI GOSPEL HALL</v>
          </cell>
          <cell r="H11942" t="str">
            <v xml:space="preserve">Sun Tin Wai Study Room </v>
          </cell>
        </row>
        <row r="11943">
          <cell r="H11943" t="str">
            <v>Sun Village (China) Children Backer Programme , The 中國太陽村兒童服務中心</v>
          </cell>
        </row>
        <row r="11944">
          <cell r="H11944" t="str">
            <v>Sunbeam Childrens Foundation 陽光兒童基金</v>
          </cell>
        </row>
        <row r="11945">
          <cell r="H11945" t="str">
            <v>Sunbright Dance Troupe 陽光舞集</v>
          </cell>
        </row>
        <row r="11946">
          <cell r="E11946" t="str">
            <v>CATHOLIC DIOCESE OF HONG KONG (Alias: Bishop of The Roman Catholic Church in Hong Kong, Inc., Catholic Mission)</v>
          </cell>
          <cell r="F11946" t="str">
            <v>天主教香港教區</v>
          </cell>
          <cell r="G11946" t="str">
            <v>http://catholic.org.hk/v2/b5/index.html</v>
          </cell>
          <cell r="H11946" t="str">
            <v>Sunday Examiner (English Weekly) 英文公教報(周刊)</v>
          </cell>
        </row>
        <row r="11947">
          <cell r="H11947" t="str">
            <v>Sunflower Helping And Encouraging Poor Pupils Association (Hong Kong) 向陽花助學勵志會</v>
          </cell>
        </row>
        <row r="11948">
          <cell r="H11948" t="str">
            <v>Sunflower Network 向日葵互協會</v>
          </cell>
        </row>
        <row r="11949">
          <cell r="E11949" t="str">
            <v>ON MING EDUCATION ORGANISATION</v>
          </cell>
          <cell r="F11949" t="str">
            <v>安明教育機構</v>
          </cell>
          <cell r="H11949" t="str">
            <v>Sung Kei Kindergarten 崇基幼稚園</v>
          </cell>
        </row>
        <row r="11950">
          <cell r="D11950" t="str">
            <v>http://sunglan.edu.hk</v>
          </cell>
          <cell r="H11950" t="str">
            <v>Sung Lan Middle School 崇蘭中學</v>
          </cell>
        </row>
        <row r="11951">
          <cell r="E11951" t="str">
            <v>TAI PO SHUNG TAK SCHOOL</v>
          </cell>
          <cell r="F11951" t="str">
            <v>大埔崇德學校</v>
          </cell>
          <cell r="H11951" t="str">
            <v xml:space="preserve">Sung Tak Wong Kin Sheung Memorial School </v>
          </cell>
        </row>
        <row r="11952">
          <cell r="H11952" t="str">
            <v xml:space="preserve">Sunkoshi Charity Foundation </v>
          </cell>
        </row>
        <row r="11953">
          <cell r="H11953" t="str">
            <v>Sunlight Hope Foundation 晨希基金會</v>
          </cell>
        </row>
        <row r="11954">
          <cell r="H11954" t="str">
            <v>Sunlun Buddhist Vipassana Meditation Association 宣隆內觀禪修會</v>
          </cell>
        </row>
        <row r="11955">
          <cell r="H11955" t="str">
            <v>Sunny Cantonese Opera Troupe 艷陽天粵劇坊</v>
          </cell>
        </row>
        <row r="11956">
          <cell r="E11956" t="str">
            <v>ST. JAMES SETTLEMENT</v>
          </cell>
          <cell r="F11956" t="str">
            <v>聖雅各福群會</v>
          </cell>
          <cell r="G11956" t="str">
            <v>/en/donation/search/ngodetails.aspx?ID=131</v>
          </cell>
          <cell r="H11956" t="str">
            <v>Sunny Residence &amp; Sunny Integrated Services Team 朗逸居及朗逸綜合服務隊</v>
          </cell>
        </row>
        <row r="11957">
          <cell r="E11957" t="str">
            <v>HAVEN OF HOPE CHRISTIAN SERVICE</v>
          </cell>
          <cell r="F11957" t="str">
            <v>基督教靈實協會</v>
          </cell>
          <cell r="G11957" t="str">
            <v>/en/donation/search/ngodetails.aspx?ID=106</v>
          </cell>
          <cell r="H11957" t="str">
            <v>Sunnyside Childrens Hostel 恩光兒童院</v>
          </cell>
        </row>
        <row r="11958">
          <cell r="H11958" t="str">
            <v>Sunnyside Club 恩光之友會</v>
          </cell>
        </row>
        <row r="11959">
          <cell r="E11959" t="str">
            <v>HAVEN OF HOPE CHRISTIAN SERVICE</v>
          </cell>
          <cell r="F11959" t="str">
            <v>基督教靈實協會</v>
          </cell>
          <cell r="G11959" t="str">
            <v>/en/donation/search/ngodetails.aspx?ID=106</v>
          </cell>
          <cell r="H11959" t="str">
            <v xml:space="preserve">Sunnyside School </v>
          </cell>
        </row>
        <row r="11960">
          <cell r="E11960" t="str">
            <v>CHRISTIAN FAMILY SERVICE CENTRE</v>
          </cell>
          <cell r="F11960" t="str">
            <v>基督教家庭服務中心</v>
          </cell>
          <cell r="G11960" t="str">
            <v>/en/donation/search/ngodetails.aspx?ID=52</v>
          </cell>
          <cell r="H11960" t="str">
            <v>Sunnyway - On-The Job Training Programme For Young People With Disabilities 陽光路上培訓計劃</v>
          </cell>
        </row>
        <row r="11961">
          <cell r="E11961" t="str">
            <v>BAPTIST OI KWAN SOCIAL SERVICE</v>
          </cell>
          <cell r="F11961" t="str">
            <v>浸信會愛羣社會服務處</v>
          </cell>
          <cell r="G11961" t="str">
            <v>/en/donation/search/ngodetails.aspx?ID=204</v>
          </cell>
          <cell r="H11961" t="str">
            <v>Sunnyway Programme-On The Job Training Programme For Young People With Disabilities 陽光路上培訓計劃</v>
          </cell>
        </row>
        <row r="11962">
          <cell r="D11962" t="str">
            <v>http://www.scef.org.hk</v>
          </cell>
          <cell r="H11962" t="str">
            <v>Sunrise Charitable And Education Fund 日新慈善教育基金</v>
          </cell>
        </row>
        <row r="11963">
          <cell r="H11963" t="str">
            <v>Sunrise Christian Community (Hong Kong) 香港基督教新曙光教會</v>
          </cell>
        </row>
        <row r="11964">
          <cell r="H11964" t="str">
            <v xml:space="preserve">Sunrise Educational Fund </v>
          </cell>
        </row>
        <row r="11965">
          <cell r="H11965" t="str">
            <v>Sunrise Foundation 晨星基金會</v>
          </cell>
        </row>
        <row r="11966">
          <cell r="H11966" t="str">
            <v>Sunrise Ministry 新曙光事工</v>
          </cell>
        </row>
        <row r="11967">
          <cell r="H11967" t="str">
            <v>Sunshine Action 耀陽行動</v>
          </cell>
        </row>
        <row r="11968">
          <cell r="H11968" t="str">
            <v>Sunshine Children Foundation 曙光兒童基金</v>
          </cell>
        </row>
        <row r="11969">
          <cell r="H11969" t="str">
            <v xml:space="preserve">Sunshine Foundation (Hong Kong) </v>
          </cell>
        </row>
        <row r="11970">
          <cell r="H11970" t="str">
            <v>Sunshine Hope &amp; Education Fund 陽光希望及教育基金</v>
          </cell>
        </row>
        <row r="11971">
          <cell r="H11971" t="str">
            <v>Sunway Association 康暉社</v>
          </cell>
        </row>
        <row r="11972">
          <cell r="H11972" t="str">
            <v>Super Panda Asia 環保熊貓</v>
          </cell>
        </row>
        <row r="11973">
          <cell r="H11973" t="str">
            <v>Super Pips Company 帥富</v>
          </cell>
        </row>
        <row r="11974">
          <cell r="H11974" t="str">
            <v>Superintendent In Hong Kong Of The Pentecostal Holiness Church, The (Pentecostal Holiness Church Inc. ) 別名 / 附註:五旬節聖潔會法團</v>
          </cell>
        </row>
        <row r="11975">
          <cell r="D11975" t="str">
            <v>http://www.spb.org.hk</v>
          </cell>
          <cell r="H11975" t="str">
            <v>Superioress Of The Sisters Of The Precious Blood, The 寶血女修會</v>
          </cell>
        </row>
        <row r="11976">
          <cell r="E11976" t="str">
            <v>LUTHERAN CHURCH - HONG KONG SYNOD LIMITED, THE</v>
          </cell>
          <cell r="F11976" t="str">
            <v>香港路德會有限公司</v>
          </cell>
          <cell r="G11976" t="str">
            <v>http://www.lutheran.org.hk/tsunami.html</v>
          </cell>
          <cell r="H11976" t="str">
            <v>Supervisors &amp; Principals Committee, Lchks 香港路德會校監校長會</v>
          </cell>
        </row>
        <row r="11977">
          <cell r="E11977" t="str">
            <v>STEWARDS LIMITED</v>
          </cell>
          <cell r="F11977" t="str">
            <v>香港神託會有限公司</v>
          </cell>
          <cell r="G11977" t="str">
            <v>/en/donation/search/ngodetails.aspx?ID=130</v>
          </cell>
          <cell r="H11977" t="str">
            <v xml:space="preserve">Supervisory Support For Rehabilitation Services Units </v>
          </cell>
        </row>
        <row r="11978">
          <cell r="E11978" t="str">
            <v>HAVEN OF HOPE CHRISTIAN SERVICE</v>
          </cell>
          <cell r="F11978" t="str">
            <v>基督教靈實協會</v>
          </cell>
          <cell r="G11978" t="str">
            <v>/en/donation/search/ngodetails.aspx?ID=106</v>
          </cell>
          <cell r="H11978" t="str">
            <v>Support Team For The Elderly 長者支援服務隊</v>
          </cell>
        </row>
        <row r="11979">
          <cell r="H11979" t="str">
            <v>Support The Disadvantaged Association 扶助弱勢社群協會</v>
          </cell>
        </row>
        <row r="11980">
          <cell r="H11980" t="str">
            <v>Support The Employment Of People With Disabilities 創業軒</v>
          </cell>
        </row>
        <row r="11981">
          <cell r="E11981" t="str">
            <v>STEWARDS LIMITED</v>
          </cell>
          <cell r="F11981" t="str">
            <v>香港神託會有限公司</v>
          </cell>
          <cell r="G11981" t="str">
            <v>/en/donation/search/ngodetails.aspx?ID=130</v>
          </cell>
          <cell r="H11981" t="str">
            <v xml:space="preserve">Supported Employment Programme </v>
          </cell>
        </row>
        <row r="11982">
          <cell r="E11982" t="str">
            <v>NEW LIFE PSYCHIATRIC REHABILITATION ASSOCIATION</v>
          </cell>
          <cell r="F11982" t="str">
            <v>新生精神康復會</v>
          </cell>
          <cell r="G11982" t="str">
            <v>/en/donation/search/ngodetails.aspx?ID=223</v>
          </cell>
          <cell r="H11982" t="str">
            <v>Supported Employment Service 輔助就業服務</v>
          </cell>
        </row>
        <row r="11983">
          <cell r="E11983" t="str">
            <v>NEW LIFE PSYCHIATRIC REHABILITATION ASSOCIATION</v>
          </cell>
          <cell r="F11983" t="str">
            <v>新生精神康復會</v>
          </cell>
          <cell r="G11983" t="str">
            <v>/en/donation/search/ngodetails.aspx?ID=223</v>
          </cell>
          <cell r="H11983" t="str">
            <v>Supported Employment Service Centre 輔助就業服務中心</v>
          </cell>
        </row>
        <row r="11984">
          <cell r="H11984" t="str">
            <v>Su-Ru Buddhist Retreat 蘇羅精舍</v>
          </cell>
        </row>
        <row r="11985">
          <cell r="H11985" t="str">
            <v xml:space="preserve">Susan Yuen Fellowship &amp; Research Foundation, The </v>
          </cell>
        </row>
        <row r="11986">
          <cell r="E11986" t="str">
            <v>HONG KONG FEDERATION OF YOUTH GROUPS, THE</v>
          </cell>
          <cell r="F11986" t="str">
            <v>香港青年協會</v>
          </cell>
          <cell r="G11986" t="str">
            <v>http://www.hkfyg.org.hk</v>
          </cell>
          <cell r="H11986" t="str">
            <v>Sustainability Unit 可持續發展部</v>
          </cell>
        </row>
        <row r="11987">
          <cell r="H11987" t="str">
            <v>Sustainable Ecological Ethical Development Foundation 香港有機生活發展基金</v>
          </cell>
        </row>
        <row r="11988">
          <cell r="H11988" t="str">
            <v xml:space="preserve">Sustainable Solutions Foundation , The </v>
          </cell>
        </row>
        <row r="11989">
          <cell r="H11989" t="str">
            <v>Svhk Foundation 香港社會創投慈善基金會</v>
          </cell>
        </row>
        <row r="11990">
          <cell r="H11990" t="str">
            <v>Sw Charitable Foundation 兆怡慈善基金</v>
          </cell>
        </row>
        <row r="11991">
          <cell r="D11991" t="str">
            <v>http://www.sbckc.org.hk</v>
          </cell>
          <cell r="H11991" t="str">
            <v>Swatow Baptist Church, Kowloon City 九龍城潮語浸信會</v>
          </cell>
        </row>
        <row r="11992">
          <cell r="D11992" t="str">
            <v>http://www.scckc.org.hk</v>
          </cell>
          <cell r="H11992" t="str">
            <v>Swatow Christian Church, Kowloon City 基督教九龍城潮人生命堂</v>
          </cell>
        </row>
        <row r="11993">
          <cell r="H11993" t="str">
            <v>Swatow Christian Gilead Church , The 基督教潮人基列會</v>
          </cell>
        </row>
        <row r="11994">
          <cell r="E11994" t="str">
            <v>CHINESE YOUNG MENS CHRISTIAN ASSOCIATION OF HONG KONG</v>
          </cell>
          <cell r="F11994" t="str">
            <v>香港中華基督教青年會</v>
          </cell>
          <cell r="G11994" t="str">
            <v>/en/donation/search/ngodetails.aspx?ID=257</v>
          </cell>
          <cell r="H11994" t="str">
            <v>Sweet Heart Cafe 甜在心</v>
          </cell>
        </row>
        <row r="11995">
          <cell r="E11995" t="str">
            <v>CHINESE YOUNG MENS CHRISTIAN ASSOCIATION OF HONG KONG</v>
          </cell>
          <cell r="F11995" t="str">
            <v>香港中華基督教青年會</v>
          </cell>
          <cell r="G11995" t="str">
            <v>/en/donation/search/ngodetails.aspx?ID=257</v>
          </cell>
          <cell r="H11995" t="str">
            <v>Sweet Heart Cafe (Hkbu) 甜在心(香港浸會大學)</v>
          </cell>
        </row>
        <row r="11996">
          <cell r="H11996" t="str">
            <v xml:space="preserve">Swire Group Charitable Trust, The </v>
          </cell>
        </row>
        <row r="11997">
          <cell r="H11997" t="str">
            <v>Swire Organisation For Youth Arts 太古青年藝術坊</v>
          </cell>
        </row>
        <row r="11998">
          <cell r="H11998" t="str">
            <v xml:space="preserve">Syda Foundation Hong Kong </v>
          </cell>
        </row>
        <row r="11999">
          <cell r="D11999" t="str">
            <v>http://cmp.ywca.org.hk/</v>
          </cell>
          <cell r="E11999" t="str">
            <v>HONG KONG YOUNG WOMENS CHRISTIAN ASSOCIATION</v>
          </cell>
          <cell r="F11999" t="str">
            <v>香港基督教女青年會</v>
          </cell>
          <cell r="G11999" t="str">
            <v>http://ywca.org.hk</v>
          </cell>
          <cell r="H11999" t="str">
            <v>Sydney Leong Holiday Lodge 梁紹榮度假村</v>
          </cell>
        </row>
        <row r="12000">
          <cell r="E12000" t="str">
            <v>DIOCESAN GIRLS SCHOOL</v>
          </cell>
          <cell r="F12000" t="str">
            <v>拔萃女書院</v>
          </cell>
          <cell r="G12000" t="str">
            <v>http://www.dgs.edu.hk</v>
          </cell>
          <cell r="H12000" t="str">
            <v xml:space="preserve">Symons Scholarship Fund </v>
          </cell>
        </row>
        <row r="12001">
          <cell r="E12001" t="str">
            <v>STEWARDS LIMITED</v>
          </cell>
          <cell r="F12001" t="str">
            <v>香港神託會有限公司</v>
          </cell>
          <cell r="G12001" t="str">
            <v>/en/donation/search/ngodetails.aspx?ID=130</v>
          </cell>
          <cell r="H12001" t="str">
            <v>Syner-Bright Zone (Integrated Community Centre For Mental Wellness) 匯晴坊(精神健康綜合社區中心)</v>
          </cell>
        </row>
        <row r="12002">
          <cell r="H12002" t="str">
            <v>Synergy Charitable Foundation Association 青暉慈善基金會</v>
          </cell>
        </row>
        <row r="12003">
          <cell r="E12003" t="str">
            <v>MINISTRY ON THE ROCK LIMITED</v>
          </cell>
          <cell r="F12003" t="str">
            <v>泉石復興事工有限公司</v>
          </cell>
          <cell r="G12003" t="str">
            <v>http://www.minonrock.org</v>
          </cell>
          <cell r="H12003" t="str">
            <v>Synergy Institute Of Leadership 羡智領袖學院</v>
          </cell>
        </row>
        <row r="12004">
          <cell r="H12004" t="str">
            <v xml:space="preserve">Synergy Social Ventures </v>
          </cell>
        </row>
        <row r="12005">
          <cell r="H12005" t="str">
            <v>Sze Chi Sing Educational Organisation 施志誠教育機構</v>
          </cell>
        </row>
        <row r="12006">
          <cell r="H12006" t="str">
            <v>Sze Lo Temple 尸羅精舍</v>
          </cell>
        </row>
        <row r="12007">
          <cell r="H12007" t="str">
            <v xml:space="preserve">Sze Pang Nien Memorial Trust Fund </v>
          </cell>
        </row>
        <row r="12008">
          <cell r="D12008" t="str">
            <v>http://www.rhenish.org</v>
          </cell>
          <cell r="E12008" t="str">
            <v>CHINESE RHENISH CHURCH HONG KONG SYNOD, THE</v>
          </cell>
          <cell r="F12008" t="str">
            <v>中華基督教禮賢會香港區會</v>
          </cell>
          <cell r="G12008" t="str">
            <v>/en/donation/search/ngodetails.aspx?ID=62</v>
          </cell>
          <cell r="H12008" t="str">
            <v>Sze Tian Rhenish Home For The Elderly 禮賢會詩田頤養院</v>
          </cell>
        </row>
        <row r="12009">
          <cell r="E12009" t="str">
            <v>HONG KONG PROFESSIONAL &amp; EDUCATIONAL SERVICES</v>
          </cell>
          <cell r="F12009" t="str">
            <v>香港專業人才服務機構</v>
          </cell>
          <cell r="H12009" t="str">
            <v>Szeto Wah Education Fund 司徒華教育基金</v>
          </cell>
        </row>
        <row r="12010">
          <cell r="H12010" t="str">
            <v xml:space="preserve">T &amp; M Charitable Foundation </v>
          </cell>
        </row>
        <row r="12011">
          <cell r="H12011" t="str">
            <v xml:space="preserve">T. M. Gregory Memorial Scholarship Fund </v>
          </cell>
        </row>
        <row r="12012">
          <cell r="H12012" t="str">
            <v>T. S. Kwok Foundation , The 郭得勝基金</v>
          </cell>
        </row>
        <row r="12013">
          <cell r="H12013" t="str">
            <v>T. Y. Wu Foundation 吳仲亞基金</v>
          </cell>
        </row>
        <row r="12014">
          <cell r="H12014" t="str">
            <v>T.K. Lam Charitable Foundation 林德坤慈善基金</v>
          </cell>
        </row>
        <row r="12015">
          <cell r="H12015" t="str">
            <v>T.K.S.S. 吳目耕堂助學金</v>
          </cell>
        </row>
        <row r="12016">
          <cell r="H12016" t="str">
            <v xml:space="preserve">T.S. Lo Foundation, The </v>
          </cell>
        </row>
        <row r="12017">
          <cell r="H12017" t="str">
            <v>Ta Kung Pao Calamities Relief Donations 大公報賑災捐款專戶</v>
          </cell>
        </row>
        <row r="12018">
          <cell r="H12018" t="str">
            <v>Tabernacle , The 會幕基金</v>
          </cell>
        </row>
        <row r="12019">
          <cell r="H12019" t="str">
            <v>Table For Two (Hong Kong) 同營膳</v>
          </cell>
        </row>
        <row r="12020">
          <cell r="E12020" t="str">
            <v>ASSOCIATION OF CHINESE EVANGELICAL MINISTRY LIMITED, THE</v>
          </cell>
          <cell r="F12020" t="str">
            <v>中國福音事工促進會有限公司</v>
          </cell>
          <cell r="G12020" t="str">
            <v>/en/donation/search/ngodetails.aspx?ID=58</v>
          </cell>
          <cell r="H12020" t="str">
            <v>Tacem Social Enterprises 中福社會企業</v>
          </cell>
        </row>
        <row r="12021">
          <cell r="D12021" t="str">
            <v>http://www.tackching.edu.hk</v>
          </cell>
          <cell r="E12021" t="str">
            <v>SUPERIORESS OF THE SISTERS OF THE PRECIOUS BLOOD, THE</v>
          </cell>
          <cell r="F12021" t="str">
            <v>寶血女修會</v>
          </cell>
          <cell r="G12021" t="str">
            <v>http://www.spb.org.hk</v>
          </cell>
          <cell r="H12021" t="str">
            <v>Tack Ching Girls Secondary School 德貞女子中學</v>
          </cell>
        </row>
        <row r="12022">
          <cell r="E12022" t="str">
            <v>SUPERIORESS OF THE SISTERS OF THE PRECIOUS BLOOD, THE</v>
          </cell>
          <cell r="F12022" t="str">
            <v>寶血女修會</v>
          </cell>
          <cell r="G12022" t="str">
            <v>http://www.spb.org.hk</v>
          </cell>
          <cell r="H12022" t="str">
            <v>Tack Ching Kindergarten 德貞幼稚園</v>
          </cell>
        </row>
        <row r="12023">
          <cell r="D12023" t="str">
            <v>http://www.tcpsa.edu.hk</v>
          </cell>
          <cell r="E12023" t="str">
            <v>SUPERIORESS OF THE SISTERS OF THE PRECIOUS BLOOD, THE</v>
          </cell>
          <cell r="F12023" t="str">
            <v>寶血女修會</v>
          </cell>
          <cell r="G12023" t="str">
            <v>http://www.spb.org.hk</v>
          </cell>
          <cell r="H12023" t="str">
            <v>Tack Ching Primary School 德貞小學</v>
          </cell>
        </row>
        <row r="12024">
          <cell r="H12024" t="str">
            <v xml:space="preserve">Tagore Centenary Fund </v>
          </cell>
        </row>
        <row r="12025">
          <cell r="D12025" t="str">
            <v>http://www.youth.com.hk</v>
          </cell>
          <cell r="H12025" t="str">
            <v>Tai Hang Residents Welfare Association 大坑坊眾福利會</v>
          </cell>
        </row>
        <row r="12026">
          <cell r="D12026" t="str">
            <v>http://www.thtchurch.com</v>
          </cell>
          <cell r="E12026" t="str">
            <v>KOWLOON TONG CHURCH OF THE CHINESE CHRISTIAN AND MISSIONARY ALLIANCE, THE</v>
          </cell>
          <cell r="F12026" t="str">
            <v>香港九龍塘基督教中華宣道會</v>
          </cell>
          <cell r="G12026" t="str">
            <v>http://www.ktac.org</v>
          </cell>
          <cell r="H12026" t="str">
            <v>Tai Hang Tung Church 宣道會大坑東堂</v>
          </cell>
        </row>
        <row r="12027">
          <cell r="E12027" t="str">
            <v>TAI HANG RESIDENTS WELFARE ASSOCIATION</v>
          </cell>
          <cell r="F12027" t="str">
            <v>大坑坊眾福利會</v>
          </cell>
          <cell r="G12027" t="str">
            <v>http://www.youth.com.hk</v>
          </cell>
          <cell r="H12027" t="str">
            <v xml:space="preserve">Tai Hang Youth Centre </v>
          </cell>
        </row>
        <row r="12028">
          <cell r="E12028" t="str">
            <v>TAI HING BAPTIST CHURCH LIMITED</v>
          </cell>
          <cell r="F12028" t="str">
            <v>大興浸信會有限公司</v>
          </cell>
          <cell r="G12028" t="str">
            <v>http://www.thbchk.com</v>
          </cell>
          <cell r="H12028" t="str">
            <v xml:space="preserve">Tai Hing Baptist Church </v>
          </cell>
        </row>
        <row r="12029">
          <cell r="D12029" t="str">
            <v>http://www.thbchk.com</v>
          </cell>
          <cell r="H12029" t="str">
            <v>Tai Hing Baptist Church 大興浸信會</v>
          </cell>
        </row>
        <row r="12030">
          <cell r="E12030" t="str">
            <v>ASSOCIATION OF BAPTISTS FOR WORLD EVANGELISM, INC.</v>
          </cell>
          <cell r="G12030" t="str">
            <v>http://www.abwe.org.hk/</v>
          </cell>
          <cell r="H12030" t="str">
            <v xml:space="preserve">Tai Hing Study Centre </v>
          </cell>
        </row>
        <row r="12031">
          <cell r="H12031" t="str">
            <v>Tai Hung Fai Charitable Foundation 大鴻輝慈善基金</v>
          </cell>
        </row>
        <row r="12032">
          <cell r="H12032" t="str">
            <v>Tai Kok Tsui Baptist Church 大角咀浸信會</v>
          </cell>
        </row>
        <row r="12033">
          <cell r="D12033" t="str">
            <v>http://www.tktcps.edu.hk</v>
          </cell>
          <cell r="E12033" t="str">
            <v>CATHOLIC DIOCESE OF HONG KONG (Alias: Bishop of The Roman Catholic Church in Hong Kong, Inc., Catholic Mission)</v>
          </cell>
          <cell r="F12033" t="str">
            <v>天主教香港教區</v>
          </cell>
          <cell r="G12033" t="str">
            <v>http://catholic.org.hk/v2/b5/index.html</v>
          </cell>
          <cell r="H12033" t="str">
            <v>Tai Kok Tsui Catholic Primary School 大角咀天主教小學</v>
          </cell>
        </row>
        <row r="12034">
          <cell r="D12034" t="str">
            <v>http://www.tktcpshfr.edu.hk</v>
          </cell>
          <cell r="E12034" t="str">
            <v>CATHOLIC DIOCESE OF HONG KONG (Alias: Bishop of The Roman Catholic Church in Hong Kong, Inc., Catholic Mission)</v>
          </cell>
          <cell r="F12034" t="str">
            <v>天主教香港教區</v>
          </cell>
          <cell r="G12034" t="str">
            <v>http://catholic.org.hk/v2/b5/index.html</v>
          </cell>
          <cell r="H12034" t="str">
            <v>Tai Kok Tsui Catholic Primary School (Hoi Fan Road) 大角咀天主教小學(海帆道)</v>
          </cell>
        </row>
        <row r="12035">
          <cell r="H12035" t="str">
            <v>Tai Kok Tsui Catholic Primary School (Hoi Fan Road) Management Committee 大角嘴天主教小學(海帆道)校董會</v>
          </cell>
        </row>
        <row r="12036">
          <cell r="E12036" t="str">
            <v>INTERNATIONAL CHURCH OF THE FOURSQUARE GOSPEL - HONG KONG DISTRICT LIMITED</v>
          </cell>
          <cell r="F12036" t="str">
            <v>國際四方福音會香港教區有限公司</v>
          </cell>
          <cell r="G12036" t="str">
            <v>/en/donation/search/ngodetails.aspx?ID=17</v>
          </cell>
          <cell r="H12036" t="str">
            <v>Tai Kok Tsui Church Of Foursquare Gospel 四方福音會大角咀堂</v>
          </cell>
        </row>
        <row r="12037">
          <cell r="H12037" t="str">
            <v>Tai Kong Po, Pat Heung, Kam Tin Chiu Kiu Yue Lan Association 錦田八鄉大江埔潮僑盂蘭會</v>
          </cell>
        </row>
        <row r="12038">
          <cell r="E12038" t="str">
            <v>GENERAL BOARD OF THE CHURCH OF THE NAZARENE</v>
          </cell>
          <cell r="H12038" t="str">
            <v xml:space="preserve">Tai Koo Shing Church Of The Nazarene </v>
          </cell>
        </row>
        <row r="12039">
          <cell r="H12039" t="str">
            <v>Tai Kwong Yuen 大光園</v>
          </cell>
        </row>
        <row r="12040">
          <cell r="D12040" t="str">
            <v>http://hkfyg.org.hk/camp</v>
          </cell>
          <cell r="E12040" t="str">
            <v>HONG KONG FEDERATION OF YOUTH GROUPS, THE</v>
          </cell>
          <cell r="F12040" t="str">
            <v>香港青年協會</v>
          </cell>
          <cell r="G12040" t="str">
            <v>http://www.hkfyg.org.hk</v>
          </cell>
          <cell r="H12040" t="str">
            <v>Tai Mei Tuk Outdoor Activities Centre 大美督戶外活動中心</v>
          </cell>
        </row>
        <row r="12041">
          <cell r="D12041" t="str">
            <v>http://www.cmacuhk.org.hk</v>
          </cell>
          <cell r="E12041" t="str">
            <v>CHRISTIAN &amp; MISSIONARY ALLIANCE CHURCH UNION HONG KONG LIMITED</v>
          </cell>
          <cell r="F12041" t="str">
            <v>基督教宣道會香港區聯會有限公司</v>
          </cell>
          <cell r="G12041" t="str">
            <v>/en/donation/search/ngodetails.aspx?ID=191</v>
          </cell>
          <cell r="H12041" t="str">
            <v>Tai O Alliance Church 宣道會大澳堂</v>
          </cell>
        </row>
        <row r="12042">
          <cell r="E12042" t="str">
            <v>HANS ANDERSEN CLUB LIMITED</v>
          </cell>
          <cell r="F12042" t="str">
            <v>安徒生會有限公司</v>
          </cell>
          <cell r="G12042" t="str">
            <v>/en/donation/search/ngodetails.aspx?ID=103</v>
          </cell>
          <cell r="H12042" t="str">
            <v>Tai O Centre 大澳中心</v>
          </cell>
        </row>
        <row r="12043">
          <cell r="D12043" t="str">
            <v>http://cdto.ywca.org.hk/home.htm</v>
          </cell>
          <cell r="E12043" t="str">
            <v>HONG KONG YOUNG WOMENS CHRISTIAN ASSOCIATION</v>
          </cell>
          <cell r="F12043" t="str">
            <v>香港基督教女青年會</v>
          </cell>
          <cell r="G12043" t="str">
            <v>http://ywca.org.hk</v>
          </cell>
          <cell r="H12043" t="str">
            <v>Tai O Community Work Office 大澳社區工作辦事處</v>
          </cell>
        </row>
        <row r="12044">
          <cell r="D12044" t="str">
            <v>http://cerc.ywca.org.hk/</v>
          </cell>
          <cell r="E12044" t="str">
            <v>HONG KONG YOUNG WOMENS CHRISTIAN ASSOCIATION</v>
          </cell>
          <cell r="F12044" t="str">
            <v>香港基督教女青年會</v>
          </cell>
          <cell r="G12044" t="str">
            <v>http://ywca.org.hk</v>
          </cell>
          <cell r="H12044" t="str">
            <v>Tai O Culture And Ecological Integrated Resource Centre 大澳文化生態綜合資源中心</v>
          </cell>
        </row>
        <row r="12045">
          <cell r="H12045" t="str">
            <v>Tai O Heritage Foundation 大澳文化基金會</v>
          </cell>
        </row>
        <row r="12046">
          <cell r="D12046" t="str">
            <v>http://www.taipak.edu.hk</v>
          </cell>
          <cell r="H12046" t="str">
            <v>Tai Pak Memorial School Company 泰伯紀念學校</v>
          </cell>
        </row>
        <row r="12047">
          <cell r="E12047" t="str">
            <v>FUNG YING SEEN KOON</v>
          </cell>
          <cell r="F12047" t="str">
            <v>蓬瀛仙館</v>
          </cell>
          <cell r="G12047" t="str">
            <v>http://www.fysk.org</v>
          </cell>
          <cell r="H12047" t="str">
            <v>Tai Ping Kindergarten 太平幼稚園</v>
          </cell>
        </row>
        <row r="12048">
          <cell r="H12048" t="str">
            <v>Tai Po Baptist Church 大埔浸信會</v>
          </cell>
        </row>
        <row r="12049">
          <cell r="E12049" t="str">
            <v>BAPTIST OI KWAN SOCIAL SERVICE</v>
          </cell>
          <cell r="F12049" t="str">
            <v>浸信會愛羣社會服務處</v>
          </cell>
          <cell r="G12049" t="str">
            <v>/en/donation/search/ngodetails.aspx?ID=204</v>
          </cell>
          <cell r="H12049" t="str">
            <v>Tai Po Baptist Church Au Cheung Sau Fong Neighborhood Elderly Centre 大埔浸信會區張秀芳長者鄰舍中心</v>
          </cell>
        </row>
        <row r="12050">
          <cell r="E12050" t="str">
            <v>TAI PO BAPTIST CHURCH</v>
          </cell>
          <cell r="F12050" t="str">
            <v>大埔浸信會</v>
          </cell>
          <cell r="H12050" t="str">
            <v>Tai Po Baptist Church Charis Circle 大埔浸信會欣悅天地</v>
          </cell>
        </row>
        <row r="12051">
          <cell r="E12051" t="str">
            <v>TAI PO BAPTIST CHURCH</v>
          </cell>
          <cell r="F12051" t="str">
            <v>大埔浸信會</v>
          </cell>
          <cell r="H12051" t="str">
            <v>Tai Po Baptist Church Social Service 大埔浸信會社會服務處</v>
          </cell>
        </row>
        <row r="12052">
          <cell r="E12052" t="str">
            <v>TAI PO BAPTIST CHURCH</v>
          </cell>
          <cell r="F12052" t="str">
            <v>大埔浸信會</v>
          </cell>
          <cell r="H12052" t="str">
            <v>Tai Po Baptist Kindergarten 大埔浸信會幼稚園</v>
          </cell>
        </row>
        <row r="12053">
          <cell r="E12053" t="str">
            <v>TAI PO BAPTIST CHURCH</v>
          </cell>
          <cell r="F12053" t="str">
            <v>大埔浸信會</v>
          </cell>
          <cell r="H12053" t="str">
            <v>Tai Po Baptist Kindergarten Tin Chak Estate Branch 大埔浸信會幼稚園天澤分校</v>
          </cell>
        </row>
        <row r="12054">
          <cell r="E12054" t="str">
            <v>TAI PO BAPTIST CHURCH</v>
          </cell>
          <cell r="F12054" t="str">
            <v>大埔浸信會</v>
          </cell>
          <cell r="H12054" t="str">
            <v>Tai Po Baptist Kindergarten Wan Tau Tong Estate Branch 大埔浸信會幼稚園運頭塘分校</v>
          </cell>
        </row>
        <row r="12055">
          <cell r="D12055" t="str">
            <v>http://www.bighongkong.com/bhkphoto/mantakyuen/</v>
          </cell>
          <cell r="E12055" t="str">
            <v>MAN TAK CHI SIN ASSOCIATION LIMITED</v>
          </cell>
          <cell r="F12055" t="str">
            <v>萬德至善社有限公司</v>
          </cell>
          <cell r="G12055" t="str">
            <v>http://www.mantakcs.org/</v>
          </cell>
          <cell r="H12055" t="str">
            <v>Tai Po Branch 萬德至善社-大埔分壇</v>
          </cell>
        </row>
        <row r="12056">
          <cell r="D12056" t="str">
            <v>http://www.taipokg.edu.hk</v>
          </cell>
          <cell r="E12056" t="str">
            <v>CATHOLIC DIOCESE OF HONG KONG (Alias: Bishop of The Roman Catholic Church in Hong Kong, Inc., Catholic Mission)</v>
          </cell>
          <cell r="F12056" t="str">
            <v>天主教香港教區</v>
          </cell>
          <cell r="G12056" t="str">
            <v>http://catholic.org.hk/v2/b5/index.html</v>
          </cell>
          <cell r="H12056" t="str">
            <v>Tai Po Catholic Kindergarten 天主教大埔幼稚園</v>
          </cell>
        </row>
        <row r="12057">
          <cell r="D12057" t="str">
            <v>http://www.tpmac.org</v>
          </cell>
          <cell r="E12057" t="str">
            <v>CHRISTIAN &amp; MISSIONARY ALLIANCE CHURCH UNION HONG KONG LIMITED</v>
          </cell>
          <cell r="F12057" t="str">
            <v>基督教宣道會香港區聯會有限公司</v>
          </cell>
          <cell r="G12057" t="str">
            <v>/en/donation/search/ngodetails.aspx?ID=191</v>
          </cell>
          <cell r="H12057" t="str">
            <v>Tai Po Christian And Missionary Alliance Church 基督教宣道會大埔堂</v>
          </cell>
        </row>
        <row r="12058">
          <cell r="E12058" t="str">
            <v>HONG KONG - MACAO CONFERENCE OF SEVENTH-DAY ADVENTISTS</v>
          </cell>
          <cell r="F12058" t="str">
            <v>基督復臨安息日會港澳區會</v>
          </cell>
          <cell r="G12058" t="str">
            <v>http://www.hkmcadventist.org</v>
          </cell>
          <cell r="H12058" t="str">
            <v>Tai Po Church Of Seventh-Day Adventists 基督復臨安息日會大埔教會</v>
          </cell>
        </row>
        <row r="12059">
          <cell r="H12059" t="str">
            <v>Tai Po District Chaplaincy Committee 大埔區院牧事工委員會</v>
          </cell>
        </row>
        <row r="12060">
          <cell r="D12060" t="str">
            <v>http://www.tpef.net</v>
          </cell>
          <cell r="H12060" t="str">
            <v>Tai Po Evangelical Fellowship 大埔基督福音堂</v>
          </cell>
        </row>
        <row r="12061">
          <cell r="E12061" t="str">
            <v>HONG KONG SHENG KUNG HUI FOUNDATION, THE</v>
          </cell>
          <cell r="F12061" t="str">
            <v>香港聖公會基金</v>
          </cell>
          <cell r="H12061" t="str">
            <v xml:space="preserve">Tai Po Fund </v>
          </cell>
        </row>
        <row r="12062">
          <cell r="D12062" t="str">
            <v>http://www.pec.org.hk</v>
          </cell>
          <cell r="H12062" t="str">
            <v>Tai Po Gospel Hall 大埔福音堂</v>
          </cell>
        </row>
        <row r="12063">
          <cell r="H12063" t="str">
            <v>Tai Po Grace Baptist Church 大埔主恩浸信會</v>
          </cell>
        </row>
        <row r="12064">
          <cell r="E12064" t="str">
            <v>HOSPITAL AUTHORITY</v>
          </cell>
          <cell r="F12064" t="str">
            <v>醫院管理局</v>
          </cell>
          <cell r="G12064" t="str">
            <v>http://www.ha.org.hk</v>
          </cell>
          <cell r="H12064" t="str">
            <v>Tai Po Hospital 大埔醫院</v>
          </cell>
        </row>
        <row r="12065">
          <cell r="D12065" t="str">
            <v>http://www.tpibc.org/</v>
          </cell>
          <cell r="H12065" t="str">
            <v>Tai Po International Baptist Church 大埔國際浸信會</v>
          </cell>
        </row>
        <row r="12066">
          <cell r="H12066" t="str">
            <v>Tai Po Kwan Chi Club 大埔群姿社</v>
          </cell>
        </row>
        <row r="12067">
          <cell r="H12067" t="str">
            <v>Tai Po Lam Tsuen Heung Educational Development Company 大埔林村鄉發展教育委員會</v>
          </cell>
        </row>
        <row r="12068">
          <cell r="E12068" t="str">
            <v>COUNCIL OF LING LIANG WORLD-WIDE EVANGELISTIC MISSION HONG KONG LING LIANG CHURCH, THE (Alias: Ling Liang World-wide Evangelistic Mission)</v>
          </cell>
          <cell r="F12068" t="str">
            <v>基督教靈糧世界佈道會香港靈糧堂務委員會 (別名: 中國基督教靈糧世界佈道會)</v>
          </cell>
          <cell r="H12068" t="str">
            <v>Tai Po Ling Liang Church 大埔靈糧堂</v>
          </cell>
        </row>
        <row r="12069">
          <cell r="D12069" t="str">
            <v>http://tp.hkfyg.org.hk/chi/index.html</v>
          </cell>
          <cell r="E12069" t="str">
            <v>HONG KONG FEDERATION OF YOUTH GROUPS, THE</v>
          </cell>
          <cell r="F12069" t="str">
            <v>香港青年協會</v>
          </cell>
          <cell r="G12069" t="str">
            <v>http://www.hkfyg.org.hk</v>
          </cell>
          <cell r="H12069" t="str">
            <v>Tai Po Lions Youth S.P.O.T. 獅子會大埔青年空間</v>
          </cell>
        </row>
        <row r="12070">
          <cell r="E12070" t="str">
            <v>TAI PO MERCHANTS ASSOCIATION KINDERGARTEN LIMITED</v>
          </cell>
          <cell r="F12070" t="str">
            <v>大埔商會幼稚園有限公司</v>
          </cell>
          <cell r="G12070" t="str">
            <v>http://www.tpmak.edu.hk</v>
          </cell>
          <cell r="H12070" t="str">
            <v>Tai Po Merchants Association Cheung Hok Ming Kindergarten (Tseung Kwan O) 大埔商會張學明幼稚園(將軍澳)</v>
          </cell>
        </row>
        <row r="12071">
          <cell r="D12071" t="str">
            <v>http://www.tpmak.edu.hk</v>
          </cell>
          <cell r="E12071" t="str">
            <v>TAI PO MERCHANTS ASSOCIATION KINDERGARTEN LIMITED</v>
          </cell>
          <cell r="F12071" t="str">
            <v>大埔商會幼稚園有限公司</v>
          </cell>
          <cell r="G12071" t="str">
            <v>http://www.tpmak.edu.hk</v>
          </cell>
          <cell r="H12071" t="str">
            <v>Tai Po Merchants Association Kindergarten 大埔商會幼稚園</v>
          </cell>
        </row>
        <row r="12072">
          <cell r="D12072" t="str">
            <v>http://www.tpmak.edu.hk</v>
          </cell>
          <cell r="H12072" t="str">
            <v>Tai Po Merchants Association Kindergarten 大埔商會幼稚園</v>
          </cell>
        </row>
        <row r="12073">
          <cell r="D12073" t="str">
            <v>http://tpo.methodist.org.hk</v>
          </cell>
          <cell r="E12073" t="str">
            <v>METHODIST CHURCH, HONG KONG, THE</v>
          </cell>
          <cell r="F12073" t="str">
            <v>香港基督教循道衛理聯合教會</v>
          </cell>
          <cell r="G12073" t="str">
            <v>http://www.methodist.org.hk</v>
          </cell>
          <cell r="H12073" t="str">
            <v>Tai Po Methodist Church 循道衛理聯合教會大埔堂</v>
          </cell>
        </row>
        <row r="12074">
          <cell r="E12074" t="str">
            <v>METHODIST CHURCH, HONG KONG, THE</v>
          </cell>
          <cell r="F12074" t="str">
            <v>香港基督教循道衛理聯合教會</v>
          </cell>
          <cell r="G12074" t="str">
            <v>http://www.methodist.org.hk</v>
          </cell>
          <cell r="H12074" t="str">
            <v>Tai Po Methodist Kindergarten 大埔循道衛理幼稚園</v>
          </cell>
        </row>
        <row r="12075">
          <cell r="D12075" t="str">
            <v>http://www.tpms.edu.hk</v>
          </cell>
          <cell r="E12075" t="str">
            <v>METHODIST CHURCH, HONG KONG, THE</v>
          </cell>
          <cell r="F12075" t="str">
            <v>香港基督教循道衛理聯合教會</v>
          </cell>
          <cell r="G12075" t="str">
            <v>http://www.methodist.org.hk</v>
          </cell>
          <cell r="H12075" t="str">
            <v>Tai Po Methodist School 大埔循道衛理小學</v>
          </cell>
        </row>
        <row r="12076">
          <cell r="D12076" t="str">
            <v>http://www.tpomps.edu.hk</v>
          </cell>
          <cell r="E12076" t="str">
            <v>TAI PO OLD MARKET PUBLIC SCHOOL LIMITED</v>
          </cell>
          <cell r="F12076" t="str">
            <v>大埔舊墟公立學校有限公司</v>
          </cell>
          <cell r="G12076" t="str">
            <v>http://www.tpomps.edu.hk</v>
          </cell>
          <cell r="H12076" t="str">
            <v>Tai Po Old Market Public School 大埔舊墟公立學校</v>
          </cell>
        </row>
        <row r="12077">
          <cell r="D12077" t="str">
            <v>http://www.tpompspc.edu.hk</v>
          </cell>
          <cell r="E12077" t="str">
            <v>TAI PO OLD MARKET PUBLIC SCHOOL LIMITED</v>
          </cell>
          <cell r="F12077" t="str">
            <v>大埔舊墟公立學校有限公司</v>
          </cell>
          <cell r="G12077" t="str">
            <v>http://www.tpomps.edu.hk</v>
          </cell>
          <cell r="H12077" t="str">
            <v>Tai Po Old Market Public School (Plover Cove) 大埔舊墟公立學校(寶湖道)</v>
          </cell>
        </row>
        <row r="12078">
          <cell r="D12078" t="str">
            <v>http://www.tpomps.edu.hk</v>
          </cell>
          <cell r="H12078" t="str">
            <v>Tai Po Old Market Public School 大埔舊墟公立學校</v>
          </cell>
        </row>
        <row r="12079">
          <cell r="D12079" t="str">
            <v>http://www.pec.org.hk</v>
          </cell>
          <cell r="H12079" t="str">
            <v>Tai Po Peace Evangelical Centre 大埔平安福音堂</v>
          </cell>
        </row>
        <row r="12080">
          <cell r="D12080" t="str">
            <v>http://www.rcktp.edu.hk</v>
          </cell>
          <cell r="E12080" t="str">
            <v>CHINESE RHENISH CHURCH HONG KONG SYNOD, THE</v>
          </cell>
          <cell r="F12080" t="str">
            <v>中華基督教禮賢會香港區會</v>
          </cell>
          <cell r="G12080" t="str">
            <v>/en/donation/search/ngodetails.aspx?ID=62</v>
          </cell>
          <cell r="H12080" t="str">
            <v>Tai Po Rhenish Church Kindergarten 大埔禮賢會幼稚園</v>
          </cell>
        </row>
        <row r="12081">
          <cell r="E12081" t="str">
            <v>SEVENTH-DAY ADVENTIST SCHOOLS ORGANISATION (HK)</v>
          </cell>
          <cell r="F12081" t="str">
            <v>基督復臨安息日會教育機構</v>
          </cell>
          <cell r="H12081" t="str">
            <v>Tai Po Sam Yuk Secondary School 大埔三育中學</v>
          </cell>
        </row>
        <row r="12082">
          <cell r="D12082" t="str">
            <v>http://tpsy.school.net.hk</v>
          </cell>
          <cell r="H12082" t="str">
            <v>Tai Po Sam Yuk Secondary School 大埔三育中學</v>
          </cell>
        </row>
        <row r="12083">
          <cell r="H12083" t="str">
            <v>Tai Po Shung Tak School 大埔崇德學校</v>
          </cell>
        </row>
        <row r="12084">
          <cell r="H12084" t="str">
            <v>Tai Po Tau And Shui Wai 大埔頭及水圍</v>
          </cell>
        </row>
        <row r="12085">
          <cell r="H12085" t="str">
            <v>Tai Po Yuen Chow Tsai Tai Wong Yea Holy Temple Chinese Opera Management Association 大埔元洲仔大王爺神廟管理演戲委員會</v>
          </cell>
        </row>
        <row r="12086">
          <cell r="H12086" t="str">
            <v>Tai Shue Pagoda Court Association 太虛大寶利生協會</v>
          </cell>
        </row>
        <row r="12087">
          <cell r="H12087" t="str">
            <v>Tai Si Buddha (大士菩薩)</v>
          </cell>
        </row>
        <row r="12088">
          <cell r="D12088" t="str">
            <v>http://hk.myblog.yahoo.com/ts-fk</v>
          </cell>
          <cell r="H12088" t="str">
            <v>Tai Sing Fat Tong, Kowloon, Company 九龍大聖佛堂</v>
          </cell>
        </row>
        <row r="12089">
          <cell r="E12089" t="str">
            <v>SCOUT ASSOCIATION OF HONG KONG, THE (Alias / Notes: Scout Association of Hong Kong)</v>
          </cell>
          <cell r="F12089" t="str">
            <v>香港童軍總會</v>
          </cell>
          <cell r="G12089" t="str">
            <v>http://www.scout.org.hk</v>
          </cell>
          <cell r="H12089" t="str">
            <v>Tai Tam Scout Centre 香港童軍總會大潭童軍中心</v>
          </cell>
        </row>
        <row r="12090">
          <cell r="E12090" t="str">
            <v>INTELLECTUAL EDUCATIONAL ASSOCIATION</v>
          </cell>
          <cell r="F12090" t="str">
            <v>民知教育學會</v>
          </cell>
          <cell r="H12090" t="str">
            <v>Tai Tung Sun Chuen St. Teresa Kindergarten 大同新聖德肋撒幼稚園</v>
          </cell>
        </row>
        <row r="12091">
          <cell r="D12091" t="str">
            <v>http://www.taiwaiacf.org/cms/modules/tinycontent/index.php?id=2</v>
          </cell>
          <cell r="H12091" t="str">
            <v>Tai Wai Amity Charitable Fund 大圍摯友基金</v>
          </cell>
        </row>
        <row r="12092">
          <cell r="D12092" t="str">
            <v>http://nissi.taiwaichurch.org</v>
          </cell>
          <cell r="E12092" t="str">
            <v>KOWLOON TONG CHURCH OF THE CHINESE CHRISTIAN AND MISSIONARY ALLIANCE, THE</v>
          </cell>
          <cell r="F12092" t="str">
            <v>香港九龍塘基督教中華宣道會</v>
          </cell>
          <cell r="G12092" t="str">
            <v>http://www.ktac.org</v>
          </cell>
          <cell r="H12092" t="str">
            <v>Tai Wai Church 宣道會大圍堂</v>
          </cell>
        </row>
        <row r="12093">
          <cell r="D12093" t="str">
            <v>http://www.hkpec.org/taw</v>
          </cell>
          <cell r="H12093" t="str">
            <v>Tai Wai Peace Evangelical Centre 大圍平安福音</v>
          </cell>
        </row>
        <row r="12094">
          <cell r="D12094" t="str">
            <v>http://twchurch.sdaglobal.org</v>
          </cell>
          <cell r="E12094" t="str">
            <v>HONG KONG - MACAO CONFERENCE OF SEVENTH-DAY ADVENTISTS</v>
          </cell>
          <cell r="F12094" t="str">
            <v>基督復臨安息日會港澳區會</v>
          </cell>
          <cell r="G12094" t="str">
            <v>http://www.hkmcadventist.org</v>
          </cell>
          <cell r="H12094" t="str">
            <v>Tai Wo Church Of Seventh-Day Adventists 基督復臨安息日會太和福音堂</v>
          </cell>
        </row>
        <row r="12095">
          <cell r="H12095" t="str">
            <v>Tai Yi Zong Jiu Xuan Men Association 太一宗九玄門宏道堂</v>
          </cell>
        </row>
        <row r="12096">
          <cell r="D12096" t="str">
            <v>http://www.tps.edu.hk</v>
          </cell>
          <cell r="H12096" t="str">
            <v>Taikoo Primary School 太古小學</v>
          </cell>
        </row>
        <row r="12097">
          <cell r="D12097" t="str">
            <v>http://www.tpsa.org.hk</v>
          </cell>
          <cell r="H12097" t="str">
            <v>Taipo Sports Association 大埔體育會</v>
          </cell>
        </row>
        <row r="12098">
          <cell r="D12098" t="str">
            <v>http://www.taishan-international.org</v>
          </cell>
          <cell r="H12098" t="str">
            <v>Taishan Charitable Association 泰山公德會</v>
          </cell>
        </row>
        <row r="12099">
          <cell r="H12099" t="str">
            <v>Taiyi Xianji Taoism Culture Advocation Fund 太乙先機道教文化</v>
          </cell>
        </row>
        <row r="12100">
          <cell r="H12100" t="str">
            <v>Tak Fook Opera House 德福樂苑</v>
          </cell>
        </row>
        <row r="12101">
          <cell r="H12101" t="str">
            <v>Tak Fuk Respect For The Aged Association 得福敬老會</v>
          </cell>
        </row>
        <row r="12102">
          <cell r="H12102" t="str">
            <v>Tak Kau Che Hian Kok 德教紫香閣</v>
          </cell>
        </row>
        <row r="12103">
          <cell r="H12103" t="str">
            <v>Tak Kau Che Sheung Kok 德教紫上閣</v>
          </cell>
        </row>
        <row r="12104">
          <cell r="H12104" t="str">
            <v>Tak Kow Po Hing Oi Tun 德教保慶愛壇</v>
          </cell>
        </row>
        <row r="12105">
          <cell r="E12105" t="str">
            <v>INCORPORATED TRUSTEES OF THE SISTERS ANNOUNCERS OF THE LORD, THE (Alias / Notes: Sisters Announcers of the Lord, The)</v>
          </cell>
          <cell r="F12105" t="str">
            <v>顯主女修會受託人法團 (別名 / 附註: 顯主女修會)</v>
          </cell>
          <cell r="H12105" t="str">
            <v xml:space="preserve">Tak Nga Primary School </v>
          </cell>
        </row>
        <row r="12106">
          <cell r="E12106" t="str">
            <v>INCORPORATED TRUSTEES OF THE SISTERS ANNOUNCERS OF THE LORD, THE (Alias / Notes: Sisters Announcers of the Lord, The)</v>
          </cell>
          <cell r="F12106" t="str">
            <v>顯主女修會受託人法團 (別名 / 附註: 顯主女修會)</v>
          </cell>
          <cell r="H12106" t="str">
            <v xml:space="preserve">Tak Nga Secondary School </v>
          </cell>
        </row>
        <row r="12107">
          <cell r="E12107" t="str">
            <v>MISSIONARY SISTERS OF THE IMMACULATE CONCEPTION (Alias / Notes: LES SOEURS MISSIONNAIRES DE LIMMACULEE CONCEPTION)</v>
          </cell>
          <cell r="F12107" t="str">
            <v>聖母無原罪傳教女修會</v>
          </cell>
          <cell r="H12107" t="str">
            <v>Tak Oi Secondary School 德愛中學</v>
          </cell>
        </row>
        <row r="12108">
          <cell r="E12108" t="str">
            <v>EAST ASIAN EDUCATIONAL ASSOCIATION</v>
          </cell>
          <cell r="F12108" t="str">
            <v>東亞教育促進會</v>
          </cell>
          <cell r="H12108" t="str">
            <v>Tak Sun Private Kindergarten 德信幼稚園</v>
          </cell>
        </row>
        <row r="12109">
          <cell r="E12109" t="str">
            <v>EAST ASIAN EDUCATIONAL ASSOCIATION</v>
          </cell>
          <cell r="F12109" t="str">
            <v>東亞教育促進會</v>
          </cell>
          <cell r="H12109" t="str">
            <v>Tak Sun School 德信學校</v>
          </cell>
        </row>
        <row r="12110">
          <cell r="E12110" t="str">
            <v>EAST ASIAN EDUCATIONAL ASSOCIATION</v>
          </cell>
          <cell r="F12110" t="str">
            <v>東亞教育促進會</v>
          </cell>
          <cell r="H12110" t="str">
            <v>Tak Sun Secondary Education Fund 德信中學教育基金</v>
          </cell>
        </row>
        <row r="12111">
          <cell r="E12111" t="str">
            <v>EAST ASIAN EDUCATIONAL ASSOCIATION</v>
          </cell>
          <cell r="F12111" t="str">
            <v>東亞教育促進會</v>
          </cell>
          <cell r="H12111" t="str">
            <v>Tak Sun Secondary School 德信中學</v>
          </cell>
        </row>
        <row r="12112">
          <cell r="D12112" t="str">
            <v>http://www.sahk1963.org.hk/</v>
          </cell>
          <cell r="E12112" t="str">
            <v>SAHK</v>
          </cell>
          <cell r="F12112" t="str">
            <v>香港耀能協會</v>
          </cell>
          <cell r="G12112" t="str">
            <v>/en/donation/search/ngodetails.aspx?ID=115</v>
          </cell>
          <cell r="H12112" t="str">
            <v>Tak Tin Early Education And Training Centre 德田早期教育及訓練中心</v>
          </cell>
        </row>
        <row r="12113">
          <cell r="E12113" t="str">
            <v>LAM TIN ESTATE KAI FONG WELFARE ASSOCIATION LIMITED</v>
          </cell>
          <cell r="F12113" t="str">
            <v>藍田街坊福利會有限公司</v>
          </cell>
          <cell r="G12113" t="str">
            <v>http://www.kaifong-lamtin.org.hk/</v>
          </cell>
          <cell r="H12113" t="str">
            <v>Tak Tin Estate Social Service Centre 藍田街坊福利會德田服務中心</v>
          </cell>
        </row>
        <row r="12114">
          <cell r="H12114" t="str">
            <v>Tak Yan Kindergarten 德恩幼稚園</v>
          </cell>
        </row>
        <row r="12115">
          <cell r="H12115" t="str">
            <v>Tak Ying Foundation 德穎基金</v>
          </cell>
        </row>
        <row r="12116">
          <cell r="E12116" t="str">
            <v>WONG T. LAP FOUNDATION</v>
          </cell>
          <cell r="F12116" t="str">
            <v>團立基金會</v>
          </cell>
          <cell r="H12116" t="str">
            <v>Take 2 再來一次</v>
          </cell>
        </row>
        <row r="12117">
          <cell r="H12117" t="str">
            <v>Take Tech 達</v>
          </cell>
        </row>
        <row r="12118">
          <cell r="E12118" t="str">
            <v>STEWARDS LIMITED</v>
          </cell>
          <cell r="F12118" t="str">
            <v>香港神託會有限公司</v>
          </cell>
          <cell r="G12118" t="str">
            <v>/en/donation/search/ngodetails.aspx?ID=130</v>
          </cell>
          <cell r="H12118" t="str">
            <v>Take Your Way Clubhouse (Integrated Community Centre For Mental Wellness) 創薈坊(精神健康綜合社區中心)</v>
          </cell>
        </row>
        <row r="12119">
          <cell r="D12119" t="str">
            <v>http://agneskg.edu.hk</v>
          </cell>
          <cell r="E12119" t="str">
            <v>AGNES EDUCATION INSTITUTE COMPANY LIMITED</v>
          </cell>
          <cell r="F12119" t="str">
            <v>雅麗斯教育機構有限公司</v>
          </cell>
          <cell r="G12119" t="str">
            <v>http://agneskg.edu.hk</v>
          </cell>
          <cell r="H12119" t="str">
            <v>Talent Kindergarten 天樂幼稚園</v>
          </cell>
        </row>
        <row r="12120">
          <cell r="D12120" t="str">
            <v>http://agneskg.edu.hk</v>
          </cell>
          <cell r="E12120" t="str">
            <v>AGNES EDUCATION INSTITUTE COMPANY LIMITED</v>
          </cell>
          <cell r="F12120" t="str">
            <v>雅麗斯教育機構有限公司</v>
          </cell>
          <cell r="G12120" t="str">
            <v>http://agneskg.edu.hk</v>
          </cell>
          <cell r="H12120" t="str">
            <v>Talent Nursery 天樂幼兒園</v>
          </cell>
        </row>
        <row r="12121">
          <cell r="H12121" t="str">
            <v>Talent Reveal Association 展能協會</v>
          </cell>
        </row>
        <row r="12122">
          <cell r="H12122" t="str">
            <v>Talent Tank Charity Foundation 活才慈善基金</v>
          </cell>
        </row>
        <row r="12123">
          <cell r="H12123" t="str">
            <v>Tam Luen Charitable Foundation 譚煖慈善基金會</v>
          </cell>
        </row>
        <row r="12124">
          <cell r="H12124" t="str">
            <v>Tam Shiu Charitable Trust, The 譚兆慈善基金</v>
          </cell>
        </row>
        <row r="12125">
          <cell r="H12125" t="str">
            <v>Tam Yik Fong Charitable Foundation, The 譚益芳慈善基金</v>
          </cell>
        </row>
        <row r="12126">
          <cell r="E12126" t="str">
            <v>TAMMY KINDERGARTEN</v>
          </cell>
          <cell r="F12126" t="str">
            <v>天美幼稚園</v>
          </cell>
          <cell r="H12126" t="str">
            <v>Tammy Kindergarten 天美幼稚園</v>
          </cell>
        </row>
        <row r="12127">
          <cell r="H12127" t="str">
            <v>Tammy Kindergarten 天美幼稚園</v>
          </cell>
        </row>
        <row r="12128">
          <cell r="E12128" t="str">
            <v>TAMMY NURSERY</v>
          </cell>
          <cell r="F12128" t="str">
            <v>天美幼兒園</v>
          </cell>
          <cell r="H12128" t="str">
            <v>Tammy Nursery 天美幼兒園</v>
          </cell>
        </row>
        <row r="12129">
          <cell r="H12129" t="str">
            <v>Tammy Nursery 天美幼兒園</v>
          </cell>
        </row>
        <row r="12130">
          <cell r="E12130" t="str">
            <v>FINNISH EVANGELICAL LUTHERAN MISSION, THE</v>
          </cell>
          <cell r="F12130" t="str">
            <v>基督教信義會芬蘭差會</v>
          </cell>
          <cell r="G12130" t="str">
            <v>http://www.lingoi.org</v>
          </cell>
          <cell r="H12130" t="str">
            <v>Tan Ka Wan Centre 蛋家灣戒毒中心</v>
          </cell>
        </row>
        <row r="12131">
          <cell r="H12131" t="str">
            <v>Tan Siu Lin Foundation 陳守仁基金會</v>
          </cell>
        </row>
        <row r="12132">
          <cell r="E12132" t="str">
            <v>SOCIETY OF ST. FRANCIS DE SALES Alias / Notes: Procurator in Hong Kong of the Salesian Society, The</v>
          </cell>
          <cell r="F12132" t="str">
            <v>鮑思高慈幼會</v>
          </cell>
          <cell r="H12132" t="str">
            <v>Tang King Po School 鄧鏡波學校</v>
          </cell>
        </row>
        <row r="12133">
          <cell r="H12133" t="str">
            <v>Tang Sau Yuen Tong Foundation 鄧修遠堂慈善基金</v>
          </cell>
        </row>
        <row r="12134">
          <cell r="D12134" t="str">
            <v>http://www.ha.org.hk/visitor/ha_visitor_index.asp?Parent_ID=10036&amp;Content_ID=100143&amp;Lang=CHIB5&amp;Ver=HTML</v>
          </cell>
          <cell r="E12134" t="str">
            <v>HOSPITAL AUTHORITY</v>
          </cell>
          <cell r="F12134" t="str">
            <v>醫院管理局</v>
          </cell>
          <cell r="G12134" t="str">
            <v>http://www.ha.org.hk</v>
          </cell>
          <cell r="H12134" t="str">
            <v>Tang Shiu Kin Hospital 鄧肇堅醫院</v>
          </cell>
        </row>
        <row r="12135">
          <cell r="H12135" t="str">
            <v xml:space="preserve">Tang Shiu-Kin And Ho Tim Charitable Fund </v>
          </cell>
        </row>
        <row r="12136">
          <cell r="H12136" t="str">
            <v>Tang Shu-Wing Theatre Studio 鄧樹榮戲劇工作室</v>
          </cell>
        </row>
        <row r="12137">
          <cell r="D12137" t="str">
            <v>http://www.sahk1963.org.hk/</v>
          </cell>
          <cell r="E12137" t="str">
            <v>SAHK</v>
          </cell>
          <cell r="F12137" t="str">
            <v>香港耀能協會</v>
          </cell>
          <cell r="G12137" t="str">
            <v>/en/donation/search/ngodetails.aspx?ID=115</v>
          </cell>
          <cell r="H12137" t="str">
            <v>Tang Siu King Memorial Workship 鄧肇瓊紀念工場</v>
          </cell>
        </row>
        <row r="12138">
          <cell r="E12138" t="str">
            <v>BEAUTY OF GRACE FOUNDATION LIMITED, THE</v>
          </cell>
          <cell r="F12138" t="str">
            <v>恩與美文化基金有限公司</v>
          </cell>
          <cell r="G12138" t="str">
            <v>http://www.beautyofgrace.org</v>
          </cell>
          <cell r="H12138" t="str">
            <v>Tangs Books 阿湯圖書</v>
          </cell>
        </row>
        <row r="12139">
          <cell r="H12139" t="str">
            <v>Tantra Yana Of Buddhism Limtied 佛教唐密持明密院</v>
          </cell>
        </row>
        <row r="12140">
          <cell r="D12140" t="str">
            <v>http://www.tfscc.org</v>
          </cell>
          <cell r="H12140" t="str">
            <v>Tao Fong Shan Christian Centre 道風山基督教叢林</v>
          </cell>
        </row>
        <row r="12141">
          <cell r="H12141" t="str">
            <v>Tao Fong Shan Foundation 道風山基金</v>
          </cell>
        </row>
        <row r="12142">
          <cell r="H12142" t="str">
            <v>Tao In The World , The 道在人間</v>
          </cell>
        </row>
        <row r="12143">
          <cell r="H12143" t="str">
            <v>Tao Teh Benevolent Association 道德善堂</v>
          </cell>
        </row>
        <row r="12144">
          <cell r="H12144" t="str">
            <v>Tao Xing Zhi Art And Technique Education Promoting Association (Tatepa) 陶行知藝能教育促進會</v>
          </cell>
        </row>
        <row r="12145">
          <cell r="D12145" t="str">
            <v>http://www.yl.com.hk/JXG/index.htm</v>
          </cell>
          <cell r="H12145" t="str">
            <v>Taoism Jiu Xiao Guan (Hong Kong) Association 道教九霄觀</v>
          </cell>
        </row>
        <row r="12146">
          <cell r="H12146" t="str">
            <v>Taoism Kowloon Bik Yuen (Non Profit Making) 道教九龍別院(不牟利)</v>
          </cell>
        </row>
        <row r="12147">
          <cell r="H12147" t="str">
            <v>Taoism Ming Xin Institute 道教明善學院</v>
          </cell>
        </row>
        <row r="12148">
          <cell r="H12148" t="str">
            <v>Taoist Sing Tao Ching Tan 道教聖道正壇</v>
          </cell>
        </row>
        <row r="12149">
          <cell r="E12149" t="str">
            <v>EVANGELICAL LUTHERAN CHURCH OF HONG KONG, THE</v>
          </cell>
          <cell r="F12149" t="str">
            <v>基督教香港信義會</v>
          </cell>
          <cell r="G12149" t="str">
            <v>http://www.elchk.org.hk</v>
          </cell>
          <cell r="H12149" t="str">
            <v>Taosheng Book Centre 道聲圖書中心</v>
          </cell>
        </row>
        <row r="12150">
          <cell r="E12150" t="str">
            <v>EVANGELICAL LUTHERAN CHURCH OF HONG KONG, THE</v>
          </cell>
          <cell r="F12150" t="str">
            <v>基督教香港信義會</v>
          </cell>
          <cell r="G12150" t="str">
            <v>http://www.elchk.org.hk</v>
          </cell>
          <cell r="H12150" t="str">
            <v>Taosheng Gift Centre 道聲禮品中心</v>
          </cell>
        </row>
        <row r="12151">
          <cell r="D12151" t="str">
            <v>http://www.taosheng.com.tw</v>
          </cell>
          <cell r="E12151" t="str">
            <v>EVANGELICAL LUTHERAN CHURCH OF HONG KONG, THE</v>
          </cell>
          <cell r="F12151" t="str">
            <v>基督教香港信義會</v>
          </cell>
          <cell r="G12151" t="str">
            <v>http://www.elchk.org.hk</v>
          </cell>
          <cell r="H12151" t="str">
            <v>Taosheng Publishing House 道聲出版社</v>
          </cell>
        </row>
        <row r="12152">
          <cell r="E12152" t="str">
            <v>SUPERINTENDENT IN HONG KONG OF THE PENTECOSTAL HOLINESS CHURCH, THE (Alias / Notes: Pentecostal Holiness Church Inc. )</v>
          </cell>
          <cell r="F12152" t="str">
            <v>別名 / 附註:五旬節聖潔會法團</v>
          </cell>
          <cell r="H12152" t="str">
            <v xml:space="preserve">Tap Moon Church </v>
          </cell>
        </row>
        <row r="12153">
          <cell r="H12153" t="str">
            <v>Tathata Buddhist Association 真如佛學會</v>
          </cell>
        </row>
        <row r="12154">
          <cell r="H12154" t="str">
            <v xml:space="preserve">Taufik Ali Memorial Bursaries And Scholarships Trust Fund </v>
          </cell>
        </row>
        <row r="12155">
          <cell r="H12155" t="str">
            <v xml:space="preserve">Tavi </v>
          </cell>
        </row>
        <row r="12156">
          <cell r="H12156" t="str">
            <v xml:space="preserve">Taxation Institute Of Hong Kong Educational Trust, The </v>
          </cell>
        </row>
        <row r="12157">
          <cell r="D12157" t="str">
            <v>http://tcklearningcentre.org</v>
          </cell>
          <cell r="H12157" t="str">
            <v xml:space="preserve">Tck Learning Centre For Migrant Workers </v>
          </cell>
        </row>
        <row r="12158">
          <cell r="H12158" t="str">
            <v>Teach Future China 為中國而教</v>
          </cell>
        </row>
        <row r="12159">
          <cell r="H12159" t="str">
            <v>Teacher Of Ten Thousand Generations Foundation 萬世師表基金會</v>
          </cell>
        </row>
        <row r="12160">
          <cell r="D12160" t="str">
            <v>http://www.teatea.net/Edu_Uni14_ShiangHoi.html</v>
          </cell>
          <cell r="H12160" t="str">
            <v>Teaism Alliance Hong Kong 香港茶道總會</v>
          </cell>
        </row>
        <row r="12161">
          <cell r="H12161" t="str">
            <v>Technological And Higher Education Institute Of Hong Kong 香港高等科技教育學院</v>
          </cell>
        </row>
        <row r="12162">
          <cell r="H12162" t="str">
            <v>Teen Aids 青少年愛滋教育協會</v>
          </cell>
        </row>
        <row r="12163">
          <cell r="H12163" t="str">
            <v>Teen Challenge International 國際青年挑戰</v>
          </cell>
        </row>
        <row r="12164">
          <cell r="E12164" t="str">
            <v>ST. JAMES SETTLEMENT</v>
          </cell>
          <cell r="F12164" t="str">
            <v>聖雅各福群會</v>
          </cell>
          <cell r="G12164" t="str">
            <v>/en/donation/search/ngodetails.aspx?ID=131</v>
          </cell>
          <cell r="H12164" t="str">
            <v>Teen S World 青苗新天地</v>
          </cell>
        </row>
        <row r="12165">
          <cell r="H12165" t="str">
            <v>Teen Walker Youth Ministry 天行者青少年事工</v>
          </cell>
        </row>
        <row r="12166">
          <cell r="E12166" t="str">
            <v>KOWLOON KWUN TONG WAI HOI LUK HING BENEVOLENT SOCIETY</v>
          </cell>
          <cell r="F12166" t="str">
            <v>九龍官塘惠海陸慶善堂</v>
          </cell>
          <cell r="H12166" t="str">
            <v>Tei Chong Wong Temple 地藏王佛祖廟</v>
          </cell>
        </row>
        <row r="12167">
          <cell r="H12167" t="str">
            <v>Tei Mo Yuen Kwan Company 地母元君</v>
          </cell>
        </row>
        <row r="12168">
          <cell r="H12168" t="str">
            <v>Telefield Charitable Fund 中慧慈善基金</v>
          </cell>
        </row>
        <row r="12169">
          <cell r="E12169" t="str">
            <v>HONG LOK SCHOOL (MANAGEMENT COMMITTEE)</v>
          </cell>
          <cell r="F12169" t="str">
            <v>康樂學校(校董會)</v>
          </cell>
          <cell r="H12169" t="str">
            <v>Telford Gardens Kindergarten 德福幼稚園</v>
          </cell>
        </row>
        <row r="12170">
          <cell r="H12170" t="str">
            <v>Temple Of Guan Yin Pu Shan Fo Tang 觀音廟普善佛堂</v>
          </cell>
        </row>
        <row r="12171">
          <cell r="H12171" t="str">
            <v>Temple Of Universal Brightness (Hk Association) 真言宗光明王寺</v>
          </cell>
        </row>
        <row r="12172">
          <cell r="H12172" t="str">
            <v>Ten Directions Buddhist Center (Hong Kong) 香港十方禪林佛教中心</v>
          </cell>
        </row>
        <row r="12173">
          <cell r="H12173" t="str">
            <v>Tencent Charity Foundation 騰訊公益慈善基金會</v>
          </cell>
        </row>
        <row r="12174">
          <cell r="E12174" t="str">
            <v>TENRIKYO MISSION CENTER IN HONG KONG</v>
          </cell>
          <cell r="F12174" t="str">
            <v>天理教香港佈道中心</v>
          </cell>
          <cell r="H12174" t="str">
            <v xml:space="preserve">Tenri Japanese Language School Of Hong Kong </v>
          </cell>
        </row>
        <row r="12175">
          <cell r="H12175" t="str">
            <v>Tenrikyo Minami Hong Kong Mission Station (天理教南香港佈道中心)</v>
          </cell>
        </row>
        <row r="12176">
          <cell r="H12176" t="str">
            <v>Tenrikyo Mission Center In Hong Kong 天理教香港佈道中心</v>
          </cell>
        </row>
        <row r="12177">
          <cell r="D12177" t="str">
            <v>http://layprison.catholic.org.hk/TCA.htm</v>
          </cell>
          <cell r="H12177" t="str">
            <v>Teresa Confidence Association 德蘭信心會</v>
          </cell>
        </row>
        <row r="12178">
          <cell r="E12178" t="str">
            <v>NEW LIFE PSYCHIATRIC REHABILITATION ASSOCIATION</v>
          </cell>
          <cell r="F12178" t="str">
            <v>新生精神康復會</v>
          </cell>
          <cell r="G12178" t="str">
            <v>/en/donation/search/ngodetails.aspx?ID=223</v>
          </cell>
          <cell r="H12178" t="str">
            <v>Teresa New Life Coffee Shop 甜蜜蜜新生咖啡店</v>
          </cell>
        </row>
        <row r="12179">
          <cell r="H12179" t="str">
            <v>Teresa Wong Music Academy 黃穎妍音樂學院</v>
          </cell>
        </row>
        <row r="12180">
          <cell r="E12180" t="str">
            <v>TERGAR</v>
          </cell>
          <cell r="F12180" t="str">
            <v>德噶</v>
          </cell>
          <cell r="H12180" t="str">
            <v>Tergar Asia Foundation 亞洲德噶基金會</v>
          </cell>
        </row>
        <row r="12181">
          <cell r="E12181" t="str">
            <v>TERGAR</v>
          </cell>
          <cell r="F12181" t="str">
            <v>德噶</v>
          </cell>
          <cell r="H12181" t="str">
            <v>Tergar Institute 德噶學院</v>
          </cell>
        </row>
        <row r="12182">
          <cell r="H12182" t="str">
            <v>Tergar 德噶</v>
          </cell>
        </row>
        <row r="12183">
          <cell r="E12183" t="str">
            <v>TERGAR</v>
          </cell>
          <cell r="F12183" t="str">
            <v>德噶</v>
          </cell>
          <cell r="H12183" t="str">
            <v>Tergar Meditation Centre H.K. 德噶香港禪修中心</v>
          </cell>
        </row>
        <row r="12184">
          <cell r="E12184" t="str">
            <v>TERGAR</v>
          </cell>
          <cell r="F12184" t="str">
            <v>德噶</v>
          </cell>
          <cell r="H12184" t="str">
            <v>Tergar Patron Foundation 德噶護關基金</v>
          </cell>
        </row>
        <row r="12185">
          <cell r="H12185" t="str">
            <v>Texile Bioengineering And Informatics Society 紡織生物工程及信息學會</v>
          </cell>
        </row>
        <row r="12186">
          <cell r="E12186" t="str">
            <v>TEXTILE INSTITUTE SECTION IN HONG KONG (EDUCATION), THE</v>
          </cell>
          <cell r="F12186" t="str">
            <v>紡織學會香港分會</v>
          </cell>
          <cell r="H12186" t="str">
            <v xml:space="preserve">Textile Institute American Chamber Of Commerce Woo Hon Fai Prevocational School </v>
          </cell>
        </row>
        <row r="12187">
          <cell r="H12187" t="str">
            <v>Textile Institute Section In Hong Kong (Education) , The 紡織學會香港分會</v>
          </cell>
        </row>
        <row r="12188">
          <cell r="H12188" t="str">
            <v>Thalassaemia Association Of Hong Kong, The 香港地中海型貧血病協會</v>
          </cell>
        </row>
        <row r="12189">
          <cell r="H12189" t="str">
            <v>Thalassemia Care Association 海童會</v>
          </cell>
        </row>
        <row r="12190">
          <cell r="H12190" t="str">
            <v>Thanksgiving Christian Church (Hong Kong) 基督教感恩教會香港</v>
          </cell>
        </row>
        <row r="12191">
          <cell r="H12191" t="str">
            <v>Thanksgiving Education Foundation 懷恩教育基金會</v>
          </cell>
        </row>
        <row r="12192">
          <cell r="H12192" t="str">
            <v xml:space="preserve">Tharjay Charitable Foundation </v>
          </cell>
        </row>
        <row r="12193">
          <cell r="D12193" t="str">
            <v>http://hotel.ywca.org.hk/gb/AnneBlack/anne_location.htm</v>
          </cell>
          <cell r="E12193" t="str">
            <v>HONG KONG YOUNG WOMENS CHRISTIAN ASSOCIATION</v>
          </cell>
          <cell r="F12193" t="str">
            <v>香港基督教女青年會</v>
          </cell>
          <cell r="G12193" t="str">
            <v>http://ywca.org.hk</v>
          </cell>
          <cell r="H12193" t="str">
            <v>The Anne Black - Ywca 女青柏顏露斯</v>
          </cell>
        </row>
        <row r="12194">
          <cell r="E12194" t="str">
            <v>HONG KONG YOUNG WOMENS CHRISTIAN ASSOCIATION</v>
          </cell>
          <cell r="F12194" t="str">
            <v>香港基督教女青年會</v>
          </cell>
          <cell r="G12194" t="str">
            <v>http://ywca.org.hk</v>
          </cell>
          <cell r="H12194" t="str">
            <v>The Building - Ywca 女青大廈</v>
          </cell>
        </row>
        <row r="12195">
          <cell r="H12195" t="str">
            <v>The Charitable Foundation Of Mr. Cheng Chung Shing &amp; Mrs. Cheng Tsui Tsu Ping 鄭宗檉,鄭徐翠屏先生夫人慈善基金</v>
          </cell>
        </row>
        <row r="12196">
          <cell r="D12196" t="str">
            <v>http://tmc.hkcccc.org/tmcccc/</v>
          </cell>
          <cell r="E12196" t="str">
            <v>CHURCH OF CHRIST IN CHINA TUEN MUN CHURCH LIMITED, THE</v>
          </cell>
          <cell r="F12196" t="str">
            <v>中華基督教會屯門堂有限公司</v>
          </cell>
          <cell r="G12196" t="str">
            <v>http://tmc.hkcccc.org/</v>
          </cell>
          <cell r="H12196" t="str">
            <v>The Church Of Christ In China Tuen Mun Church Kindergarten 中華基督教會屯門堂幼稚園</v>
          </cell>
        </row>
        <row r="12197">
          <cell r="E12197" t="str">
            <v>CHURCH OF CHRIST IN CHINA TUEN MUN CHURCH LIMITED, THE</v>
          </cell>
          <cell r="F12197" t="str">
            <v>中華基督教會屯門堂有限公司</v>
          </cell>
          <cell r="G12197" t="str">
            <v>http://tmc.hkcccc.org/</v>
          </cell>
          <cell r="H12197" t="str">
            <v>The Church Of Christ In China, Tuen Mun Church Nursery School 中華基督教會屯門堂幼兒園</v>
          </cell>
        </row>
        <row r="12198">
          <cell r="D12198" t="str">
            <v>http://www.thecityview.com.hk</v>
          </cell>
          <cell r="E12198" t="str">
            <v>CHINESE YOUNG MENS CHRISTIAN ASSOCIATION OF HONG KONG</v>
          </cell>
          <cell r="F12198" t="str">
            <v>香港中華基督教青年會</v>
          </cell>
          <cell r="G12198" t="str">
            <v>/en/donation/search/ngodetails.aspx?ID=257</v>
          </cell>
          <cell r="H12198" t="str">
            <v>The Cityview 城景國際</v>
          </cell>
        </row>
        <row r="12199">
          <cell r="E12199" t="str">
            <v>HONG KONG YOUNG WOMENS CHRISTIAN ASSOCIATION</v>
          </cell>
          <cell r="F12199" t="str">
            <v>香港基督教女青年會</v>
          </cell>
          <cell r="G12199" t="str">
            <v>http://ywca.org.hk</v>
          </cell>
          <cell r="H12199" t="str">
            <v>The Garden View - Ywca 女青園景軒</v>
          </cell>
        </row>
        <row r="12200">
          <cell r="D12200" t="str">
            <v>http://www.theharbourview.com.hk</v>
          </cell>
          <cell r="E12200" t="str">
            <v>CHINESE YOUNG MENS CHRISTIAN ASSOCIATION OF HONG KONG</v>
          </cell>
          <cell r="F12200" t="str">
            <v>香港中華基督教青年會</v>
          </cell>
          <cell r="G12200" t="str">
            <v>/en/donation/search/ngodetails.aspx?ID=257</v>
          </cell>
          <cell r="H12200" t="str">
            <v>The Harbourview 灣景國際</v>
          </cell>
        </row>
        <row r="12201">
          <cell r="H12201" t="str">
            <v>The Incorporated Trustees Of Hephzibah Evangelistic Centre (Church Of Jesus Christ) (Hephzibah Evangelistic Centre(Church Of Jesus Christ)) 喜樂福音堂(基督耶蘇的教會)信託人法團 (別名 / 附註:喜樂福音堂(基督耶穌的教會))</v>
          </cell>
        </row>
        <row r="12202">
          <cell r="H12202" t="str">
            <v>The Incorporated Trustees Of The Chinese Full Gospel Church 中華完備救恩會受託人法團</v>
          </cell>
        </row>
        <row r="12203">
          <cell r="H12203" t="str">
            <v>The Incorporated Trustees Of The Ngau Tau Kok Swatow Christian Church (Ngau Tau Kok Swatow Christian Church) 基督教牛頭角潮人生命堂受託人法團 (別名 / 附註:基督教牛頭角潮人生命堂)</v>
          </cell>
        </row>
        <row r="12204">
          <cell r="H12204" t="str">
            <v>The Kwong Wong Hospital Chaplaincy Kwh And Wtsi Chaplaincy Committee 廣黃院牧事工</v>
          </cell>
        </row>
        <row r="12205">
          <cell r="D12205" t="str">
            <v>http://hotel.ywca.org.hk/</v>
          </cell>
          <cell r="E12205" t="str">
            <v>HONG KONG YOUNG WOMENS CHRISTIAN ASSOCIATION</v>
          </cell>
          <cell r="F12205" t="str">
            <v>香港基督教女青年會</v>
          </cell>
          <cell r="G12205" t="str">
            <v>http://ywca.org.hk</v>
          </cell>
          <cell r="H12205" t="str">
            <v>The Lodge - Ywca 女青雅舍</v>
          </cell>
        </row>
        <row r="12206">
          <cell r="H12206" t="str">
            <v xml:space="preserve">The New Kadoorie Foundation </v>
          </cell>
        </row>
        <row r="12207">
          <cell r="H12207" t="str">
            <v xml:space="preserve">The Onederworld Foundation </v>
          </cell>
        </row>
        <row r="12208">
          <cell r="E12208" t="str">
            <v>YAN OI TONG LIMITED</v>
          </cell>
          <cell r="F12208" t="str">
            <v>仁愛堂有限公司</v>
          </cell>
          <cell r="G12208" t="str">
            <v>/en/donation/search/ngodetails.aspx?ID=153</v>
          </cell>
          <cell r="H12208" t="str">
            <v>The Rivulet 「水雲澗」足健坊</v>
          </cell>
        </row>
        <row r="12209">
          <cell r="H12209" t="str">
            <v xml:space="preserve">The Rosaryhill Golden Jubilee Scholarship And Charitable Foundation </v>
          </cell>
        </row>
        <row r="12210">
          <cell r="H12210" t="str">
            <v xml:space="preserve">The Shaw Foundation Hong Kong </v>
          </cell>
        </row>
        <row r="12211">
          <cell r="D12211" t="str">
            <v>http://www.sovereignartfoundation.com</v>
          </cell>
          <cell r="H12211" t="str">
            <v xml:space="preserve">The Sovereign Art Foundation </v>
          </cell>
        </row>
        <row r="12212">
          <cell r="E12212" t="str">
            <v>SUPERIORESS OF THE SISTERS OF THE PRECIOUS BLOOD, THE</v>
          </cell>
          <cell r="F12212" t="str">
            <v>寶血女修會</v>
          </cell>
          <cell r="G12212" t="str">
            <v>http://www.spb.org.hk</v>
          </cell>
          <cell r="H12212" t="str">
            <v>The Superioress Of The Sisters Of The Precious Blood Education Committee 血會教育事務處</v>
          </cell>
        </row>
        <row r="12213">
          <cell r="E12213" t="str">
            <v>SUPERIORESS OF THE SISTERS OF THE PRECIOUS BLOOD, THE</v>
          </cell>
          <cell r="F12213" t="str">
            <v>寶血女修會</v>
          </cell>
          <cell r="G12213" t="str">
            <v>http://www.spb.org.hk</v>
          </cell>
          <cell r="H12213" t="str">
            <v>The Superioress Of The Sisters Of The Precious Blood-Education Development Fund 寶血會教育基金</v>
          </cell>
        </row>
        <row r="12214">
          <cell r="H12214" t="str">
            <v>The Tenth Central &amp; Western District Festival Organizing Committee 第十屆中西區區節統籌委員會</v>
          </cell>
        </row>
        <row r="12215">
          <cell r="E12215" t="str">
            <v>NEW LIFE PSYCHIATRIC REHABILITATION ASSOCIATION</v>
          </cell>
          <cell r="F12215" t="str">
            <v>新生精神康復會</v>
          </cell>
          <cell r="G12215" t="str">
            <v>/en/donation/search/ngodetails.aspx?ID=223</v>
          </cell>
          <cell r="H12215" t="str">
            <v>The Wellness Centre 安泰軒</v>
          </cell>
        </row>
        <row r="12216">
          <cell r="E12216" t="str">
            <v>NEW LIFE PSYCHIATRIC REHABILITATION ASSOCIATION</v>
          </cell>
          <cell r="F12216" t="str">
            <v>新生精神康復會</v>
          </cell>
          <cell r="G12216" t="str">
            <v>/en/donation/search/ngodetails.aspx?ID=223</v>
          </cell>
          <cell r="H12216" t="str">
            <v>The Wellness Centre (Islands) 安泰軒(離島)</v>
          </cell>
        </row>
        <row r="12217">
          <cell r="E12217" t="str">
            <v>NEW LIFE PSYCHIATRIC REHABILITATION ASSOCIATION</v>
          </cell>
          <cell r="F12217" t="str">
            <v>新生精神康復會</v>
          </cell>
          <cell r="G12217" t="str">
            <v>/en/donation/search/ngodetails.aspx?ID=223</v>
          </cell>
          <cell r="H12217" t="str">
            <v>The Wellness Centre (Kwai Chung) 安泰軒(葵涌)</v>
          </cell>
        </row>
        <row r="12218">
          <cell r="E12218" t="str">
            <v>NEW LIFE PSYCHIATRIC REHABILITATION ASSOCIATION</v>
          </cell>
          <cell r="F12218" t="str">
            <v>新生精神康復會</v>
          </cell>
          <cell r="G12218" t="str">
            <v>/en/donation/search/ngodetails.aspx?ID=223</v>
          </cell>
          <cell r="H12218" t="str">
            <v>The Wellness Centre (Sham Shui Po) 安泰軒(深水埗)</v>
          </cell>
        </row>
        <row r="12219">
          <cell r="E12219" t="str">
            <v>NEW LIFE PSYCHIATRIC REHABILITATION ASSOCIATION</v>
          </cell>
          <cell r="F12219" t="str">
            <v>新生精神康復會</v>
          </cell>
          <cell r="G12219" t="str">
            <v>/en/donation/search/ngodetails.aspx?ID=223</v>
          </cell>
          <cell r="H12219" t="str">
            <v>The Wellness Centre (Shatin) 安泰軒(沙田)</v>
          </cell>
        </row>
        <row r="12220">
          <cell r="E12220" t="str">
            <v>NEW LIFE PSYCHIATRIC REHABILITATION ASSOCIATION</v>
          </cell>
          <cell r="F12220" t="str">
            <v>新生精神康復會</v>
          </cell>
          <cell r="G12220" t="str">
            <v>/en/donation/search/ngodetails.aspx?ID=223</v>
          </cell>
          <cell r="H12220" t="str">
            <v>The Wellness Centre (Tin Shui Wai) 安泰軒(天水圍)</v>
          </cell>
        </row>
        <row r="12221">
          <cell r="E12221" t="str">
            <v>NEW LIFE PSYCHIATRIC REHABILITATION ASSOCIATION</v>
          </cell>
          <cell r="F12221" t="str">
            <v>新生精神康復會</v>
          </cell>
          <cell r="G12221" t="str">
            <v>/en/donation/search/ngodetails.aspx?ID=223</v>
          </cell>
          <cell r="H12221" t="str">
            <v>The Wellness Centre (Tuen Mun) 安泰軒(屯門)</v>
          </cell>
        </row>
        <row r="12222">
          <cell r="E12222" t="str">
            <v>NEW LIFE PSYCHIATRIC REHABILITATION ASSOCIATION</v>
          </cell>
          <cell r="F12222" t="str">
            <v>新生精神康復會</v>
          </cell>
          <cell r="G12222" t="str">
            <v>/en/donation/search/ngodetails.aspx?ID=223</v>
          </cell>
          <cell r="H12222" t="str">
            <v>The Wellness Centre (Yau Tsim Mong) 安泰軒(油尖旺)</v>
          </cell>
        </row>
        <row r="12223">
          <cell r="D12223" t="str">
            <v>http://www.thtdupif.com</v>
          </cell>
          <cell r="H12223" t="str">
            <v>Theatre Du Pif 進劇場</v>
          </cell>
        </row>
        <row r="12224">
          <cell r="H12224" t="str">
            <v xml:space="preserve">Theatre Noir Foundation </v>
          </cell>
        </row>
        <row r="12225">
          <cell r="D12225" t="str">
            <v>http://www.theatrespace.org</v>
          </cell>
          <cell r="H12225" t="str">
            <v>Theatre Space Foundation 劇場空間基金</v>
          </cell>
        </row>
        <row r="12226">
          <cell r="H12226" t="str">
            <v>Think International Education 朗思國際教育</v>
          </cell>
        </row>
        <row r="12227">
          <cell r="H12227" t="str">
            <v>Thinkseries Charity Foundation 思賞行慈善基金</v>
          </cell>
        </row>
        <row r="12228">
          <cell r="H12228" t="str">
            <v xml:space="preserve">Thirst </v>
          </cell>
        </row>
        <row r="12229">
          <cell r="H12229" t="str">
            <v>Thomas And Linda Lau Family Foundation 鴻文慈善基金</v>
          </cell>
        </row>
        <row r="12230">
          <cell r="H12230" t="str">
            <v>Thomas H.C. Cheung Foundation 張昌基金</v>
          </cell>
        </row>
        <row r="12231">
          <cell r="H12231" t="str">
            <v xml:space="preserve">Thomas Melvin Laffin Charitable Foundation , The </v>
          </cell>
        </row>
        <row r="12232">
          <cell r="H12232" t="str">
            <v>Thrangu Dharmakara Publication 創古文化</v>
          </cell>
        </row>
        <row r="12233">
          <cell r="D12233" t="str">
            <v>http://www.thranguhk.org</v>
          </cell>
          <cell r="H12233" t="str">
            <v>Thrangu Vajrayana Buddhist Centre 創古密宗佛教中心</v>
          </cell>
        </row>
        <row r="12234">
          <cell r="H12234" t="str">
            <v>Three Buddhas Buddhist Association 三聖佛社</v>
          </cell>
        </row>
        <row r="12235">
          <cell r="H12235" t="str">
            <v>Thy Kingdom Thy People 爾國爾民</v>
          </cell>
        </row>
        <row r="12236">
          <cell r="H12236" t="str">
            <v>Tian Art Foundation 天愛基金</v>
          </cell>
        </row>
        <row r="12237">
          <cell r="H12237" t="str">
            <v>Tian Hou Gong (Hk) Charitable Foundation Company 天后宮慈善基金</v>
          </cell>
        </row>
        <row r="12238">
          <cell r="H12238" t="str">
            <v>Tian Lin Foundation 天臨基金會</v>
          </cell>
        </row>
        <row r="12239">
          <cell r="D12239" t="str">
            <v>http://www.tianrong.org</v>
          </cell>
          <cell r="H12239" t="str">
            <v>Tian Rong Charity 天榮基金會</v>
          </cell>
        </row>
        <row r="12240">
          <cell r="H12240" t="str">
            <v>Tian Tai Jing She 天台精舍</v>
          </cell>
        </row>
        <row r="12241">
          <cell r="H12241" t="str">
            <v>Tian Tong Buddhist Vihara 天童精舍</v>
          </cell>
        </row>
        <row r="12242">
          <cell r="H12242" t="str">
            <v>Tian Yu 天雨</v>
          </cell>
        </row>
        <row r="12243">
          <cell r="H12243" t="str">
            <v>Tian Zhen Charity Fund 天真慈善基金</v>
          </cell>
        </row>
        <row r="12244">
          <cell r="D12244" t="str">
            <v>http://www.tiandainstitute.org/</v>
          </cell>
          <cell r="H12244" t="str">
            <v>Tianda Institute 天大研究院</v>
          </cell>
        </row>
        <row r="12245">
          <cell r="H12245" t="str">
            <v>Tianjin Education Foundation (Hong Kong) 天津教育基金</v>
          </cell>
        </row>
        <row r="12246">
          <cell r="H12246" t="str">
            <v xml:space="preserve">Tibet Heritage Fund (China) </v>
          </cell>
        </row>
        <row r="12247">
          <cell r="H12247" t="str">
            <v>Tibetan Buddhism Sai Chong Buddha Society 藏傳佛教西藏佛藏社</v>
          </cell>
        </row>
        <row r="12248">
          <cell r="H12248" t="str">
            <v>Tibetan Yungdrung Bon Institute 藏傳本波學會</v>
          </cell>
        </row>
        <row r="12249">
          <cell r="H12249" t="str">
            <v>Tie-Med Charitable Foundation 曉騰慈善基金</v>
          </cell>
        </row>
        <row r="12250">
          <cell r="H12250" t="str">
            <v>Tien Dao Bible Commentary Company 天道聖經註釋</v>
          </cell>
        </row>
        <row r="12251">
          <cell r="D12251" t="str">
            <v>http://www.tiendao.org.hk</v>
          </cell>
          <cell r="H12251" t="str">
            <v>Tien Dao Christian Media Association 天道傳基協會</v>
          </cell>
        </row>
        <row r="12252">
          <cell r="D12252" t="str">
            <v>http://books.tiendao.org.hk</v>
          </cell>
          <cell r="H12252" t="str">
            <v>Tien Dao Publishing House 天道書樓</v>
          </cell>
        </row>
        <row r="12253">
          <cell r="H12253" t="str">
            <v>Tien Dao Worldwide Christian Media Association 環球天道傳基協會</v>
          </cell>
        </row>
        <row r="12254">
          <cell r="H12254" t="str">
            <v>Tien Dao Worldwide Organizations 環球天道機構</v>
          </cell>
        </row>
        <row r="12255">
          <cell r="D12255" t="str">
            <v>http://layprison.catholic.org.hk/tienshen.htm</v>
          </cell>
          <cell r="H12255" t="str">
            <v>Tien Shen Spes Association 天申望德會</v>
          </cell>
        </row>
        <row r="12256">
          <cell r="H12256" t="str">
            <v>Ti-I Education Foundation 體藝教育基金</v>
          </cell>
        </row>
        <row r="12257">
          <cell r="H12257" t="str">
            <v>Tim Tim Dancing Team 甜甜舞蹈團</v>
          </cell>
        </row>
        <row r="12258">
          <cell r="H12258" t="str">
            <v xml:space="preserve">Timao </v>
          </cell>
        </row>
        <row r="12259">
          <cell r="H12259" t="str">
            <v>Timeless Charity Foundation Company 普緣慈善基金</v>
          </cell>
        </row>
        <row r="12260">
          <cell r="E12260" t="str">
            <v>JEHOVAH JIREH</v>
          </cell>
          <cell r="F12260" t="str">
            <v>耶和華以勒</v>
          </cell>
          <cell r="H12260" t="str">
            <v>Timothy Bible College 提摩太聖經學院</v>
          </cell>
        </row>
        <row r="12261">
          <cell r="H12261" t="str">
            <v>Tin Chai Benevolent Association 天濟善堂</v>
          </cell>
        </row>
        <row r="12262">
          <cell r="E12262" t="str">
            <v>KOWLOON TONG CHURCH OF THE CHINESE CHRISTIAN AND MISSIONARY ALLIANCE, THE</v>
          </cell>
          <cell r="F12262" t="str">
            <v>香港九龍塘基督教中華宣道會</v>
          </cell>
          <cell r="G12262" t="str">
            <v>http://www.ktac.org</v>
          </cell>
          <cell r="H12262" t="str">
            <v>Tin Chak Church 宣道會天澤堂</v>
          </cell>
        </row>
        <row r="12263">
          <cell r="H12263" t="str">
            <v>Tin Ching Cho Tong 天青草堂</v>
          </cell>
        </row>
        <row r="12264">
          <cell r="D12264" t="str">
            <v>http://www.tinchungchurch.org</v>
          </cell>
          <cell r="E12264" t="str">
            <v>CHRISTIAN &amp; MISSIONARY ALLIANCE CHURCH UNION HONG KONG LIMITED</v>
          </cell>
          <cell r="F12264" t="str">
            <v>基督教宣道會香港區聯會有限公司</v>
          </cell>
          <cell r="G12264" t="str">
            <v>/en/donation/search/ngodetails.aspx?ID=191</v>
          </cell>
          <cell r="H12264" t="str">
            <v>Tin Chung Alliance Church 宣道會天頌堂</v>
          </cell>
        </row>
        <row r="12265">
          <cell r="H12265" t="str">
            <v>Tin Fuk Association 天福協會</v>
          </cell>
        </row>
        <row r="12266">
          <cell r="H12266" t="str">
            <v>Tin Hau Charity Fund 天后慈善基金</v>
          </cell>
        </row>
        <row r="12267">
          <cell r="H12267" t="str">
            <v>Tin Jung Buddhist Association 天真佛堂</v>
          </cell>
        </row>
        <row r="12268">
          <cell r="D12268" t="str">
            <v>http://www.tinkaping.org</v>
          </cell>
          <cell r="H12268" t="str">
            <v>Tin Ka Ping Foundation 田家炳基金會</v>
          </cell>
        </row>
        <row r="12269">
          <cell r="E12269" t="str">
            <v>HONG KONG BAPTIST KINDERGARTEN EDUCATION CONVENTION LIMITED</v>
          </cell>
          <cell r="F12269" t="str">
            <v>香港浸信會幼稚園教育協會有限公司</v>
          </cell>
          <cell r="G12269" t="str">
            <v>http://www.hkbkec.edu.hk/introduction.php</v>
          </cell>
          <cell r="H12269" t="str">
            <v>Tin King Estate Baptist Lui Kwok Pat Fong Kindergarten 田景浸信會呂郭碧鳳幼稚園</v>
          </cell>
        </row>
        <row r="12270">
          <cell r="E12270" t="str">
            <v>CHURCH OF UNITED BRETHREN IN CHRIST, HONG KONG LIMITED, THE</v>
          </cell>
          <cell r="F12270" t="str">
            <v>香港基督教協基會有限公司</v>
          </cell>
          <cell r="G12270" t="str">
            <v>http://www.cubc.org.hk</v>
          </cell>
          <cell r="H12270" t="str">
            <v>Tin King Gospel Centre Of United Brethren In Christ 基督教協基會田景福音中心</v>
          </cell>
        </row>
        <row r="12271">
          <cell r="E12271" t="str">
            <v>NEW LIFE PSYCHIATRIC REHABILITATION ASSOCIATION</v>
          </cell>
          <cell r="F12271" t="str">
            <v>新生精神康復會</v>
          </cell>
          <cell r="G12271" t="str">
            <v>/en/donation/search/ngodetails.aspx?ID=223</v>
          </cell>
          <cell r="H12271" t="str">
            <v>Tin King Hostel 田景宿舍</v>
          </cell>
        </row>
        <row r="12272">
          <cell r="E12272" t="str">
            <v>NEW LIFE PSYCHIATRIC REHABILITATION ASSOCIATION</v>
          </cell>
          <cell r="F12272" t="str">
            <v>新生精神康復會</v>
          </cell>
          <cell r="G12272" t="str">
            <v>/en/donation/search/ngodetails.aspx?ID=223</v>
          </cell>
          <cell r="H12272" t="str">
            <v>Tin King Sheltered Workshop 田景庇護工場</v>
          </cell>
        </row>
        <row r="12273">
          <cell r="H12273" t="str">
            <v>Tin Kwong Shin Tong 天光善堂</v>
          </cell>
        </row>
        <row r="12274">
          <cell r="D12274" t="str">
            <v>http://www.tinma.hk/about.html</v>
          </cell>
          <cell r="H12274" t="str">
            <v>Tin Ma Music And Opera Association 天馬音樂藝術團</v>
          </cell>
        </row>
        <row r="12275">
          <cell r="H12275" t="str">
            <v>Tin Miu Tong 天妙堂</v>
          </cell>
        </row>
        <row r="12276">
          <cell r="E12276" t="str">
            <v>PROJECT CARE</v>
          </cell>
          <cell r="F12276" t="str">
            <v>懷愛會</v>
          </cell>
          <cell r="G12276" t="str">
            <v>http://www.projectcare.org/</v>
          </cell>
          <cell r="H12276" t="str">
            <v>Tin Ping Small Group Home 天平兒童之家</v>
          </cell>
        </row>
        <row r="12277">
          <cell r="H12277" t="str">
            <v>Tin Shing Shiang Tak Buddhist Association 天成祥德佛堂</v>
          </cell>
        </row>
        <row r="12278">
          <cell r="E12278" t="str">
            <v>MENTAL HEALTH ASSOCIATION OF HONG KONG, THE</v>
          </cell>
          <cell r="F12278" t="str">
            <v>香港心理衛生會</v>
          </cell>
          <cell r="G12278" t="str">
            <v>/en/donation/search/ngodetails.aspx?ID=59</v>
          </cell>
          <cell r="H12278" t="str">
            <v>Tin Shui Home 天瑞宿舍</v>
          </cell>
        </row>
        <row r="12279">
          <cell r="E12279" t="str">
            <v>CHRISTIAN &amp; MISSIONARY ALLIANCE CHURCH UNION HONG KONG LIMITED</v>
          </cell>
          <cell r="F12279" t="str">
            <v>基督教宣道會香港區聯會有限公司</v>
          </cell>
          <cell r="G12279" t="str">
            <v>/en/donation/search/ngodetails.aspx?ID=191</v>
          </cell>
          <cell r="H12279" t="str">
            <v>Tin Shui Wai Alliance Kindergarten 天水圍宣道幼稚園</v>
          </cell>
        </row>
        <row r="12280">
          <cell r="D12280" t="str">
            <v>http://www.tswcps.edu.hk</v>
          </cell>
          <cell r="E12280" t="str">
            <v>CATHOLIC DIOCESE OF HONG KONG (Alias: Bishop of The Roman Catholic Church in Hong Kong, Inc., Catholic Mission)</v>
          </cell>
          <cell r="F12280" t="str">
            <v>天主教香港教區</v>
          </cell>
          <cell r="G12280" t="str">
            <v>http://catholic.org.hk/v2/b5/index.html</v>
          </cell>
          <cell r="H12280" t="str">
            <v>Tin Shui Wai Catholic Primary School 天水圍天主教小學</v>
          </cell>
        </row>
        <row r="12281">
          <cell r="H12281" t="str">
            <v>Tin Shui Wai Christ Kingdom Church 天水圍基督國度教會</v>
          </cell>
        </row>
        <row r="12282">
          <cell r="E12282" t="str">
            <v>CHRISTIAN FAMILY SERVICE CENTRE</v>
          </cell>
          <cell r="F12282" t="str">
            <v>基督教家庭服務中心</v>
          </cell>
          <cell r="G12282" t="str">
            <v>/en/donation/search/ngodetails.aspx?ID=52</v>
          </cell>
          <cell r="H12282" t="str">
            <v>Tin Shui Wai Community Service Centre 天水圍社區服務處</v>
          </cell>
        </row>
        <row r="12283">
          <cell r="H12283" t="str">
            <v>Tin Shui Wai Government Primary School Parent-Teacher Association 天水圍官立小學家長教師會</v>
          </cell>
        </row>
        <row r="12284">
          <cell r="D12284" t="str">
            <v>http://ittsw.ywca.org.hk/</v>
          </cell>
          <cell r="E12284" t="str">
            <v>HONG KONG YOUNG WOMENS CHRISTIAN ASSOCIATION</v>
          </cell>
          <cell r="F12284" t="str">
            <v>香港基督教女青年會</v>
          </cell>
          <cell r="G12284" t="str">
            <v>http://ywca.org.hk</v>
          </cell>
          <cell r="H12284" t="str">
            <v>Tin Shui Wai Integrated Social Service Centre 天水圍綜合社會服務處</v>
          </cell>
        </row>
        <row r="12285">
          <cell r="D12285" t="str">
            <v>http://hk.myblog.yahoo.com/tswkfs</v>
          </cell>
          <cell r="H12285" t="str">
            <v>Tin Shui Wai Kai Fong Society 天水圍街坊協會</v>
          </cell>
        </row>
        <row r="12286">
          <cell r="D12286" t="str">
            <v>http://tswmc.blogspot.com</v>
          </cell>
          <cell r="E12286" t="str">
            <v>METHODIST CHURCH, HONG KONG, THE</v>
          </cell>
          <cell r="F12286" t="str">
            <v>香港基督教循道衛理聯合教會</v>
          </cell>
          <cell r="G12286" t="str">
            <v>http://www.methodist.org.hk</v>
          </cell>
          <cell r="H12286" t="str">
            <v>Tin Shui Wai Methodist Church 循道衛理聯合教會天水圍堂</v>
          </cell>
        </row>
        <row r="12287">
          <cell r="D12287" t="str">
            <v>http://www.tswmc.org</v>
          </cell>
          <cell r="E12287" t="str">
            <v>METHODIST CHURCH, HONG KONG, THE</v>
          </cell>
          <cell r="F12287" t="str">
            <v>香港基督教循道衛理聯合教會</v>
          </cell>
          <cell r="G12287" t="str">
            <v>http://www.methodist.org.hk</v>
          </cell>
          <cell r="H12287" t="str">
            <v>Tin Shui Wai Methodist College 天水圍循道衛理中學</v>
          </cell>
        </row>
        <row r="12288">
          <cell r="H12288" t="str">
            <v>Tin Shui Wai Methodist College Management Committee 天水圍循道衛理中學校董會</v>
          </cell>
        </row>
        <row r="12289">
          <cell r="D12289" t="str">
            <v>http://www.tswmps.edu.hk</v>
          </cell>
          <cell r="E12289" t="str">
            <v>METHODIST CHURCH, HONG KONG, THE</v>
          </cell>
          <cell r="F12289" t="str">
            <v>香港基督教循道衛理聯合教會</v>
          </cell>
          <cell r="G12289" t="str">
            <v>http://www.methodist.org.hk</v>
          </cell>
          <cell r="H12289" t="str">
            <v>Tin Shui Wai Methodist Primary School, The 天水圍循道衛理小學</v>
          </cell>
        </row>
        <row r="12290">
          <cell r="H12290" t="str">
            <v>Tin Shui Wai Residents Services Association Fund Committee 天水圍居民服務協會基金會</v>
          </cell>
        </row>
        <row r="12291">
          <cell r="H12291" t="str">
            <v>Tin Shui Wai Women Army For Community Improvement 天水圍關社娘子軍</v>
          </cell>
        </row>
        <row r="12292">
          <cell r="D12292" t="str">
            <v>http://www.sumyuet.org/first_page.htm</v>
          </cell>
          <cell r="H12292" t="str">
            <v>Tin Shui Wai Women Association 天水圍婦聯</v>
          </cell>
        </row>
        <row r="12293">
          <cell r="E12293" t="str">
            <v>HONG KONG FEDERATION OF YOUTH GROUPS, THE</v>
          </cell>
          <cell r="F12293" t="str">
            <v>香港青年協會</v>
          </cell>
          <cell r="G12293" t="str">
            <v>http://www.hkfyg.org.hk</v>
          </cell>
          <cell r="H12293" t="str">
            <v>Tin Shui Youth S.P.O.T. 天瑞青年空間</v>
          </cell>
        </row>
        <row r="12294">
          <cell r="H12294" t="str">
            <v>Tin Sin Tong 天善堂</v>
          </cell>
        </row>
        <row r="12295">
          <cell r="H12295" t="str">
            <v>Tin Tak Sing Kau Chung Wui 天德聖教總會</v>
          </cell>
        </row>
        <row r="12296">
          <cell r="E12296" t="str">
            <v>METHODIST CHURCH, HONG KONG, THE</v>
          </cell>
          <cell r="F12296" t="str">
            <v>香港基督教循道衛理聯合教會</v>
          </cell>
          <cell r="G12296" t="str">
            <v>http://www.methodist.org.hk</v>
          </cell>
          <cell r="H12296" t="str">
            <v>Tin Wan Methodist Day Nursery 循道衛理田灣幼兒園</v>
          </cell>
        </row>
        <row r="12297">
          <cell r="E12297" t="str">
            <v>METHODIST CHURCH, HONG KONG, THE</v>
          </cell>
          <cell r="F12297" t="str">
            <v>香港基督教循道衛理聯合教會</v>
          </cell>
          <cell r="G12297" t="str">
            <v>http://www.methodist.org.hk</v>
          </cell>
          <cell r="H12297" t="str">
            <v>Tin Wan Methodist Kindergarten 循道衛理田灣幼稚園</v>
          </cell>
        </row>
        <row r="12298">
          <cell r="E12298" t="str">
            <v>MONGKOK BAPTIST CHURCH</v>
          </cell>
          <cell r="F12298" t="str">
            <v>旺角浸信會</v>
          </cell>
          <cell r="G12298" t="str">
            <v>http://www.mkbc.org</v>
          </cell>
          <cell r="H12298" t="str">
            <v xml:space="preserve">Tin Yan Baptist Chapel </v>
          </cell>
        </row>
        <row r="12299">
          <cell r="D12299" t="str">
            <v>http://tinyan.org.hk</v>
          </cell>
          <cell r="H12299" t="str">
            <v>Tin Yan Charity Organization 天恩愛心義工隊</v>
          </cell>
        </row>
        <row r="12300">
          <cell r="H12300" t="str">
            <v>Tin Yan Charity Organization For Rehabilitation 天恩愛心健障義工隊</v>
          </cell>
        </row>
        <row r="12301">
          <cell r="H12301" t="str">
            <v>Tin Yan Community Care Association 天恩愛心良基關愛協會</v>
          </cell>
        </row>
        <row r="12302">
          <cell r="H12302" t="str">
            <v>Tin Yan Elderly Association 天恩愛心長者協會</v>
          </cell>
        </row>
        <row r="12303">
          <cell r="H12303" t="str">
            <v>Tin Yan Environmental Charity Fund Association 天恩愛心環保慈善基金會</v>
          </cell>
        </row>
        <row r="12304">
          <cell r="H12304" t="str">
            <v>Tin Yin Tong (Tin Yin Tong) 天玄堂 (別名 / 附註: 天玄堂)</v>
          </cell>
        </row>
        <row r="12305">
          <cell r="E12305" t="str">
            <v>KOWLOON TONG CHURCH OF THE CHINESE CHRISTIAN AND MISSIONARY ALLIANCE, THE</v>
          </cell>
          <cell r="F12305" t="str">
            <v>香港九龍塘基督教中華宣道會</v>
          </cell>
          <cell r="G12305" t="str">
            <v>http://www.ktac.org</v>
          </cell>
          <cell r="H12305" t="str">
            <v>Tin Yiu Church, Tin Shui Wai 宣道會天耀堂</v>
          </cell>
        </row>
        <row r="12306">
          <cell r="E12306" t="str">
            <v>FISHERY ASSOCIATION FOR PROMOTION OF EDUCATION</v>
          </cell>
          <cell r="F12306" t="str">
            <v>漁業教育促進會</v>
          </cell>
          <cell r="H12306" t="str">
            <v>Tin Yiu Estate Ho Kwang Hung 天耀何廣雄幼稚園</v>
          </cell>
        </row>
        <row r="12307">
          <cell r="D12307" t="str">
            <v>http://tyh.sahk1963.org.hk</v>
          </cell>
          <cell r="E12307" t="str">
            <v>SAHK</v>
          </cell>
          <cell r="F12307" t="str">
            <v>香港耀能協會</v>
          </cell>
          <cell r="G12307" t="str">
            <v>/en/donation/search/ngodetails.aspx?ID=115</v>
          </cell>
          <cell r="H12307" t="str">
            <v>Tin Yiu Hostel 天耀宿舍</v>
          </cell>
        </row>
        <row r="12308">
          <cell r="D12308" t="str">
            <v>http://tyllc.org.hk</v>
          </cell>
          <cell r="E12308" t="str">
            <v>EVANGELICAL LUTHERAN CHURCH OF HONG KONG, THE</v>
          </cell>
          <cell r="F12308" t="str">
            <v>基督教香港信義會</v>
          </cell>
          <cell r="G12308" t="str">
            <v>http://www.elchk.org.hk</v>
          </cell>
          <cell r="H12308" t="str">
            <v>Tin Yiu Life Lutheran Church 基督教香港信義會天耀生命堂</v>
          </cell>
        </row>
        <row r="12309">
          <cell r="D12309" t="str">
            <v>http://tyw.sahk1963.org.hk/tyw.htm</v>
          </cell>
          <cell r="E12309" t="str">
            <v>SAHK</v>
          </cell>
          <cell r="F12309" t="str">
            <v>香港耀能協會</v>
          </cell>
          <cell r="G12309" t="str">
            <v>/en/donation/search/ngodetails.aspx?ID=115</v>
          </cell>
          <cell r="H12309" t="str">
            <v>Tin Yiu Workshop 天耀工場</v>
          </cell>
        </row>
        <row r="12310">
          <cell r="E12310" t="str">
            <v>TIN YIN TONG (Alias / Notes: Tin Yin Tong)</v>
          </cell>
          <cell r="F12310" t="str">
            <v>天玄堂 (別名 / 附註: 天玄堂)</v>
          </cell>
          <cell r="H12310" t="str">
            <v>Tin Yu Tong 天如堂</v>
          </cell>
        </row>
        <row r="12311">
          <cell r="E12311" t="str">
            <v>ASSOCIATION OF BAPTISTS FOR WORLD EVANGELISM (HK) LIMITED</v>
          </cell>
          <cell r="F12311" t="str">
            <v>萬國宣道浸信會有限公司</v>
          </cell>
          <cell r="G12311" t="str">
            <v>http://www.abwe.org.hk</v>
          </cell>
          <cell r="H12311" t="str">
            <v>Tin Yue Baptist Church Elderly Centre 田裕浸信會長者中心</v>
          </cell>
        </row>
        <row r="12312">
          <cell r="H12312" t="str">
            <v>Tin Yue Baptist Church 田裕浸信會</v>
          </cell>
        </row>
        <row r="12313">
          <cell r="E12313" t="str">
            <v>PROJECT CONCERN HONG KONG</v>
          </cell>
          <cell r="F12313" t="str">
            <v>香港醫藥援助會</v>
          </cell>
          <cell r="G12313" t="str">
            <v>http://www.projectconcern.org.hk</v>
          </cell>
          <cell r="H12313" t="str">
            <v xml:space="preserve">Tin Yuet Estate Dental Clinic </v>
          </cell>
        </row>
        <row r="12314">
          <cell r="E12314" t="str">
            <v>NEW LIFE PSYCHIATRIC REHABILITATION ASSOCIATION</v>
          </cell>
          <cell r="F12314" t="str">
            <v>新生精神康復會</v>
          </cell>
          <cell r="G12314" t="str">
            <v>/en/donation/search/ngodetails.aspx?ID=223</v>
          </cell>
          <cell r="H12314" t="str">
            <v>Tin Yuet Halfway House 天悅宿舍</v>
          </cell>
        </row>
        <row r="12315">
          <cell r="H12315" t="str">
            <v xml:space="preserve">Ting Sun Hui Chu Trust Fund, The </v>
          </cell>
        </row>
        <row r="12316">
          <cell r="D12316" t="str">
            <v>http://www.tingwai.org</v>
          </cell>
          <cell r="H12316" t="str">
            <v>Ting Wai Monastery 定慧寺</v>
          </cell>
        </row>
        <row r="12317">
          <cell r="E12317" t="str">
            <v>TING WAI MONASTERY LIMITED</v>
          </cell>
          <cell r="F12317" t="str">
            <v>定慧寺有限公司</v>
          </cell>
          <cell r="G12317" t="str">
            <v>http://www.tingwai.org</v>
          </cell>
          <cell r="H12317" t="str">
            <v>Ting Wai Monastery Ltd -Renovation Committee 定慧寺-修繕工程委員會</v>
          </cell>
        </row>
        <row r="12318">
          <cell r="H12318" t="str">
            <v xml:space="preserve">Tingzin Yeshe Foundation </v>
          </cell>
        </row>
        <row r="12319">
          <cell r="E12319" t="str">
            <v>HONG KONG DOWN SYNDROME ASSOCIATION, THE</v>
          </cell>
          <cell r="F12319" t="str">
            <v>香港唐氏綜合症協會</v>
          </cell>
          <cell r="G12319" t="str">
            <v>/en/donation/search/ngodetails.aspx?ID=196</v>
          </cell>
          <cell r="H12319" t="str">
            <v>Tiptop Training Centre 卓業中心</v>
          </cell>
        </row>
        <row r="12320">
          <cell r="H12320" t="str">
            <v>Titus Gospel Ministry 提多福音事工</v>
          </cell>
        </row>
        <row r="12321">
          <cell r="E12321" t="str">
            <v>HAVEN OF HOPE CHRISTIAN SERVICE</v>
          </cell>
          <cell r="F12321" t="str">
            <v>基督教靈實協會</v>
          </cell>
          <cell r="G12321" t="str">
            <v>/en/donation/search/ngodetails.aspx?ID=106</v>
          </cell>
          <cell r="H12321" t="str">
            <v xml:space="preserve">Tiu Keng Leng Community Development Project </v>
          </cell>
        </row>
        <row r="12322">
          <cell r="E12322" t="str">
            <v>HAVEN OF HOPE CHRISTIAN SERVICE</v>
          </cell>
          <cell r="F12322" t="str">
            <v>基督教靈實協會</v>
          </cell>
          <cell r="G12322" t="str">
            <v>/en/donation/search/ngodetails.aspx?ID=106</v>
          </cell>
          <cell r="H12322" t="str">
            <v xml:space="preserve">Tiu Keng Leng Social Centre For The Elderly </v>
          </cell>
        </row>
        <row r="12323">
          <cell r="E12323" t="str">
            <v>TSING YI RURAL COMMITTEE KINDERGARTEN</v>
          </cell>
          <cell r="F12323" t="str">
            <v>青衣鄉事委員會幼稚園</v>
          </cell>
          <cell r="H12323" t="str">
            <v>Tivoli Anglo-Chinese Kindergarten 宏福中英文幼稚園</v>
          </cell>
        </row>
        <row r="12324">
          <cell r="E12324" t="str">
            <v>TIN YAN CHARITY ORGANIZATION FOR REHABILITATION</v>
          </cell>
          <cell r="F12324" t="str">
            <v>天恩愛心健障義工隊</v>
          </cell>
          <cell r="H12324" t="str">
            <v>Tivoli International Playschool Tivoli Kindergarten 宏福國際幼兒學校</v>
          </cell>
        </row>
        <row r="12325">
          <cell r="E12325" t="str">
            <v>TIVOLI KINDERGARTEN &amp; NURSERY</v>
          </cell>
          <cell r="F12325" t="str">
            <v>宏福幼稚園暨幼兒園</v>
          </cell>
          <cell r="H12325" t="str">
            <v xml:space="preserve">Tivoli Kindergarten </v>
          </cell>
        </row>
        <row r="12326">
          <cell r="H12326" t="str">
            <v>Tivoli Kindergarten &amp; Nursery 宏福幼稚園暨幼兒園</v>
          </cell>
        </row>
        <row r="12327">
          <cell r="E12327" t="str">
            <v>TIVOLI KINDERGARTEN &amp; NURSERY</v>
          </cell>
          <cell r="F12327" t="str">
            <v>宏福幼稚園暨幼兒園</v>
          </cell>
          <cell r="H12327" t="str">
            <v xml:space="preserve">Tivoli Nursery </v>
          </cell>
        </row>
        <row r="12328">
          <cell r="E12328" t="str">
            <v>MEDIA EVANGELISM LIMITED, THE</v>
          </cell>
          <cell r="F12328" t="str">
            <v>影音使團有限公司</v>
          </cell>
          <cell r="G12328" t="str">
            <v>http://www.media.org.hk</v>
          </cell>
          <cell r="H12328" t="str">
            <v>Tme Manna Foundation 影音使團嗎哪基金</v>
          </cell>
        </row>
        <row r="12329">
          <cell r="H12329" t="str">
            <v xml:space="preserve">Tnbsc </v>
          </cell>
        </row>
        <row r="12330">
          <cell r="H12330" t="str">
            <v xml:space="preserve">Tnr Fund Hk </v>
          </cell>
        </row>
        <row r="12331">
          <cell r="D12331" t="str">
            <v>http://www.shining.org.hk/tkyw/home.asp</v>
          </cell>
          <cell r="H12331" t="str">
            <v>To Kwong Christian Educational Organization 基督教道光教育機構</v>
          </cell>
        </row>
        <row r="12332">
          <cell r="H12332" t="str">
            <v>To Pui Kwan Grace Memorial Fund 杜佩群紀念基金</v>
          </cell>
        </row>
        <row r="12333">
          <cell r="H12333" t="str">
            <v>Toa Kwong Toa Teh Association 道光道德會</v>
          </cell>
        </row>
        <row r="12334">
          <cell r="E12334" t="str">
            <v>MEDIA EVANGELISM LIMITED, THE</v>
          </cell>
          <cell r="F12334" t="str">
            <v>影音使團有限公司</v>
          </cell>
          <cell r="G12334" t="str">
            <v>http://www.media.org.hk</v>
          </cell>
          <cell r="H12334" t="str">
            <v>Today Christianity Centre 信仰反省中心</v>
          </cell>
        </row>
        <row r="12335">
          <cell r="H12335" t="str">
            <v xml:space="preserve">Todd Memorial Fund </v>
          </cell>
        </row>
        <row r="12336">
          <cell r="D12336" t="str">
            <v>http://www.togetherness.org.hk</v>
          </cell>
          <cell r="H12336" t="str">
            <v>Togetherness 同行力量</v>
          </cell>
        </row>
        <row r="12337">
          <cell r="H12337" t="str">
            <v>Toi Shan Association Education Organization 台山商會教育機構</v>
          </cell>
        </row>
        <row r="12338">
          <cell r="H12338" t="str">
            <v>Toi Shan Clansmen Association Charity Foundation (Hk) 台山同鄉慈善基金會</v>
          </cell>
        </row>
        <row r="12339">
          <cell r="D12339" t="str">
            <v>http://tkwbc.org.hk</v>
          </cell>
          <cell r="H12339" t="str">
            <v>Tokwawan Baptist Church 土瓜灣浸信會</v>
          </cell>
        </row>
        <row r="12340">
          <cell r="H12340" t="str">
            <v>Tokwawan Kai Fong Welfare Association 土瓜灣街坊福利會</v>
          </cell>
        </row>
        <row r="12341">
          <cell r="H12341" t="str">
            <v xml:space="preserve">Tolo Adventure Centre </v>
          </cell>
        </row>
        <row r="12342">
          <cell r="H12342" t="str">
            <v>Tom Lee Music Foundation 通利音樂基金</v>
          </cell>
        </row>
        <row r="12343">
          <cell r="H12343" t="str">
            <v>Tomorrows Association 明天會</v>
          </cell>
        </row>
        <row r="12344">
          <cell r="H12344" t="str">
            <v>Tomorrows Youth Development Fund 青年發展基金</v>
          </cell>
        </row>
        <row r="12345">
          <cell r="H12345" t="str">
            <v xml:space="preserve">Tonbridge School Hong Kong Charitable Trust, The </v>
          </cell>
        </row>
        <row r="12346">
          <cell r="H12346" t="str">
            <v>Tone Tone Foundation 瞳瞳慈善基金</v>
          </cell>
        </row>
        <row r="12347">
          <cell r="H12347" t="str">
            <v xml:space="preserve">Torchbearer World Foundation </v>
          </cell>
        </row>
        <row r="12348">
          <cell r="E12348" t="str">
            <v>HAVEN OF HOPE CHRISTIAN SERVICE</v>
          </cell>
          <cell r="F12348" t="str">
            <v>基督教靈實協會</v>
          </cell>
          <cell r="G12348" t="str">
            <v>/en/donation/search/ngodetails.aspx?ID=106</v>
          </cell>
          <cell r="H12348" t="str">
            <v>Totalcare 靈實全護通</v>
          </cell>
        </row>
        <row r="12349">
          <cell r="H12349" t="str">
            <v>Touch Elderly Caring Welfare Centre 德善長者福利中心</v>
          </cell>
        </row>
        <row r="12350">
          <cell r="H12350" t="str">
            <v>Touch Ministries 高接觸</v>
          </cell>
        </row>
        <row r="12351">
          <cell r="H12351" t="str">
            <v xml:space="preserve">Touch Of Mercy </v>
          </cell>
        </row>
        <row r="12352">
          <cell r="H12352" t="str">
            <v xml:space="preserve">Toypa Trust </v>
          </cell>
        </row>
        <row r="12353">
          <cell r="H12353" t="str">
            <v>Toys Christian Fellowship 玩具業基督徒團契</v>
          </cell>
        </row>
        <row r="12354">
          <cell r="H12354" t="str">
            <v>Tpa Social Services 敬拜會社會服務</v>
          </cell>
        </row>
        <row r="12355">
          <cell r="H12355" t="str">
            <v>Tracker Telemarketing &amp; Management 盈富資訊管理</v>
          </cell>
        </row>
        <row r="12356">
          <cell r="H12356" t="str">
            <v xml:space="preserve">Traffic Accident Victims Assistance Fund </v>
          </cell>
        </row>
        <row r="12357">
          <cell r="E12357" t="str">
            <v>WYNG FOUNDATION</v>
          </cell>
          <cell r="H12357" t="str">
            <v xml:space="preserve">Trailwatch </v>
          </cell>
        </row>
        <row r="12358">
          <cell r="E12358" t="str">
            <v>BAPTIST OI KWAN SOCIAL SERVICE</v>
          </cell>
          <cell r="F12358" t="str">
            <v>浸信會愛羣社會服務處</v>
          </cell>
          <cell r="G12358" t="str">
            <v>/en/donation/search/ngodetails.aspx?ID=204</v>
          </cell>
          <cell r="H12358" t="str">
            <v>Training &amp; Employment Service (Mongkok) 培訓及就業服務(旺角)</v>
          </cell>
        </row>
        <row r="12359">
          <cell r="E12359" t="str">
            <v>BAPTIST OI KWAN SOCIAL SERVICE</v>
          </cell>
          <cell r="F12359" t="str">
            <v>浸信會愛羣社會服務處</v>
          </cell>
          <cell r="G12359" t="str">
            <v>/en/donation/search/ngodetails.aspx?ID=204</v>
          </cell>
          <cell r="H12359" t="str">
            <v>Training &amp; Employment Service (Wanchai Centre) 培訓及就業服務(灣仔中心)</v>
          </cell>
        </row>
        <row r="12360">
          <cell r="E12360" t="str">
            <v>HONG KONG FEDERATION OF YOUTH GROUPS, THE</v>
          </cell>
          <cell r="F12360" t="str">
            <v>香港青年協會</v>
          </cell>
          <cell r="G12360" t="str">
            <v>http://www.hkfyg.org.hk</v>
          </cell>
          <cell r="H12360" t="str">
            <v>Training And Development Unit 訓練及拓展組</v>
          </cell>
        </row>
        <row r="12361">
          <cell r="E12361" t="str">
            <v>MENTAL HEALTH ASSOCIATION OF HONG KONG, THE</v>
          </cell>
          <cell r="F12361" t="str">
            <v>香港心理衛生會</v>
          </cell>
          <cell r="G12361" t="str">
            <v>/en/donation/search/ngodetails.aspx?ID=59</v>
          </cell>
          <cell r="H12361" t="str">
            <v>Training And Employment Service Centre 訓練及就業服務中心</v>
          </cell>
        </row>
        <row r="12362">
          <cell r="E12362" t="str">
            <v>TRAINS EARLY CHILDHOOD EDUCATION FUND</v>
          </cell>
          <cell r="F12362" t="str">
            <v>趣思學前教育基金</v>
          </cell>
          <cell r="H12362" t="str">
            <v>Trains Anglo-Chinese Kindergarten 趣思中英文幼稚園</v>
          </cell>
        </row>
        <row r="12363">
          <cell r="H12363" t="str">
            <v>Trains Early Childhood Education Fund 趣思學前教育基金</v>
          </cell>
        </row>
        <row r="12364">
          <cell r="E12364" t="str">
            <v>TRAINS EARLY CHILDHOOD EDUCATION FUND</v>
          </cell>
          <cell r="F12364" t="str">
            <v>趣思學前教育基金</v>
          </cell>
          <cell r="H12364" t="str">
            <v>Trains Play School 趣思幼兒園</v>
          </cell>
        </row>
        <row r="12365">
          <cell r="H12365" t="str">
            <v>Trainx Charity Foundation 鐵人暖心慈善基金會</v>
          </cell>
        </row>
        <row r="12366">
          <cell r="H12366" t="str">
            <v>Tranglobal Future Development Foundation 耕宇展望基金會</v>
          </cell>
        </row>
        <row r="12367">
          <cell r="D12367" t="str">
            <v>http://www.twr.org.hk</v>
          </cell>
          <cell r="H12367" t="str">
            <v>Trans World Radio Hong Kong 環球電台香港</v>
          </cell>
        </row>
        <row r="12368">
          <cell r="E12368" t="str">
            <v>CATHOLIC DIOCESE OF HONG KONG (Alias: Bishop of The Roman Catholic Church in Hong Kong, Inc., Catholic Mission)</v>
          </cell>
          <cell r="F12368" t="str">
            <v>天主教香港教區</v>
          </cell>
          <cell r="G12368" t="str">
            <v>http://catholic.org.hk/v2/b5/index.html</v>
          </cell>
          <cell r="H12368" t="str">
            <v>Transfiguration Chapel 耶穌顯容小堂</v>
          </cell>
        </row>
        <row r="12369">
          <cell r="H12369" t="str">
            <v>Transformative Education Ministries 更新教育事工</v>
          </cell>
        </row>
        <row r="12370">
          <cell r="D12370" t="str">
            <v>http://www.alef.org.hk/TreasureHouse/th.htm</v>
          </cell>
          <cell r="E12370" t="str">
            <v>ANGELA LUKS EDUCATION FOUNDATION LIMITED</v>
          </cell>
          <cell r="F12370" t="str">
            <v>陸趙鈞鴻教育基金有限公司</v>
          </cell>
          <cell r="G12370" t="str">
            <v>http://www.alef.org.hk/</v>
          </cell>
          <cell r="H12370" t="str">
            <v>Treasure House 珍愛地球館</v>
          </cell>
        </row>
        <row r="12371">
          <cell r="H12371" t="str">
            <v>Treasure Life, Be Kind To Animals Association 尊重生命、善待動物</v>
          </cell>
        </row>
        <row r="12372">
          <cell r="D12372" t="str">
            <v>http://www.transpiring.org</v>
          </cell>
          <cell r="H12372" t="str">
            <v>Treasure Truth Transpiring Templum 華藏學苑</v>
          </cell>
        </row>
        <row r="12373">
          <cell r="H12373" t="str">
            <v>Treasurechina Medical Heritage Foundation 中華醫道公益基金會</v>
          </cell>
        </row>
        <row r="12374">
          <cell r="H12374" t="str">
            <v>Tree Climbing China (Hong Kong) 中國樹木攀爬總會</v>
          </cell>
        </row>
        <row r="12375">
          <cell r="H12375" t="str">
            <v>Tree Of Life Education And Training Center 生命樹教育及培訓中心</v>
          </cell>
        </row>
        <row r="12376">
          <cell r="H12376" t="str">
            <v>Tree Of Life Holistic Care Centre 生命樹全人關顧中心</v>
          </cell>
        </row>
        <row r="12377">
          <cell r="E12377" t="str">
            <v>TREE OF LIFE MISSIONARY NETWORK LIMITED</v>
          </cell>
          <cell r="F12377" t="str">
            <v>生命樹宣教網絡有限公司</v>
          </cell>
          <cell r="G12377" t="str">
            <v>http://www.tol.hk</v>
          </cell>
          <cell r="H12377" t="str">
            <v>Tree Of Life Missionary Network Active Mission Church 生命樹宣教網絡使命堂</v>
          </cell>
        </row>
        <row r="12378">
          <cell r="D12378" t="str">
            <v>http://www.tol.hk</v>
          </cell>
          <cell r="H12378" t="str">
            <v>Tree Of Life Missionary Network 生命樹宣教網絡</v>
          </cell>
        </row>
        <row r="12379">
          <cell r="H12379" t="str">
            <v>Triangular Island Goddess Of Tin Hau Shrine Of Peace Association 三角天后平安堂</v>
          </cell>
        </row>
        <row r="12380">
          <cell r="E12380" t="str">
            <v>CATHOLIC DIOCESE OF HONG KONG (Alias: Bishop of The Roman Catholic Church in Hong Kong, Inc., Catholic Mission)</v>
          </cell>
          <cell r="F12380" t="str">
            <v>天主教香港教區</v>
          </cell>
          <cell r="G12380" t="str">
            <v>http://catholic.org.hk/v2/b5/index.html</v>
          </cell>
          <cell r="H12380" t="str">
            <v>Trinity Chapel 天主聖三小堂</v>
          </cell>
        </row>
        <row r="12381">
          <cell r="H12381" t="str">
            <v xml:space="preserve">Trinity Hall (Hong Kong) </v>
          </cell>
        </row>
        <row r="12382">
          <cell r="H12382" t="str">
            <v xml:space="preserve">Trinity International School </v>
          </cell>
        </row>
        <row r="12383">
          <cell r="H12383" t="str">
            <v>True Buddha Infogroup Hong Kong 香港真佛資訊社</v>
          </cell>
        </row>
        <row r="12384">
          <cell r="H12384" t="str">
            <v>True Buddha Society Hong Kong Pu Zhao Tang Co. , The 真佛宗香港普照堂</v>
          </cell>
        </row>
        <row r="12385">
          <cell r="H12385" t="str">
            <v>True Compassion Education Fund Foundation 恩慈教育基金會</v>
          </cell>
        </row>
        <row r="12386">
          <cell r="H12386" t="str">
            <v>True Jesus Church (Wanchai District) 真耶穌教會(灣仔區)</v>
          </cell>
        </row>
        <row r="12387">
          <cell r="H12387" t="str">
            <v xml:space="preserve">True Jesus Church </v>
          </cell>
        </row>
        <row r="12388">
          <cell r="H12388" t="str">
            <v xml:space="preserve">True Jesus Fellowship </v>
          </cell>
        </row>
        <row r="12389">
          <cell r="H12389" t="str">
            <v>True Jesus Mission, 真耶穌教會</v>
          </cell>
        </row>
        <row r="12390">
          <cell r="H12390" t="str">
            <v>True Light Family Service Association 真光家庭服務協會</v>
          </cell>
        </row>
        <row r="12391">
          <cell r="D12391" t="str">
            <v>http://www.tlgc.edu.hk/</v>
          </cell>
          <cell r="E12391" t="str">
            <v>KOWLOON TRUE LIGHT MIDDLE SCHOOL, THE</v>
          </cell>
          <cell r="F12391" t="str">
            <v>九龍真光中學</v>
          </cell>
          <cell r="G12391" t="str">
            <v>http://www.ktlms.edu.hk/</v>
          </cell>
          <cell r="H12391" t="str">
            <v>True Light Girls College 真光女書院</v>
          </cell>
        </row>
        <row r="12392">
          <cell r="H12392" t="str">
            <v>True Light Hairstyling With Good News Association 真光美髮福音網絡協會</v>
          </cell>
        </row>
        <row r="12393">
          <cell r="E12393" t="str">
            <v>ST. JAMES SETTLEMENT</v>
          </cell>
          <cell r="F12393" t="str">
            <v>聖雅各福群會</v>
          </cell>
          <cell r="G12393" t="str">
            <v>/en/donation/search/ngodetails.aspx?ID=131</v>
          </cell>
          <cell r="H12393" t="str">
            <v>True Light Home For The Aged 真光護老之家</v>
          </cell>
        </row>
        <row r="12394">
          <cell r="D12394" t="str">
            <v>http://www.ktlms.edu.hk/</v>
          </cell>
          <cell r="E12394" t="str">
            <v>KOWLOON TRUE LIGHT MIDDLE SCHOOL, THE</v>
          </cell>
          <cell r="F12394" t="str">
            <v>九龍真光中學</v>
          </cell>
          <cell r="G12394" t="str">
            <v>http://www.ktlms.edu.hk/</v>
          </cell>
          <cell r="H12394" t="str">
            <v>True Light Middle School 九龍真光中學</v>
          </cell>
        </row>
        <row r="12395">
          <cell r="D12395" t="str">
            <v>http://www.tlmshk.edu.hk</v>
          </cell>
          <cell r="H12395" t="str">
            <v>True Light Middle School Of Hong Kong, The 香港真光中學</v>
          </cell>
        </row>
        <row r="12396">
          <cell r="D12396" t="str">
            <v>http://www.ktlms.edu.hk/primary/</v>
          </cell>
          <cell r="E12396" t="str">
            <v>KOWLOON TRUE LIGHT MIDDLE SCHOOL, THE</v>
          </cell>
          <cell r="F12396" t="str">
            <v>九龍真光中學</v>
          </cell>
          <cell r="G12396" t="str">
            <v>http://www.ktlms.edu.hk/</v>
          </cell>
          <cell r="H12396" t="str">
            <v>True Light Primary School 九龍真光中學附屬小學</v>
          </cell>
        </row>
        <row r="12397">
          <cell r="D12397" t="str">
            <v>http://w.hktlc.edu.hk/fund/index.htm</v>
          </cell>
          <cell r="H12397" t="str">
            <v>True Light Scholarship Foundation 真光獎助學基金</v>
          </cell>
        </row>
        <row r="12398">
          <cell r="D12398" t="str">
            <v>http://www.cfsc.org.hk/unitweb/service/serv5/501.php?company_id=SRV5_4</v>
          </cell>
          <cell r="E12398" t="str">
            <v>CHRISTIAN FAMILY SERVICE CENTRE</v>
          </cell>
          <cell r="F12398" t="str">
            <v>基督教家庭服務中心</v>
          </cell>
          <cell r="G12398" t="str">
            <v>/en/donation/search/ngodetails.aspx?ID=52</v>
          </cell>
          <cell r="H12398" t="str">
            <v>True Light Villa Day Care Centre For The Elderly 真光苑長者日間護理中心</v>
          </cell>
        </row>
        <row r="12399">
          <cell r="D12399" t="str">
            <v>http://www.cfsc.org.hk/unitweb/service/serv5/501.php?company_id=SRV5_7</v>
          </cell>
          <cell r="E12399" t="str">
            <v>CHRISTIAN FAMILY SERVICE CENTRE</v>
          </cell>
          <cell r="F12399" t="str">
            <v>基督教家庭服務中心</v>
          </cell>
          <cell r="G12399" t="str">
            <v>/en/donation/search/ngodetails.aspx?ID=52</v>
          </cell>
          <cell r="H12399" t="str">
            <v>True Light Villa District Elderly Community Centre 真光苑長者地區中心</v>
          </cell>
        </row>
        <row r="12400">
          <cell r="H12400" t="str">
            <v>True Light Villa 真光苑</v>
          </cell>
        </row>
        <row r="12401">
          <cell r="E12401" t="str">
            <v>EVANGELICAL LUTHERAN CHURCH OF HONG KONG, THE</v>
          </cell>
          <cell r="F12401" t="str">
            <v>基督教香港信義會</v>
          </cell>
          <cell r="G12401" t="str">
            <v>http://www.elchk.org.hk</v>
          </cell>
          <cell r="H12401" t="str">
            <v>True Love Church Of Evangelical Lutheran Church Of Hong Kong 基督教香港信義會真愛堂</v>
          </cell>
        </row>
        <row r="12402">
          <cell r="E12402" t="str">
            <v>LUTHERAN CHURCH - HONG KONG SYNOD LIMITED, THE</v>
          </cell>
          <cell r="F12402" t="str">
            <v>香港路德會有限公司</v>
          </cell>
          <cell r="G12402" t="str">
            <v>http://www.lutheran.org.hk/tsunami.html</v>
          </cell>
          <cell r="H12402" t="str">
            <v>True Word Lutheran Church 香港路德會真道堂</v>
          </cell>
        </row>
        <row r="12403">
          <cell r="E12403" t="str">
            <v>TRUE WORD LUTHERAN CHURCH, THE</v>
          </cell>
          <cell r="F12403" t="str">
            <v>路德會真道堂</v>
          </cell>
          <cell r="H12403" t="str">
            <v>True Word Lutheran Church Limited (Youth Centre), The 路德會真道堂(教育中心)</v>
          </cell>
        </row>
        <row r="12404">
          <cell r="H12404" t="str">
            <v>True Word Lutheran Church , The 路德會真道堂</v>
          </cell>
        </row>
        <row r="12405">
          <cell r="E12405" t="str">
            <v>LUTHERAN CHURCH - HONG KONG SYNOD LIMITED, THE</v>
          </cell>
          <cell r="F12405" t="str">
            <v>香港路德會有限公司</v>
          </cell>
          <cell r="G12405" t="str">
            <v>http://www.lutheran.org.hk/tsunami.html</v>
          </cell>
          <cell r="H12405" t="str">
            <v>True Word Lutheran Kindergarten 路德會真道幼稚園</v>
          </cell>
        </row>
        <row r="12406">
          <cell r="H12406" t="str">
            <v xml:space="preserve">Trust Fund In Support Of Reconstruction In The Sichuan Earthquake Stricken Areas </v>
          </cell>
        </row>
        <row r="12407">
          <cell r="H12407" t="str">
            <v>Truth &amp; Morality Association , The 明理道德會</v>
          </cell>
        </row>
        <row r="12408">
          <cell r="E12408" t="str">
            <v>TRUTH BAPTIST CHURCH LIMITED</v>
          </cell>
          <cell r="F12408" t="str">
            <v>真理浸信會有限公司</v>
          </cell>
          <cell r="G12408" t="str">
            <v>http://www.truthbaptist.org.hk</v>
          </cell>
          <cell r="H12408" t="str">
            <v>Truth Baptist Church Empower Kindergarten 真理浸信會富泰幼稚園</v>
          </cell>
        </row>
        <row r="12409">
          <cell r="E12409" t="str">
            <v>TRUTH BAPTIST CHURCH LIMITED</v>
          </cell>
          <cell r="F12409" t="str">
            <v>真理浸信會有限公司</v>
          </cell>
          <cell r="G12409" t="str">
            <v>http://www.truthbaptist.org.hk</v>
          </cell>
          <cell r="H12409" t="str">
            <v>Truth Baptist Church Glory Nursery 真理浸信會榮光幼兒園</v>
          </cell>
        </row>
        <row r="12410">
          <cell r="E12410" t="str">
            <v>TRUTH BAPTIST CHURCH LIMITED</v>
          </cell>
          <cell r="F12410" t="str">
            <v>真理浸信會有限公司</v>
          </cell>
          <cell r="G12410" t="str">
            <v>http://www.truthbaptist.org.hk</v>
          </cell>
          <cell r="H12410" t="str">
            <v>Truth Baptist Church Glory Nursery (Greenfield Court) 真理浸信會榮光幼兒園(田園閣)</v>
          </cell>
        </row>
        <row r="12411">
          <cell r="D12411" t="str">
            <v>http://www.tbcas.edu.hk/05a3.htm</v>
          </cell>
          <cell r="E12411" t="str">
            <v>TRUTH BAPTIST CHURCH LIMITED</v>
          </cell>
          <cell r="F12411" t="str">
            <v>真理浸信會有限公司</v>
          </cell>
          <cell r="G12411" t="str">
            <v>http://www.truthbaptist.org.hk</v>
          </cell>
          <cell r="H12411" t="str">
            <v>Truth Baptist Church Grace Kindergarten 真理浸信會恩典幼稚園</v>
          </cell>
        </row>
        <row r="12412">
          <cell r="D12412" t="str">
            <v>http://www.tbcas.edu.hk/05a5.htm</v>
          </cell>
          <cell r="E12412" t="str">
            <v>TRUTH BAPTIST CHURCH LIMITED</v>
          </cell>
          <cell r="F12412" t="str">
            <v>真理浸信會有限公司</v>
          </cell>
          <cell r="G12412" t="str">
            <v>http://www.truthbaptist.org.hk</v>
          </cell>
          <cell r="H12412" t="str">
            <v>Truth Baptist Church Ho Yuen Wai King Kindergarten 真理浸信會何袁惠幼稚園</v>
          </cell>
        </row>
        <row r="12413">
          <cell r="D12413" t="str">
            <v>http://www.tbcas.edu.hk/index2.htm</v>
          </cell>
          <cell r="E12413" t="str">
            <v>TRUTH BAPTIST CHURCH LIMITED</v>
          </cell>
          <cell r="F12413" t="str">
            <v>真理浸信會有限公司</v>
          </cell>
          <cell r="G12413" t="str">
            <v>http://www.truthbaptist.org.hk</v>
          </cell>
          <cell r="H12413" t="str">
            <v>Truth Baptist Church Kindergarten 真理浸信會幼稚園</v>
          </cell>
        </row>
        <row r="12414">
          <cell r="D12414" t="str">
            <v>http://www.truthbaptist.org.hk</v>
          </cell>
          <cell r="H12414" t="str">
            <v>Truth Baptist Church 真理浸信會</v>
          </cell>
        </row>
        <row r="12415">
          <cell r="D12415" t="str">
            <v>http://www.tbcas.edu.hk/school02/index.htm</v>
          </cell>
          <cell r="E12415" t="str">
            <v>TRUTH BAPTIST CHURCH LIMITED</v>
          </cell>
          <cell r="F12415" t="str">
            <v>真理浸信會有限公司</v>
          </cell>
          <cell r="G12415" t="str">
            <v>http://www.truthbaptist.org.hk</v>
          </cell>
          <cell r="H12415" t="str">
            <v>Truth Baptist Church Pictorial Kindergarten 真理浸信會碧濤幼稚園</v>
          </cell>
        </row>
        <row r="12416">
          <cell r="E12416" t="str">
            <v>EVANGELICAL LUTHERAN CHURCH OF HONG KONG, THE</v>
          </cell>
          <cell r="F12416" t="str">
            <v>基督教香港信義會</v>
          </cell>
          <cell r="G12416" t="str">
            <v>http://www.elchk.org.hk</v>
          </cell>
          <cell r="H12416" t="str">
            <v>Truth Baptist Church Pictorial Nursery 真理浸信會碧濤幼兒園</v>
          </cell>
        </row>
        <row r="12417">
          <cell r="E12417" t="str">
            <v>TRUTH BAPTIST CHURCH LIMITED</v>
          </cell>
          <cell r="F12417" t="str">
            <v>真理浸信會有限公司</v>
          </cell>
          <cell r="G12417" t="str">
            <v>http://www.truthbaptist.org.hk</v>
          </cell>
          <cell r="H12417" t="str">
            <v>Truth Baptist Church Youth Enhancement And Service Centre 真理浸信會青少年發展服務中心</v>
          </cell>
        </row>
        <row r="12418">
          <cell r="H12418" t="str">
            <v>Truth Cornerstone Baptist Church 真理基石浸信會</v>
          </cell>
        </row>
        <row r="12419">
          <cell r="H12419" t="str">
            <v>Truth Goodness Beauty Charity 真善美慈善基金會</v>
          </cell>
        </row>
        <row r="12420">
          <cell r="D12420" t="str">
            <v>http://truth.elchk.org.hk</v>
          </cell>
          <cell r="E12420" t="str">
            <v>EVANGELICAL LUTHERAN CHURCH OF HONG KONG, THE</v>
          </cell>
          <cell r="F12420" t="str">
            <v>基督教香港信義會</v>
          </cell>
          <cell r="G12420" t="str">
            <v>http://www.elchk.org.hk</v>
          </cell>
          <cell r="H12420" t="str">
            <v>Truth Lutheran Church 基督教香港信義會真理堂</v>
          </cell>
        </row>
        <row r="12421">
          <cell r="D12421" t="str">
            <v>http://www.ha.org.hk/visitor/ha_visitor_index.asp?Parent_ID=10036&amp;Content_ID=100143&amp;Lang=CHIB5&amp;Ver=HTML</v>
          </cell>
          <cell r="E12421" t="str">
            <v>HOSPITAL AUTHORITY</v>
          </cell>
          <cell r="F12421" t="str">
            <v>醫院管理局</v>
          </cell>
          <cell r="G12421" t="str">
            <v>http://www.ha.org.hk</v>
          </cell>
          <cell r="H12421" t="str">
            <v>Tsan Yuk Hospital 贊育醫院</v>
          </cell>
        </row>
        <row r="12422">
          <cell r="D12422" t="str">
            <v>http://www.tsangwongfoundation.org</v>
          </cell>
          <cell r="H12422" t="str">
            <v>Tsang &amp; Wong Foundation 華基基金</v>
          </cell>
        </row>
        <row r="12423">
          <cell r="H12423" t="str">
            <v>Tsang Chik Kwai Tong Charity Foundation Fund 曾植桂堂慈善基金</v>
          </cell>
        </row>
        <row r="12424">
          <cell r="H12424" t="str">
            <v>Tsang Hin Chi Charitable Foundation, The 曾憲梓慈善基金</v>
          </cell>
        </row>
        <row r="12425">
          <cell r="E12425" t="str">
            <v>HONG KONG &amp; KOWLOON KAI-FONG WOMENS ASSOCIATION LIMITED</v>
          </cell>
          <cell r="F12425" t="str">
            <v>港九街坊婦女會有限公司</v>
          </cell>
          <cell r="G12425" t="str">
            <v>http://sunfc.school.hk/system/tool/announcements/index.php?netroom_id=1894&amp;channel=&amp;tool_id=31689&amp;tool_admin=0&amp;popup=1</v>
          </cell>
          <cell r="H12425" t="str">
            <v xml:space="preserve">Tsang Hui Yuk Wan Social Centre For The Elderly </v>
          </cell>
        </row>
        <row r="12426">
          <cell r="H12426" t="str">
            <v xml:space="preserve">Tsang Man Dat Charitable Fund, The </v>
          </cell>
        </row>
        <row r="12427">
          <cell r="E12427" t="str">
            <v>LOTUS ASSOCIATION OF HONG KONG, THE</v>
          </cell>
          <cell r="F12427" t="str">
            <v>香海蓮社</v>
          </cell>
          <cell r="H12427" t="str">
            <v>Tsang Pik Shan Secondary School 曾璧山中學</v>
          </cell>
        </row>
        <row r="12428">
          <cell r="H12428" t="str">
            <v>Tsang Shiu Tim Charitable Foundation 曾肇添慈善基金</v>
          </cell>
        </row>
        <row r="12429">
          <cell r="H12429" t="str">
            <v>Tsang Ying Chinese Opera Association 菁英粵劇團</v>
          </cell>
        </row>
        <row r="12430">
          <cell r="H12430" t="str">
            <v>Tsat Yeuk Rural Committee (Tai Po Tsat Yeuk Rural Committee) 大埔七約鄉公所</v>
          </cell>
        </row>
        <row r="12431">
          <cell r="H12431" t="str">
            <v>Tse Hing Wui Care And Donation For Poor And Sick Children Company 慈卿會關懷及樂助貧病兒童</v>
          </cell>
        </row>
        <row r="12432">
          <cell r="E12432" t="str">
            <v>HONG KONG SHENG KUNG HUI FOUNDATION, THE</v>
          </cell>
          <cell r="F12432" t="str">
            <v>香港聖公會基金</v>
          </cell>
          <cell r="H12432" t="str">
            <v xml:space="preserve">Tse On Lee Trust, The </v>
          </cell>
        </row>
        <row r="12433">
          <cell r="H12433" t="str">
            <v>Tse Yim Charitable Foundation 謝嚴淑娟慈善基金</v>
          </cell>
        </row>
        <row r="12434">
          <cell r="H12434" t="str">
            <v>Tseng Hin Pei Charity Fund 曾憲備慈善基金</v>
          </cell>
        </row>
        <row r="12435">
          <cell r="H12435" t="str">
            <v>Tseung Kwan O Baptist Church 將軍澳浸信會</v>
          </cell>
        </row>
        <row r="12436">
          <cell r="E12436" t="str">
            <v>CONGREGATION OF THE IMMACULATE HEART OF MARY SCHEUT MISSION HONG KONG, THE</v>
          </cell>
          <cell r="H12436" t="str">
            <v>Tseung Kwan O Catholic Primary School 將軍澳天主教小學</v>
          </cell>
        </row>
        <row r="12437">
          <cell r="H12437" t="str">
            <v>Tseung Kwan O Cultural &amp; Recreational Centre 將軍澳文化康樂中心</v>
          </cell>
        </row>
        <row r="12438">
          <cell r="E12438" t="str">
            <v>HOSPITAL AUTHORITY</v>
          </cell>
          <cell r="F12438" t="str">
            <v>醫院管理局</v>
          </cell>
          <cell r="G12438" t="str">
            <v>http://www.ha.org.hk</v>
          </cell>
          <cell r="H12438" t="str">
            <v>Tseung Kwan O Hospital 將軍澳醫院</v>
          </cell>
        </row>
        <row r="12439">
          <cell r="H12439" t="str">
            <v>Tseung Kwan O Hospital Christian Chaplaincy Committee 將軍澳醫院基督教院牧事工委員會</v>
          </cell>
        </row>
        <row r="12440">
          <cell r="D12440" t="str">
            <v>http://ittko.ywca.org.hk/</v>
          </cell>
          <cell r="E12440" t="str">
            <v>HONG KONG YOUNG WOMENS CHRISTIAN ASSOCIATION</v>
          </cell>
          <cell r="F12440" t="str">
            <v>香港基督教女青年會</v>
          </cell>
          <cell r="G12440" t="str">
            <v>http://ywca.org.hk</v>
          </cell>
          <cell r="H12440" t="str">
            <v>Tseung Kwan O Integrated Social Service Centre 將軍澳綜合社會服務處</v>
          </cell>
        </row>
        <row r="12441">
          <cell r="D12441" t="str">
            <v>http://www.mctko.org.hk</v>
          </cell>
          <cell r="E12441" t="str">
            <v>METHODIST CHURCH, HONG KONG, THE</v>
          </cell>
          <cell r="F12441" t="str">
            <v>香港基督教循道衛理聯合教會</v>
          </cell>
          <cell r="G12441" t="str">
            <v>http://www.methodist.org.hk</v>
          </cell>
          <cell r="H12441" t="str">
            <v>Tseung Kwan O Methodist Church, The 循道衛理聯合教會將軍澳堂</v>
          </cell>
        </row>
        <row r="12442">
          <cell r="E12442" t="str">
            <v>METHODIST CHURCH, HONG KONG, THE</v>
          </cell>
          <cell r="F12442" t="str">
            <v>香港基督教循道衛理聯合教會</v>
          </cell>
          <cell r="G12442" t="str">
            <v>http://www.methodist.org.hk</v>
          </cell>
          <cell r="H12442" t="str">
            <v>Tseung Kwan O Methodist Kindergarten, The 將軍澳循道衛理幼稚園</v>
          </cell>
        </row>
        <row r="12443">
          <cell r="D12443" t="str">
            <v>http://www.tkomps.edu.hk</v>
          </cell>
          <cell r="E12443" t="str">
            <v>METHODIST CHURCH, HONG KONG, THE</v>
          </cell>
          <cell r="F12443" t="str">
            <v>香港基督教循道衛理聯合教會</v>
          </cell>
          <cell r="G12443" t="str">
            <v>http://www.methodist.org.hk</v>
          </cell>
          <cell r="H12443" t="str">
            <v>Tseung Kwan O Methodist Primary School 將軍澳循道衛理小學</v>
          </cell>
        </row>
        <row r="12444">
          <cell r="H12444" t="str">
            <v>Tseung Kwan O Methodist Primary School Management Committee 將軍澳循道衛理小學校董會</v>
          </cell>
        </row>
        <row r="12445">
          <cell r="E12445" t="str">
            <v>HONG KONG SOCIETY FOR THE DEAF, THE</v>
          </cell>
          <cell r="F12445" t="str">
            <v>香港聾人福利促進會</v>
          </cell>
          <cell r="G12445" t="str">
            <v>http://www.deaf.org.hk/news.php</v>
          </cell>
          <cell r="H12445" t="str">
            <v>Tseung Kwan O Multi-Services Centre 將軍澳綜合服務中心</v>
          </cell>
        </row>
        <row r="12446">
          <cell r="H12446" t="str">
            <v>Tseung Kwan O Peace Evangelical Centre 將軍澳平安福音堂</v>
          </cell>
        </row>
        <row r="12447">
          <cell r="E12447" t="str">
            <v>HONG KONG &amp; KOWLOON JOINT KAI-FONG EDUCATION COMMITTEE,</v>
          </cell>
          <cell r="F12447" t="str">
            <v>港九各區街坊福利會教育委員會</v>
          </cell>
          <cell r="H12447" t="str">
            <v xml:space="preserve">Tseung Kwan O Pui Chi School </v>
          </cell>
        </row>
        <row r="12448">
          <cell r="H12448" t="str">
            <v>Tseung Kwan O Sion Church 將軍澳基督教錫安堂</v>
          </cell>
        </row>
        <row r="12449">
          <cell r="H12449" t="str">
            <v>Tseung Kwan O Volunteer Service Centre 將軍澳義工服務社</v>
          </cell>
        </row>
        <row r="12450">
          <cell r="D12450" t="str">
            <v>http://www.tstbc.org.hk</v>
          </cell>
          <cell r="H12450" t="str">
            <v>Tsim Sha Tsui Baptist Church 尖沙嘴浸信會</v>
          </cell>
        </row>
        <row r="12451">
          <cell r="E12451" t="str">
            <v>TSIM SHA TSUI BAPTIST CHURCH</v>
          </cell>
          <cell r="F12451" t="str">
            <v>尖沙嘴浸信會</v>
          </cell>
          <cell r="G12451" t="str">
            <v>http://www.tstbc.org.hk</v>
          </cell>
          <cell r="H12451" t="str">
            <v>Tsim Sha Tsui Baptist Church Clinic 尖沙咀浸信會診療所</v>
          </cell>
        </row>
        <row r="12452">
          <cell r="E12452" t="str">
            <v>TSIM SHA TSUI BAPTIST CHURCH</v>
          </cell>
          <cell r="F12452" t="str">
            <v>尖沙嘴浸信會</v>
          </cell>
          <cell r="G12452" t="str">
            <v>http://www.tstbc.org.hk</v>
          </cell>
          <cell r="H12452" t="str">
            <v>Tsim Sha Tsui Baptist Church Sai Sha Chapel 尖沙咀浸信會西沙福音堂</v>
          </cell>
        </row>
        <row r="12453">
          <cell r="E12453" t="str">
            <v>TSIM SHA TSUI BAPTIST CHURCH</v>
          </cell>
          <cell r="F12453" t="str">
            <v>尖沙嘴浸信會</v>
          </cell>
          <cell r="G12453" t="str">
            <v>http://www.tstbc.org.hk</v>
          </cell>
          <cell r="H12453" t="str">
            <v>Tsim Sha Tsui Baptist Church Tin Shui Wai Chapel 尖沙咀浸信會天水圍福音堂</v>
          </cell>
        </row>
        <row r="12454">
          <cell r="E12454" t="str">
            <v>TSIMSHATSUI DISTRICT KAIFONG WELFARE ASSOCIATION, THE</v>
          </cell>
          <cell r="F12454" t="str">
            <v>尖沙咀街坊福利會</v>
          </cell>
          <cell r="H12454" t="str">
            <v>Tsim Sha Tsui District Kai Fong Welfare Association Activities Centre For The Elderly 尖沙咀街坊福利會松柏活動中心</v>
          </cell>
        </row>
        <row r="12455">
          <cell r="D12455" t="str">
            <v>http://www.tstmbc.org.hk</v>
          </cell>
          <cell r="H12455" t="str">
            <v>Tsim Sha Tsui Mandarin Baptist Church 尖沙咀國語浸信會</v>
          </cell>
        </row>
        <row r="12456">
          <cell r="H12456" t="str">
            <v>Tsimshatsui District Kaifong Welfare Association, The 尖沙咀街坊福利會</v>
          </cell>
        </row>
        <row r="12457">
          <cell r="D12457" t="str">
            <v>http://www.tstscc.org</v>
          </cell>
          <cell r="H12457" t="str">
            <v>Tsimshatsui Swatow Christian Church 基督教尖沙咀潮人生命堂</v>
          </cell>
        </row>
        <row r="12458">
          <cell r="H12458" t="str">
            <v>Tsinforn C. Wong Memorial Scholarship, The 王振芳紀念獎學金</v>
          </cell>
        </row>
        <row r="12459">
          <cell r="H12459" t="str">
            <v>Tsing Hong Neighbourhood &amp; Friends Association 青康街坊好友會</v>
          </cell>
        </row>
        <row r="12460">
          <cell r="D12460" t="str">
            <v>http://www.cmacuhk.org.hk</v>
          </cell>
          <cell r="E12460" t="str">
            <v>CHRISTIAN &amp; MISSIONARY ALLIANCE CHURCH UNION HONG KONG LIMITED</v>
          </cell>
          <cell r="F12460" t="str">
            <v>基督教宣道會香港區聯會有限公司</v>
          </cell>
          <cell r="G12460" t="str">
            <v>/en/donation/search/ngodetails.aspx?ID=191</v>
          </cell>
          <cell r="H12460" t="str">
            <v>Tsing Lam Alliance Church 宣道會青霖堂</v>
          </cell>
        </row>
        <row r="12461">
          <cell r="H12461" t="str">
            <v>Tsing Saints Taoist Centre 道教清善壇</v>
          </cell>
        </row>
        <row r="12462">
          <cell r="D12462" t="str">
            <v>http://www.cmacuhk.org.hk</v>
          </cell>
          <cell r="E12462" t="str">
            <v>CHRISTIAN &amp; MISSIONARY ALLIANCE CHURCH UNION HONG KONG LIMITED</v>
          </cell>
          <cell r="F12462" t="str">
            <v>基督教宣道會香港區聯會有限公司</v>
          </cell>
          <cell r="G12462" t="str">
            <v>/en/donation/search/ngodetails.aspx?ID=191</v>
          </cell>
          <cell r="H12462" t="str">
            <v>Tsing Yan Alliance Church 宣道會青恩堂</v>
          </cell>
        </row>
        <row r="12463">
          <cell r="E12463" t="str">
            <v>EVANGELICAL LUTHERAN CHURCH OF HONG KONG, THE</v>
          </cell>
          <cell r="F12463" t="str">
            <v>基督教香港信義會</v>
          </cell>
          <cell r="G12463" t="str">
            <v>http://www.elchk.org.hk</v>
          </cell>
          <cell r="H12463" t="str">
            <v>Tsing Yi Carpenter Lutheran Church 基督教香港信義會青衣靈匠堂</v>
          </cell>
        </row>
        <row r="12464">
          <cell r="D12464" t="str">
            <v>http://tychito.church.org.hk</v>
          </cell>
          <cell r="E12464" t="str">
            <v>HONG KONG COUNCIL OF THE CHURCH OF CHRIST IN CHINA, THE</v>
          </cell>
          <cell r="F12464" t="str">
            <v>中華基督教會香港區會</v>
          </cell>
          <cell r="G12464" t="str">
            <v>http://www.hkcccc.org/index.php</v>
          </cell>
          <cell r="H12464" t="str">
            <v>Tsing Yi Chi To Church 青衣志道堂</v>
          </cell>
        </row>
        <row r="12465">
          <cell r="E12465" t="str">
            <v>CHUEN YUEN CHURCH</v>
          </cell>
          <cell r="F12465" t="str">
            <v>全完堂</v>
          </cell>
          <cell r="H12465" t="str">
            <v>Tsing Yi Chuen Yuen Church 青衣全完堂</v>
          </cell>
        </row>
        <row r="12466">
          <cell r="E12466" t="str">
            <v>KWAI TSING SAFE COMMUNITY AND HEALTHY CITY ASSOCIATION LIMITED</v>
          </cell>
          <cell r="F12466" t="str">
            <v>葵青安全社區及健康城市協會有限公司</v>
          </cell>
          <cell r="G12466" t="str">
            <v>http://www.ktschca.org.hk/</v>
          </cell>
          <cell r="H12466" t="str">
            <v>Tsing Yi Community Health Centre 青衣社區健康中心</v>
          </cell>
        </row>
        <row r="12467">
          <cell r="D12467" t="str">
            <v>http://itty.ywca.org.hk/</v>
          </cell>
          <cell r="E12467" t="str">
            <v>HONG KONG YOUNG WOMENS CHRISTIAN ASSOCIATION</v>
          </cell>
          <cell r="F12467" t="str">
            <v>香港基督教女青年會</v>
          </cell>
          <cell r="G12467" t="str">
            <v>http://ywca.org.hk</v>
          </cell>
          <cell r="H12467" t="str">
            <v>Tsing Yi Integrated Social Service Centre 青衣綜合社會服務處</v>
          </cell>
        </row>
        <row r="12468">
          <cell r="E12468" t="str">
            <v>EVANGELICAL LUTHERAN CHURCH OF HONG KONG, THE</v>
          </cell>
          <cell r="F12468" t="str">
            <v>基督教香港信義會</v>
          </cell>
          <cell r="G12468" t="str">
            <v>http://www.elchk.org.hk</v>
          </cell>
          <cell r="H12468" t="str">
            <v>Tsing Yi Lutheran Ling Kung Church 基督教香港信義會青衣靈工堂</v>
          </cell>
        </row>
        <row r="12469">
          <cell r="E12469" t="str">
            <v>METHODIST CHURCH, HONG KONG, THE</v>
          </cell>
          <cell r="F12469" t="str">
            <v>香港基督教循道衛理聯合教會</v>
          </cell>
          <cell r="G12469" t="str">
            <v>http://www.methodist.org.hk</v>
          </cell>
          <cell r="H12469" t="str">
            <v>Tsing Yi Methodist Church 循道衛理聯合教會青衣堂</v>
          </cell>
        </row>
        <row r="12470">
          <cell r="D12470" t="str">
            <v>http://elderly.bokss.org/index.php?option=com_content&amp;view=article&amp;id=2&amp;Itemid=3</v>
          </cell>
          <cell r="E12470" t="str">
            <v>BAPTIST CONVENTION OF HONG KONG, THE</v>
          </cell>
          <cell r="F12470" t="str">
            <v>香港浸信會聯會</v>
          </cell>
          <cell r="G12470" t="str">
            <v>http://www.hkbaptist.org.hk</v>
          </cell>
          <cell r="H12470" t="str">
            <v>Tsing Yi Neighborhood Elderly Centre 青衣長者鄰舍中心</v>
          </cell>
        </row>
        <row r="12471">
          <cell r="D12471" t="str">
            <v>http://www.hkpec.org/tsy</v>
          </cell>
          <cell r="H12471" t="str">
            <v>Tsing Yi Peace Evangelical Centre 青衣平安福音堂</v>
          </cell>
        </row>
        <row r="12472">
          <cell r="E12472" t="str">
            <v>TSING YI PEACE EVANGELICAL CENTRE LIMITED</v>
          </cell>
          <cell r="F12472" t="str">
            <v>青衣平安福音堂有限公司</v>
          </cell>
          <cell r="G12472" t="str">
            <v>http://www.hkpec.org/tsy</v>
          </cell>
          <cell r="H12472" t="str">
            <v xml:space="preserve">Tsing Yi Peace Evangelical Centre Study Room </v>
          </cell>
        </row>
        <row r="12473">
          <cell r="D12473" t="str">
            <v>http://typs.edu.hk/main.htm</v>
          </cell>
          <cell r="H12473" t="str">
            <v>Tsing Yi Public School 青衣公立學校</v>
          </cell>
        </row>
        <row r="12474">
          <cell r="H12474" t="str">
            <v>Tsing Yi Rural Committee 青衣鄉事委員會</v>
          </cell>
        </row>
        <row r="12475">
          <cell r="H12475" t="str">
            <v>Tsing Yi Rural Committee Community Development Fund 青衣鄉事委員會社區基金</v>
          </cell>
        </row>
        <row r="12476">
          <cell r="H12476" t="str">
            <v>Tsing Yi Rural Committee Kindergarten 青衣鄉事委員會幼稚園</v>
          </cell>
        </row>
        <row r="12477">
          <cell r="H12477" t="str">
            <v>Tsing Yi Trade Association (Schools) 青衣商會(學校)</v>
          </cell>
        </row>
        <row r="12478">
          <cell r="E12478" t="str">
            <v>TSING YI TRADE ASSOCIATION (SCHOOLS)</v>
          </cell>
          <cell r="F12478" t="str">
            <v>青衣商會(學校)</v>
          </cell>
          <cell r="H12478" t="str">
            <v xml:space="preserve">Tsing Yi Trade Association Kindergarten </v>
          </cell>
        </row>
        <row r="12479">
          <cell r="E12479" t="str">
            <v>TSING YI TRADE ASSOCIATION (SCHOOLS)</v>
          </cell>
          <cell r="F12479" t="str">
            <v>青衣商會(學校)</v>
          </cell>
          <cell r="H12479" t="str">
            <v>Tsing Yi Trade Association Primary School 青衣商會小學</v>
          </cell>
        </row>
        <row r="12480">
          <cell r="E12480" t="str">
            <v>TSING YI TRADE ASSOCIATION (SCHOOLS)</v>
          </cell>
          <cell r="F12480" t="str">
            <v>青衣商會(學校)</v>
          </cell>
          <cell r="H12480" t="str">
            <v xml:space="preserve">Tsing Yi Trade Association Shek Yam Kindergarten </v>
          </cell>
        </row>
        <row r="12481">
          <cell r="E12481" t="str">
            <v>TSING YI TRADE ASSOCIATION (SCHOOLS)</v>
          </cell>
          <cell r="F12481" t="str">
            <v>青衣商會(學校)</v>
          </cell>
          <cell r="H12481" t="str">
            <v xml:space="preserve">Tsing Yi Trade Association Shek Yam Nursery </v>
          </cell>
        </row>
        <row r="12482">
          <cell r="E12482" t="str">
            <v>TSING YI TRADE ASSOCIATION (SCHOOLS)</v>
          </cell>
          <cell r="F12482" t="str">
            <v>青衣商會(學校)</v>
          </cell>
          <cell r="H12482" t="str">
            <v>Tsing Yi Trade Association Shek Yam Nursery 青衣商會石蔭幼兒園</v>
          </cell>
        </row>
        <row r="12483">
          <cell r="E12483" t="str">
            <v>TSING YI TRADE ASSOCIATION (SCHOOLS)</v>
          </cell>
          <cell r="F12483" t="str">
            <v>青衣商會(學校)</v>
          </cell>
          <cell r="H12483" t="str">
            <v xml:space="preserve">Tsing Yi Trade Association Tin Shui Wai Kindergarten </v>
          </cell>
        </row>
        <row r="12484">
          <cell r="E12484" t="str">
            <v>TSING YI TRADE ASSOCIATION (SCHOOLS)</v>
          </cell>
          <cell r="F12484" t="str">
            <v>青衣商會(學校)</v>
          </cell>
          <cell r="H12484" t="str">
            <v xml:space="preserve">Tsing Yi Trade Association Tseung Kwan O Kindergarten </v>
          </cell>
        </row>
        <row r="12485">
          <cell r="D12485" t="str">
            <v>http://www.tywtec.org/www/home.htm</v>
          </cell>
          <cell r="H12485" t="str">
            <v>Tsing Yi Wai Tsuen Evangelical Church (H.K.) 青衣基督教惠荃堂</v>
          </cell>
        </row>
        <row r="12486">
          <cell r="H12486" t="str">
            <v>Tsinghua Club Of Hong Kong , The 香港清華聯會</v>
          </cell>
        </row>
        <row r="12487">
          <cell r="H12487" t="str">
            <v>Tsinghua University Education Foundation (Hong Kong Special Administrative Region) , The 清華大學(香港特別行政區)教育基金會</v>
          </cell>
        </row>
        <row r="12488">
          <cell r="H12488" t="str">
            <v>Tsl|謝瑞麟 Foundation, The TSL|謝瑞麟基金</v>
          </cell>
        </row>
        <row r="12489">
          <cell r="H12489" t="str">
            <v xml:space="preserve">Tsolmon Ireedui Foundation </v>
          </cell>
        </row>
        <row r="12490">
          <cell r="H12490" t="str">
            <v>Tst Peace Evangelical Centre 尖沙咀平安福音堂</v>
          </cell>
        </row>
        <row r="12491">
          <cell r="H12491" t="str">
            <v>Tsu Te Kian Charitable Trust, The 左滌江慈善信託基金</v>
          </cell>
        </row>
        <row r="12492">
          <cell r="D12492" t="str">
            <v>http://www.u21.org.hk/u21_2006/service_list/contact.asp</v>
          </cell>
          <cell r="E12492" t="str">
            <v>HONG KONG FEDERATION OF YOUTH GROUPS, THE</v>
          </cell>
          <cell r="F12492" t="str">
            <v>香港青年協會</v>
          </cell>
          <cell r="G12492" t="str">
            <v>http://www.hkfyg.org.hk</v>
          </cell>
          <cell r="H12492" t="str">
            <v>Tsuen King Youth S.P.O.T. 荃景青年空間</v>
          </cell>
        </row>
        <row r="12493">
          <cell r="H12493" t="str">
            <v xml:space="preserve">Tsuen Kwai Tsing Christian Crusade </v>
          </cell>
        </row>
        <row r="12494">
          <cell r="E12494" t="str">
            <v>TSUEN KWAI TSING CHRISTIAN CRUSADE</v>
          </cell>
          <cell r="H12494" t="str">
            <v>Tsuen Kwai Tsing Crusade 荃葵青研經培靈佈道會</v>
          </cell>
        </row>
        <row r="12495">
          <cell r="H12495" t="str">
            <v>Tsuen Shing Baptist Church 荃盛浸信會</v>
          </cell>
        </row>
        <row r="12496">
          <cell r="E12496" t="str">
            <v>SEVENTH-DAY ADVENTIST CORPORATION (HK)</v>
          </cell>
          <cell r="F12496" t="str">
            <v>基督復臨安息日會</v>
          </cell>
          <cell r="H12496" t="str">
            <v xml:space="preserve">Tsuen Wan Adventist Hospital </v>
          </cell>
        </row>
        <row r="12497">
          <cell r="H12497" t="str">
            <v xml:space="preserve">Tsuen Wan Adventist Hospital Foundation </v>
          </cell>
        </row>
        <row r="12498">
          <cell r="E12498" t="str">
            <v>HONG KONG FEDERATION OF YOUTH GROUPS, THE</v>
          </cell>
          <cell r="F12498" t="str">
            <v>香港青年協會</v>
          </cell>
          <cell r="G12498" t="str">
            <v>http://www.hkfyg.org.hk</v>
          </cell>
          <cell r="H12498" t="str">
            <v>Tsuen Wan And Kwai Chung Outreaching Social Work Team 荃灣及葵涌外展社會工作隊</v>
          </cell>
        </row>
        <row r="12499">
          <cell r="D12499" t="str">
            <v>http://www.twbc.org.hk</v>
          </cell>
          <cell r="H12499" t="str">
            <v>Tsuen Wan Baptist Church 荃灣浸信會</v>
          </cell>
        </row>
        <row r="12500">
          <cell r="D12500" t="str">
            <v>http://www.tsuenwanbckg.edu.hk</v>
          </cell>
          <cell r="E12500" t="str">
            <v>TSUEN WAN BAPTIST CHURCH</v>
          </cell>
          <cell r="F12500" t="str">
            <v>荃灣浸信會</v>
          </cell>
          <cell r="G12500" t="str">
            <v>http://www.twbc.org.hk</v>
          </cell>
          <cell r="H12500" t="str">
            <v>Tsuen Wan Baptist Church Kindergarten 荃灣浸信會幼稚園</v>
          </cell>
        </row>
        <row r="12501">
          <cell r="D12501" t="str">
            <v>http://www.poimane.org.hk</v>
          </cell>
          <cell r="E12501" t="str">
            <v>TSUEN WAN BAPTIST CHURCH</v>
          </cell>
          <cell r="F12501" t="str">
            <v>荃灣浸信會</v>
          </cell>
          <cell r="G12501" t="str">
            <v>http://www.twbc.org.hk</v>
          </cell>
          <cell r="H12501" t="str">
            <v>Tsuen Wan Baptist Church Poimane Centre 荃灣浸信會牧愛中心</v>
          </cell>
        </row>
        <row r="12502">
          <cell r="D12502" t="str">
            <v>http://www.poimane.org.hk</v>
          </cell>
          <cell r="E12502" t="str">
            <v>TSUEN WAN BAPTIST CHURCH</v>
          </cell>
          <cell r="F12502" t="str">
            <v>荃灣浸信會</v>
          </cell>
          <cell r="G12502" t="str">
            <v>http://www.twbc.org.hk</v>
          </cell>
          <cell r="H12502" t="str">
            <v>Tsuen Wan Baptist Church Poimane Chapel 荃灣浸信會牧愛福音堂</v>
          </cell>
        </row>
        <row r="12503">
          <cell r="D12503" t="str">
            <v>http://www.twbcslk.edu.hk</v>
          </cell>
          <cell r="E12503" t="str">
            <v>HONG KONG BAPTIST KINDERGARTEN EDUCATION CONVENTION LIMITED</v>
          </cell>
          <cell r="F12503" t="str">
            <v>香港浸信會幼稚園教育協會有限公司</v>
          </cell>
          <cell r="G12503" t="str">
            <v>http://www.hkbkec.edu.hk/introduction.php</v>
          </cell>
          <cell r="H12503" t="str">
            <v>Tsuen Wan Baptist Church Shek Lei Kindergarten 荃浸石籬幼稚園</v>
          </cell>
        </row>
        <row r="12504">
          <cell r="D12504" t="str">
            <v>http://www.twcps.edu.hk</v>
          </cell>
          <cell r="E12504" t="str">
            <v>CATHOLIC DIOCESE OF HONG KONG (Alias: Bishop of The Roman Catholic Church in Hong Kong, Inc., Catholic Mission)</v>
          </cell>
          <cell r="F12504" t="str">
            <v>天主教香港教區</v>
          </cell>
          <cell r="G12504" t="str">
            <v>http://catholic.org.hk/v2/b5/index.html</v>
          </cell>
          <cell r="H12504" t="str">
            <v>Tsuen Wan Catholic Primary School 荃灣天主教小學</v>
          </cell>
        </row>
        <row r="12505">
          <cell r="E12505" t="str">
            <v>BOARD OF MANAGEMENT OF THE CHINESE PERMANENT CEMETERIES, THE</v>
          </cell>
          <cell r="F12505" t="str">
            <v>華人永遠墳場管理委員會</v>
          </cell>
          <cell r="G12505" t="str">
            <v>http://www.bmcpc.org.hk</v>
          </cell>
          <cell r="H12505" t="str">
            <v xml:space="preserve">Tsuen Wan Chinese Permanent Cemetery </v>
          </cell>
        </row>
        <row r="12506">
          <cell r="H12506" t="str">
            <v>Tsuen Wan Chiu Kiu Yu Lan Association 荃灣潮僑盂蘭勝會</v>
          </cell>
        </row>
        <row r="12507">
          <cell r="D12507" t="str">
            <v>http://www.christianassemblyhall.org</v>
          </cell>
          <cell r="H12507" t="str">
            <v>Tsuen Wan Christian Assembly Hall 荃灣基督徒聚會所</v>
          </cell>
        </row>
        <row r="12508">
          <cell r="D12508" t="str">
            <v>http://www.gracechapel.org.hk/tsuenwan</v>
          </cell>
          <cell r="E12508" t="str">
            <v>CHRISTIAN GRACE CHAPEL LIMITED, THE</v>
          </cell>
          <cell r="F12508" t="str">
            <v>基督教基恩會有限公司</v>
          </cell>
          <cell r="G12508" t="str">
            <v>http://www.gracechapel.org.hk</v>
          </cell>
          <cell r="H12508" t="str">
            <v>Tsuen Wan Christian Grace Chapel 基督教基恩會荃灣堂</v>
          </cell>
        </row>
        <row r="12509">
          <cell r="E12509" t="str">
            <v>CHRISTIAN TRUTH CHURCH, THE</v>
          </cell>
          <cell r="F12509" t="str">
            <v>基督教會真道堂</v>
          </cell>
          <cell r="H12509" t="str">
            <v>Tsuen Wan Christian Truth Church, The 基督教會荃灣真道堂</v>
          </cell>
        </row>
        <row r="12510">
          <cell r="H12510" t="str">
            <v>Tsuen Wan Chung On Baptist Church 荃灣眾安浸信會</v>
          </cell>
        </row>
        <row r="12511">
          <cell r="E12511" t="str">
            <v>HONG KONG - MACAO CONFERENCE OF SEVENTH-DAY ADVENTISTS</v>
          </cell>
          <cell r="F12511" t="str">
            <v>基督復臨安息日會港澳區會</v>
          </cell>
          <cell r="G12511" t="str">
            <v>http://www.hkmcadventist.org</v>
          </cell>
          <cell r="H12511" t="str">
            <v>Tsuen Wan Church Of Seventh-Day Adventists 基督復臨安息日會荃灣教會</v>
          </cell>
        </row>
        <row r="12512">
          <cell r="E12512" t="str">
            <v>BEAUTIFUL GATE BAPTIST CHURCH, THE</v>
          </cell>
          <cell r="F12512" t="str">
            <v>美門浸信會</v>
          </cell>
          <cell r="H12512" t="str">
            <v xml:space="preserve">Tsuen Wan Clinic </v>
          </cell>
        </row>
        <row r="12513">
          <cell r="H12513" t="str">
            <v>Tsuen Wan Culture &amp; Recreation Co-Ordinating Association 荃灣文藝康樂協進會</v>
          </cell>
        </row>
        <row r="12514">
          <cell r="E12514" t="str">
            <v>MENTAL HEALTH ASSOCIATION OF HONG KONG, THE</v>
          </cell>
          <cell r="F12514" t="str">
            <v>香港心理衛生會</v>
          </cell>
          <cell r="G12514" t="str">
            <v>/en/donation/search/ngodetails.aspx?ID=59</v>
          </cell>
          <cell r="H12514" t="str">
            <v>Tsuen Wan Day Activity Centre 荃灣展能中心</v>
          </cell>
        </row>
        <row r="12515">
          <cell r="H12515" t="str">
            <v>Tsuen Wan District Elderly Welfare Association 荃灣區長者福利會</v>
          </cell>
        </row>
        <row r="12516">
          <cell r="H12516" t="str">
            <v>Tsuen Wan District Friends Society 荃灣地區之友社</v>
          </cell>
        </row>
        <row r="12517">
          <cell r="D12517" t="str">
            <v>http://www.hkedcity.net/iworld/index.phtml?iworld_id=139</v>
          </cell>
          <cell r="H12517" t="str">
            <v>Tsuen Wan District Parent Teacher Association Federation 荃灣區家長教師會聯會</v>
          </cell>
        </row>
        <row r="12518">
          <cell r="E12518" t="str">
            <v>FREE METHODIST CHURCH OF HONG KONG, THE</v>
          </cell>
          <cell r="F12518" t="str">
            <v>香港循理會</v>
          </cell>
          <cell r="G12518" t="str">
            <v>/en/donation/search/ngodetails.aspx?ID=89</v>
          </cell>
          <cell r="H12518" t="str">
            <v>Tsuen Wan Free Methodist Church 循理會荃灣堂</v>
          </cell>
        </row>
        <row r="12519">
          <cell r="H12519" t="str">
            <v>Tsuen Wan Government Secondary Technical School Alumni Association Charitable Foundation 荃灣官立工業中學校友會慈善基金</v>
          </cell>
        </row>
        <row r="12520">
          <cell r="D12520" t="str">
            <v>http://www.hkfyg.org.hk/chi/lcss/index1a.html</v>
          </cell>
          <cell r="E12520" t="str">
            <v>HONG KONG FEDERATION OF YOUTH GROUPS, THE</v>
          </cell>
          <cell r="F12520" t="str">
            <v>香港青年協會</v>
          </cell>
          <cell r="G12520" t="str">
            <v>http://www.hkfyg.org.hk</v>
          </cell>
          <cell r="H12520" t="str">
            <v>Tsuen Wan Indoor Sports Centre 荃灣室內體育中心</v>
          </cell>
        </row>
        <row r="12521">
          <cell r="H12521" t="str">
            <v>Tsuen Wan Kaifong Welfare Association 荃灣街坊福利會</v>
          </cell>
        </row>
        <row r="12522">
          <cell r="H12522" t="str">
            <v>Tsuen Wan Kwai Ching District Womens Association 荃灣葵青區婦女會</v>
          </cell>
        </row>
        <row r="12523">
          <cell r="D12523" t="str">
            <v>http://www.lmsyinngaisoc.org.hk/</v>
          </cell>
          <cell r="H12523" t="str">
            <v>Tsuen Wan Lei Muk Shue Yin Ngai Society 荃灣梨木樹賢毅社</v>
          </cell>
        </row>
        <row r="12524">
          <cell r="H12524" t="str">
            <v>Tsuen Wan Ling Liang New Church 荃灣靈糧新堂</v>
          </cell>
        </row>
        <row r="12525">
          <cell r="D12525" t="str">
            <v>http://www.twls.edu.hk</v>
          </cell>
          <cell r="E12525" t="str">
            <v>EVANGELICAL LUTHERAN CHURCH OF HONG KONG, THE</v>
          </cell>
          <cell r="F12525" t="str">
            <v>基督教香港信義會</v>
          </cell>
          <cell r="G12525" t="str">
            <v>http://www.elchk.org.hk</v>
          </cell>
          <cell r="H12525" t="str">
            <v>Tsuen Wan Lutheran School 荃灣信義學校</v>
          </cell>
        </row>
        <row r="12526">
          <cell r="D12526" t="str">
            <v>http://www.twolkg.edu.hk</v>
          </cell>
          <cell r="E12526" t="str">
            <v>CATHOLIC DIOCESE OF HONG KONG (Alias: Bishop of The Roman Catholic Church in Hong Kong, Inc., Catholic Mission)</v>
          </cell>
          <cell r="F12526" t="str">
            <v>天主教香港教區</v>
          </cell>
          <cell r="G12526" t="str">
            <v>http://catholic.org.hk/v2/b5/index.html</v>
          </cell>
          <cell r="H12526" t="str">
            <v>Tsuen Wan Our Lady Kindergarten 荃灣聖母幼稚園</v>
          </cell>
        </row>
        <row r="12527">
          <cell r="D12527" t="str">
            <v>http://www.twpec.org</v>
          </cell>
          <cell r="H12527" t="str">
            <v>Tsuen Wan Peace Evangelical Centre 荃灣平安福音堂</v>
          </cell>
        </row>
        <row r="12528">
          <cell r="D12528" t="str">
            <v>http://www.twphcymc.edu.hk</v>
          </cell>
          <cell r="E12528" t="str">
            <v>TSUEN WAN PUBLIC SCHOOL</v>
          </cell>
          <cell r="F12528" t="str">
            <v>荃灣公立學校</v>
          </cell>
          <cell r="G12528" t="str">
            <v>http://www.twpsch.edu.hk/menu</v>
          </cell>
          <cell r="H12528" t="str">
            <v>Tsuen Wan Public Ho Chuen Yiu Memorial College 荃灣公立何傳耀紀念中學</v>
          </cell>
        </row>
        <row r="12529">
          <cell r="D12529" t="str">
            <v>http://www.twpsch.edu.hk</v>
          </cell>
          <cell r="E12529" t="str">
            <v>TSUEN WAN PUBLIC SCHOOL</v>
          </cell>
          <cell r="F12529" t="str">
            <v>荃灣公立學校</v>
          </cell>
          <cell r="G12529" t="str">
            <v>http://www.twpsch.edu.hk/menu</v>
          </cell>
          <cell r="H12529" t="str">
            <v>Tsuen Wan Public Ho Chuen Yiu Memorial Primary School 荃灣公立何傳耀紀念小學</v>
          </cell>
        </row>
        <row r="12530">
          <cell r="D12530" t="str">
            <v>http://www.twpsch.edu.hk/menu</v>
          </cell>
          <cell r="H12530" t="str">
            <v>Tsuen Wan Public School 荃灣公立學校</v>
          </cell>
        </row>
        <row r="12531">
          <cell r="D12531" t="str">
            <v>http://www.twrc11.com</v>
          </cell>
          <cell r="H12531" t="str">
            <v>Tsuen Wan Rural Committee 荃灣鄉事委員會</v>
          </cell>
        </row>
        <row r="12532">
          <cell r="D12532" t="str">
            <v>http://www.twshc.org.hk</v>
          </cell>
          <cell r="H12532" t="str">
            <v>Tsuen Wan Safe And Healthy Community Steering Committee 荃灣安全健康社區督導委員會</v>
          </cell>
        </row>
        <row r="12533">
          <cell r="E12533" t="str">
            <v>ST DOMINIC SAVIO</v>
          </cell>
          <cell r="F12533" t="str">
            <v>聖多明尼</v>
          </cell>
          <cell r="H12533" t="str">
            <v xml:space="preserve">Tsuen Wan St Dominic Savio Kindergarten </v>
          </cell>
        </row>
        <row r="12534">
          <cell r="D12534" t="str">
            <v>http://www.yinlok.com.hk/twsbcc.html</v>
          </cell>
          <cell r="H12534" t="str">
            <v>Tsuen Wan Swatow Baptist Church 荃灣潮語浸信會</v>
          </cell>
        </row>
        <row r="12535">
          <cell r="E12535" t="str">
            <v>TSUEN WAN TRADE ASSOCIATION EDUCATION FOUNDATION</v>
          </cell>
          <cell r="F12535" t="str">
            <v>荃灣商會教育基金</v>
          </cell>
          <cell r="H12535" t="str">
            <v>Tsuen Wan Trade Association Chu Cheong Kindergarten 荃灣商會朱昌幼稚園</v>
          </cell>
        </row>
        <row r="12536">
          <cell r="E12536" t="str">
            <v>TSUEN WAN TRADE ASSOCIATION EDUCATION FOUNDATION</v>
          </cell>
          <cell r="F12536" t="str">
            <v>荃灣商會教育基金</v>
          </cell>
          <cell r="H12536" t="str">
            <v>Tsuen Wan Trade Association Chung Loi Kindergarten 荃灣商會鍾來幼稚園</v>
          </cell>
        </row>
        <row r="12537">
          <cell r="H12537" t="str">
            <v>Tsuen Wan Trade Association Education Foundation 荃灣商會教育基金</v>
          </cell>
        </row>
        <row r="12538">
          <cell r="E12538" t="str">
            <v>TSUEN WAN TRADE ASSOCIATION EDUCATION FOUNDATION</v>
          </cell>
          <cell r="F12538" t="str">
            <v>荃灣商會教育基金</v>
          </cell>
          <cell r="H12538" t="str">
            <v>Tsuen Wan Trade Association Primary School 荃灣商會小學</v>
          </cell>
        </row>
        <row r="12539">
          <cell r="E12539" t="str">
            <v>TSUEN WAN TRADE ASSOCIATION EDUCATION FOUNDATION</v>
          </cell>
          <cell r="F12539" t="str">
            <v>荃灣商會教育基金</v>
          </cell>
          <cell r="H12539" t="str">
            <v>Tsuen Wan Trade Association Yau Kin Fung Kindergarten 荃灣商會邱健峰幼稚園</v>
          </cell>
        </row>
        <row r="12540">
          <cell r="E12540" t="str">
            <v>HONG KONG BUDDHIST CULTURE CHARITY FOUNDATION</v>
          </cell>
          <cell r="F12540" t="str">
            <v>香港佛教文化慈善基金會</v>
          </cell>
          <cell r="H12540" t="str">
            <v>Tsuen Wan Vihara 荃灣道場</v>
          </cell>
        </row>
        <row r="12541">
          <cell r="H12541" t="str">
            <v>Tsuen Wan Wai Tsuen Evangelical Church (Hong Kong) 荃灣基督教惠荃堂</v>
          </cell>
        </row>
        <row r="12542">
          <cell r="E12542" t="str">
            <v>HONG KONG FEDERATION OF YOUTH GROUPS, THE</v>
          </cell>
          <cell r="F12542" t="str">
            <v>香港青年協會</v>
          </cell>
          <cell r="G12542" t="str">
            <v>http://www.hkfyg.org.hk</v>
          </cell>
          <cell r="H12542" t="str">
            <v>Tsuen Wan Youth S.P.O.T. 荃灣青年空間</v>
          </cell>
        </row>
        <row r="12543">
          <cell r="D12543" t="str">
            <v>http://webb-site.com/dbpub/orgdata.asp?p=804439</v>
          </cell>
          <cell r="H12543" t="str">
            <v>Tsui Chuk Peace Evangelical Centre 翠竹平安福音堂</v>
          </cell>
        </row>
        <row r="12544">
          <cell r="E12544" t="str">
            <v>CHRISTIAN FAMILY SERVICE CENTRE</v>
          </cell>
          <cell r="F12544" t="str">
            <v>基督教家庭服務中心</v>
          </cell>
          <cell r="G12544" t="str">
            <v>/en/donation/search/ngodetails.aspx?ID=52</v>
          </cell>
          <cell r="H12544" t="str">
            <v>Tsui Lam Day Care Centre For The Elderly 翠林長者日間護理中心</v>
          </cell>
        </row>
        <row r="12545">
          <cell r="E12545" t="str">
            <v>KWUN TONG BAPTIST CHURCH</v>
          </cell>
          <cell r="F12545" t="str">
            <v>觀塘浸信會</v>
          </cell>
          <cell r="G12545" t="str">
            <v>http://www.ktbc.org.hk</v>
          </cell>
          <cell r="H12545" t="str">
            <v>Tsui Lam Estate Baptist Kindergarten 翠林村浸信會幼稚園</v>
          </cell>
        </row>
        <row r="12546">
          <cell r="E12546" t="str">
            <v>KWUN TONG BAPTIST CHURCH</v>
          </cell>
          <cell r="F12546" t="str">
            <v>觀塘浸信會</v>
          </cell>
          <cell r="G12546" t="str">
            <v>http://www.ktbc.org.hk</v>
          </cell>
          <cell r="H12546" t="str">
            <v>Tsui Lam Estate Baptist Kindergarten 翠林邨浸信會幼稚園</v>
          </cell>
        </row>
        <row r="12547">
          <cell r="D12547" t="str">
            <v>http://www.cfsc.org.hk/rehab/Occupational%20Services/IVRS/ivrs.php</v>
          </cell>
          <cell r="E12547" t="str">
            <v>CHRISTIAN FAMILY SERVICE CENTRE</v>
          </cell>
          <cell r="F12547" t="str">
            <v>基督教家庭服務中心</v>
          </cell>
          <cell r="G12547" t="str">
            <v>/en/donation/search/ngodetails.aspx?ID=52</v>
          </cell>
          <cell r="H12547" t="str">
            <v>Tsui Lam Integrated Vocational Rehabilitation Service 翠林綜合職業復康服務</v>
          </cell>
        </row>
        <row r="12548">
          <cell r="D12548" t="str">
            <v>http://www.tpaccma.org</v>
          </cell>
          <cell r="E12548" t="str">
            <v>CHRISTIAN &amp; MISSIONARY ALLIANCE CHURCH UNION HONG KONG LIMITED</v>
          </cell>
          <cell r="F12548" t="str">
            <v>基督教宣道會香港區聯會有限公司</v>
          </cell>
          <cell r="G12548" t="str">
            <v>/en/donation/search/ngodetails.aspx?ID=191</v>
          </cell>
          <cell r="H12548" t="str">
            <v>Tsui Ping Alliance Church 宣道會翠屏堂</v>
          </cell>
        </row>
        <row r="12549">
          <cell r="E12549" t="str">
            <v>CHRISTIAN FAMILY SERVICE CENTRE</v>
          </cell>
          <cell r="F12549" t="str">
            <v>基督教家庭服務中心</v>
          </cell>
          <cell r="G12549" t="str">
            <v>/en/donation/search/ngodetails.aspx?ID=52</v>
          </cell>
          <cell r="H12549" t="str">
            <v>Tsui Ping Community Service 翠屏社區服務處</v>
          </cell>
        </row>
        <row r="12550">
          <cell r="E12550" t="str">
            <v>BAPTIST CONVENTION OF HONG KONG, THE</v>
          </cell>
          <cell r="F12550" t="str">
            <v>香港浸信會聯會</v>
          </cell>
          <cell r="G12550" t="str">
            <v>http://www.hkbaptist.org.hk</v>
          </cell>
          <cell r="H12550" t="str">
            <v>Tsun Kwan Supported Hostel 駿群樓輔助宿舍</v>
          </cell>
        </row>
        <row r="12551">
          <cell r="D12551" t="str">
            <v>http://www.ttca.edu.hk</v>
          </cell>
          <cell r="E12551" t="str">
            <v>TSUNG TSIN MISSION OF HONG KONG</v>
          </cell>
          <cell r="F12551" t="str">
            <v>基督教香港崇真會</v>
          </cell>
          <cell r="G12551" t="str">
            <v>http://www.ttm.org.hk/</v>
          </cell>
          <cell r="H12551" t="str">
            <v>Tsung Tsin Christian Academy 基督教崇真中學</v>
          </cell>
        </row>
        <row r="12552">
          <cell r="H12552" t="str">
            <v>Tsung Tsin Christian Academy School Management Committee 基督教崇真中學校董會</v>
          </cell>
        </row>
        <row r="12553">
          <cell r="D12553" t="str">
            <v>http://www.ttc.edu.hk</v>
          </cell>
          <cell r="E12553" t="str">
            <v>TSUNG TSIN MISSION OF HONG KONG</v>
          </cell>
          <cell r="F12553" t="str">
            <v>基督教香港崇真會</v>
          </cell>
          <cell r="G12553" t="str">
            <v>http://www.ttm.org.hk/</v>
          </cell>
          <cell r="H12553" t="str">
            <v>Tsung Tsin College 崇真書院</v>
          </cell>
        </row>
        <row r="12554">
          <cell r="E12554" t="str">
            <v>TSUNG TSIN MIDDLE SCHOOL</v>
          </cell>
          <cell r="F12554" t="str">
            <v>香港崇正中學</v>
          </cell>
          <cell r="H12554" t="str">
            <v>Tsung Tsin Middle School 香港崇正中學</v>
          </cell>
        </row>
        <row r="12555">
          <cell r="H12555" t="str">
            <v>Tsung Tsin Middle School 香港崇正中學</v>
          </cell>
        </row>
        <row r="12556">
          <cell r="D12556" t="str">
            <v>http://www.ttmgkg.edu.hk</v>
          </cell>
          <cell r="E12556" t="str">
            <v>TSUNG TSIN MISSION OF HONG KONG</v>
          </cell>
          <cell r="F12556" t="str">
            <v>基督教香港崇真會</v>
          </cell>
          <cell r="G12556" t="str">
            <v>http://www.ttm.org.hk/</v>
          </cell>
          <cell r="H12556" t="str">
            <v>Tsung Tsin Mission Graceful Kindergarten 崇真會美善幼稚園</v>
          </cell>
        </row>
        <row r="12557">
          <cell r="D12557" t="str">
            <v>http://www.mosgraceful.edu.hk</v>
          </cell>
          <cell r="E12557" t="str">
            <v>TSUNG TSIN MISSION OF HONG KONG</v>
          </cell>
          <cell r="F12557" t="str">
            <v>基督教香港崇真會</v>
          </cell>
          <cell r="G12557" t="str">
            <v>http://www.ttm.org.hk/</v>
          </cell>
          <cell r="H12557" t="str">
            <v>Tsung Tsin Mission Graceful Kindergarten(Ma On Shan) 崇真會美善幼稚園(馬鞍山)</v>
          </cell>
        </row>
        <row r="12558">
          <cell r="D12558" t="str">
            <v>http://www.mosgraceful.edu.hk</v>
          </cell>
          <cell r="E12558" t="str">
            <v>TSUNG TSIN MISSION OF HONG KONG</v>
          </cell>
          <cell r="F12558" t="str">
            <v>基督教香港崇真會</v>
          </cell>
          <cell r="G12558" t="str">
            <v>http://www.ttm.org.hk/</v>
          </cell>
          <cell r="H12558" t="str">
            <v>Tsung Tsin Mission Graceful Nursery (Ma On Shan) 崇真會美善幼兒園(馬鞍山)</v>
          </cell>
        </row>
        <row r="12559">
          <cell r="D12559" t="str">
            <v>http://www.ttm.org.hk/</v>
          </cell>
          <cell r="H12559" t="str">
            <v>Tsung Tsin Mission Of Hong Kong 基督教香港崇真會</v>
          </cell>
        </row>
        <row r="12560">
          <cell r="E12560" t="str">
            <v>TSUNG TSIN MISSION OF HONG KONG SOCIAL SERVICE, THE</v>
          </cell>
          <cell r="F12560" t="str">
            <v>基督教香港崇真會社會服務部</v>
          </cell>
          <cell r="G12560" t="str">
            <v>/en/donation/search/ngodetails.aspx?ID=134</v>
          </cell>
          <cell r="H12560" t="str">
            <v>Tsung Tsin Mission Of Hong Kong Carewell - Home Care Services, The 基督教香港崇真會妥安心 - 家居照顧服務</v>
          </cell>
        </row>
        <row r="12561">
          <cell r="E12561" t="str">
            <v>TSUNG TSIN MISSION OF HONG KONG SOCIAL SERVICE, THE</v>
          </cell>
          <cell r="F12561" t="str">
            <v>基督教香港崇真會社會服務部</v>
          </cell>
          <cell r="G12561" t="str">
            <v>/en/donation/search/ngodetails.aspx?ID=134</v>
          </cell>
          <cell r="H12561" t="str">
            <v>Tsung Tsin Mission Of Hong Kong Enhanced Home And Community Care Services 基督教香港崇真會改善家居及社區照顧服務</v>
          </cell>
        </row>
        <row r="12562">
          <cell r="E12562" t="str">
            <v>TSUNG TSIN MISSION OF HONG KONG SOCIAL SERVICE, THE</v>
          </cell>
          <cell r="F12562" t="str">
            <v>基督教香港崇真會社會服務部</v>
          </cell>
          <cell r="G12562" t="str">
            <v>/en/donation/search/ngodetails.aspx?ID=134</v>
          </cell>
          <cell r="H12562" t="str">
            <v>Tsung Tsin Mission Of Hong Kong Enhanced Home And Community Care Services Day Care Centre For The Elderly 基督教香港崇真會改善家居及社區照顧服務長者日間護理中心</v>
          </cell>
        </row>
        <row r="12563">
          <cell r="E12563" t="str">
            <v>TSUNG TSIN MISSION OF HONG KONG</v>
          </cell>
          <cell r="F12563" t="str">
            <v>基督教香港崇真會</v>
          </cell>
          <cell r="G12563" t="str">
            <v>http://www.ttm.org.hk/</v>
          </cell>
          <cell r="H12563" t="str">
            <v>Tsung Tsin Mission Of Hong Kong Fanling Hoi Luen Church 基督教香港崇真會粉嶺海聯堂</v>
          </cell>
        </row>
        <row r="12564">
          <cell r="D12564" t="str">
            <v>http://xoops2.tsungkyamtong.net</v>
          </cell>
          <cell r="E12564" t="str">
            <v>TSUNG TSIN MISSION OF HONG KONG</v>
          </cell>
          <cell r="F12564" t="str">
            <v>基督教香港崇真會</v>
          </cell>
          <cell r="G12564" t="str">
            <v>http://www.ttm.org.hk/</v>
          </cell>
          <cell r="H12564" t="str">
            <v>Tsung Tsin Mission Of Hong Kong Fanling Tsung Kyam Church 基督教香港崇真會粉嶺崇謙堂</v>
          </cell>
        </row>
        <row r="12565">
          <cell r="D12565" t="str">
            <v>http://www.fushinch.org</v>
          </cell>
          <cell r="E12565" t="str">
            <v>TSUNG TSIN MISSION OF HONG KONG</v>
          </cell>
          <cell r="F12565" t="str">
            <v>基督教香港崇真會</v>
          </cell>
          <cell r="G12565" t="str">
            <v>http://www.ttm.org.hk/</v>
          </cell>
          <cell r="H12565" t="str">
            <v>Tsung Tsin Mission Of Hong Kong Fu Shin Church 基督教香港崇真會富善堂</v>
          </cell>
        </row>
        <row r="12566">
          <cell r="E12566" t="str">
            <v>TSUNG TSIN MISSION OF HONG KONG SOCIAL SERVICE, THE</v>
          </cell>
          <cell r="F12566" t="str">
            <v>基督教香港崇真會社會服務部</v>
          </cell>
          <cell r="G12566" t="str">
            <v>/en/donation/search/ngodetails.aspx?ID=134</v>
          </cell>
          <cell r="H12566" t="str">
            <v>Tsung Tsin Mission Of Hong Kong Fuk Hong Social Centre For The Elderly, The 基督教香港崇真會福康長者中心</v>
          </cell>
        </row>
        <row r="12567">
          <cell r="E12567" t="str">
            <v>TSUNG TSIN MISSION OF HONG KONG SOCIAL SERVICE, THE</v>
          </cell>
          <cell r="F12567" t="str">
            <v>基督教香港崇真會社會服務部</v>
          </cell>
          <cell r="G12567" t="str">
            <v>/en/donation/search/ngodetails.aspx?ID=134</v>
          </cell>
          <cell r="H12567" t="str">
            <v>Tsung Tsin Mission Of Hong Kong Full Grace Service Centre 基督教香港崇真會深恩軒</v>
          </cell>
        </row>
        <row r="12568">
          <cell r="E12568" t="str">
            <v>TSUNG TSIN MISSION OF HONG KONG SOCIAL SERVICE, THE</v>
          </cell>
          <cell r="F12568" t="str">
            <v>基督教香港崇真會社會服務部</v>
          </cell>
          <cell r="G12568" t="str">
            <v>/en/donation/search/ngodetails.aspx?ID=134</v>
          </cell>
          <cell r="H12568" t="str">
            <v>Tsung Tsin Mission Of Hong Kong Full Life Centre 基督教香港崇真會和禧天地</v>
          </cell>
        </row>
        <row r="12569">
          <cell r="E12569" t="str">
            <v>TSUNG TSIN MISSION OF HONG KONG SOCIAL SERVICE, THE</v>
          </cell>
          <cell r="F12569" t="str">
            <v>基督教香港崇真會社會服務部</v>
          </cell>
          <cell r="G12569" t="str">
            <v>/en/donation/search/ngodetails.aspx?ID=134</v>
          </cell>
          <cell r="H12569" t="str">
            <v>Tsung Tsin Mission Of Hong Kong Gracious Place 基督教香港崇真會崇恩匯</v>
          </cell>
        </row>
        <row r="12570">
          <cell r="E12570" t="str">
            <v>TSUNG TSIN MISSION OF HONG KONG SOCIAL SERVICE, THE</v>
          </cell>
          <cell r="F12570" t="str">
            <v>基督教香港崇真會社會服務部</v>
          </cell>
          <cell r="G12570" t="str">
            <v>/en/donation/search/ngodetails.aspx?ID=134</v>
          </cell>
          <cell r="H12570" t="str">
            <v>Tsung Tsin Mission Of Hong Kong Jubilee Social Centre For The Elderly, The 基督教香港崇真會福禧長者中心</v>
          </cell>
        </row>
        <row r="12571">
          <cell r="E12571" t="str">
            <v>TSUNG TSIN MISSION OF HONG KONG</v>
          </cell>
          <cell r="F12571" t="str">
            <v>基督教香港崇真會</v>
          </cell>
          <cell r="G12571" t="str">
            <v>http://www.ttm.org.hk/</v>
          </cell>
          <cell r="H12571" t="str">
            <v>Tsung Tsin Mission Of Hong Kong Kau Yan (Fanling) Church 基督教香港崇真會救恩堂粉嶺分堂</v>
          </cell>
        </row>
        <row r="12572">
          <cell r="E12572" t="str">
            <v>TSUNG TSIN MISSION OF HONG KONG</v>
          </cell>
          <cell r="F12572" t="str">
            <v>基督教香港崇真會</v>
          </cell>
          <cell r="G12572" t="str">
            <v>http://www.ttm.org.hk/</v>
          </cell>
          <cell r="H12572" t="str">
            <v>Tsung Tsin Mission Of Hong Kong Kau Yan (Kennedy Town) Branch Church 基督教香港崇真會救恩堂(堅城)分堂</v>
          </cell>
        </row>
        <row r="12573">
          <cell r="D12573" t="str">
            <v>http://www.kyc.org.hk</v>
          </cell>
          <cell r="E12573" t="str">
            <v>TSUNG TSIN MISSION OF HONG KONG</v>
          </cell>
          <cell r="F12573" t="str">
            <v>基督教香港崇真會</v>
          </cell>
          <cell r="G12573" t="str">
            <v>http://www.ttm.org.hk/</v>
          </cell>
          <cell r="H12573" t="str">
            <v>Tsung Tsin Mission Of Hong Kong Kau Yan Church 基督教香港崇真會救恩堂</v>
          </cell>
        </row>
        <row r="12574">
          <cell r="E12574" t="str">
            <v>TSUNG TSIN MISSION OF HONG KONG SOCIAL SERVICE, THE</v>
          </cell>
          <cell r="F12574" t="str">
            <v>基督教香港崇真會社會服務部</v>
          </cell>
          <cell r="G12574" t="str">
            <v>/en/donation/search/ngodetails.aspx?ID=134</v>
          </cell>
          <cell r="H12574" t="str">
            <v>Tsung Tsin Mission Of Hong Kong Kwong Fuk Home For The Elderly 基督教香港崇真會廣福頤養院</v>
          </cell>
        </row>
        <row r="12575">
          <cell r="D12575" t="str">
            <v>http://www.mosttc.org</v>
          </cell>
          <cell r="E12575" t="str">
            <v>TSUNG TSIN MISSION OF HONG KONG</v>
          </cell>
          <cell r="F12575" t="str">
            <v>基督教香港崇真會</v>
          </cell>
          <cell r="G12575" t="str">
            <v>http://www.ttm.org.hk/</v>
          </cell>
          <cell r="H12575" t="str">
            <v>Tsung Tsin Mission Of Hong Kong Ma On Shan Church 基督教香港崇真會馬鞍山堂</v>
          </cell>
        </row>
        <row r="12576">
          <cell r="D12576" t="str">
            <v>http://www.mkc.org.hk</v>
          </cell>
          <cell r="E12576" t="str">
            <v>TSUNG TSIN MISSION OF HONG KONG</v>
          </cell>
          <cell r="F12576" t="str">
            <v>基督教香港崇真會</v>
          </cell>
          <cell r="G12576" t="str">
            <v>http://www.ttm.org.hk/</v>
          </cell>
          <cell r="H12576" t="str">
            <v>Tsung Tsin Mission Of Hong Kong Mongkok Church 基督教香港崇真會旺角堂</v>
          </cell>
        </row>
        <row r="12577">
          <cell r="E12577" t="str">
            <v>TSUNG TSIN MISSION OF HONG KONG</v>
          </cell>
          <cell r="F12577" t="str">
            <v>基督教香港崇真會</v>
          </cell>
          <cell r="G12577" t="str">
            <v>http://www.ttm.org.hk/</v>
          </cell>
          <cell r="H12577" t="str">
            <v>Tsung Tsin Mission Of Hong Kong Mongkok Church Kam Tai Branch Church 基督教香港崇真會旺角堂錦泰分堂</v>
          </cell>
        </row>
        <row r="12578">
          <cell r="E12578" t="str">
            <v>TSUNG TSIN MISSION OF HONG KONG</v>
          </cell>
          <cell r="F12578" t="str">
            <v>基督教香港崇真會</v>
          </cell>
          <cell r="G12578" t="str">
            <v>http://www.ttm.org.hk/</v>
          </cell>
          <cell r="H12578" t="str">
            <v>Tsung Tsin Mission Of Hong Kong Mongkok Church Pak Tin Branch Church 基督教香港崇真會旺角堂白田分堂</v>
          </cell>
        </row>
        <row r="12579">
          <cell r="E12579" t="str">
            <v>TSUNG TSIN MISSION OF HONG KONG</v>
          </cell>
          <cell r="F12579" t="str">
            <v>基督教香港崇真會</v>
          </cell>
          <cell r="G12579" t="str">
            <v>http://www.ttm.org.hk/</v>
          </cell>
          <cell r="H12579" t="str">
            <v>Tsung Tsin Mission Of Hong Kong Nam Wah Po Church 基督教香港崇真會南華莆堂</v>
          </cell>
        </row>
        <row r="12580">
          <cell r="D12580" t="str">
            <v>http://www.ttmssd.org/Child/OH/oh.php</v>
          </cell>
          <cell r="E12580" t="str">
            <v>TSUNG TSIN MISSION OF HONG KONG SOCIAL SERVICE, THE</v>
          </cell>
          <cell r="F12580" t="str">
            <v>基督教香港崇真會社會服務部</v>
          </cell>
          <cell r="G12580" t="str">
            <v>/en/donation/search/ngodetails.aspx?ID=134</v>
          </cell>
          <cell r="H12580" t="str">
            <v>Tsung Tsin Mission Of Hong Kong On Hong Nursery School 基督教香港崇真會安康幼兒學校</v>
          </cell>
        </row>
        <row r="12581">
          <cell r="D12581" t="str">
            <v>http://www.ttmssd.org/Child/OI/oi.php</v>
          </cell>
          <cell r="E12581" t="str">
            <v>TSUNG TSIN MISSION OF HONG KONG SOCIAL SERVICE, THE</v>
          </cell>
          <cell r="F12581" t="str">
            <v>基督教香港崇真會社會服務部</v>
          </cell>
          <cell r="G12581" t="str">
            <v>/en/donation/search/ngodetails.aspx?ID=134</v>
          </cell>
          <cell r="H12581" t="str">
            <v>Tsung Tsin Mission Of Hong Kong On Kei Nursery School 基督教香港崇真會安基幼兒學校</v>
          </cell>
        </row>
        <row r="12582">
          <cell r="D12582" t="str">
            <v>http://www.ttmssd.org/Child/OK/ok.php</v>
          </cell>
          <cell r="E12582" t="str">
            <v>TSUNG TSIN MISSION OF HONG KONG SOCIAL SERVICE, THE</v>
          </cell>
          <cell r="F12582" t="str">
            <v>基督教香港崇真會社會服務部</v>
          </cell>
          <cell r="G12582" t="str">
            <v>/en/donation/search/ngodetails.aspx?ID=134</v>
          </cell>
          <cell r="H12582" t="str">
            <v>Tsung Tsin Mission Of Hong Kong On Keung Nursery School 基督教香港崇真會安強幼兒學校</v>
          </cell>
        </row>
        <row r="12583">
          <cell r="D12583" t="str">
            <v>http://www.ttmssd.org/Child/OY/oy.php</v>
          </cell>
          <cell r="E12583" t="str">
            <v>TSUNG TSIN MISSION OF HONG KONG SOCIAL SERVICE, THE</v>
          </cell>
          <cell r="F12583" t="str">
            <v>基督教香港崇真會社會服務部</v>
          </cell>
          <cell r="G12583" t="str">
            <v>/en/donation/search/ngodetails.aspx?ID=134</v>
          </cell>
          <cell r="H12583" t="str">
            <v>Tsung Tsin Mission Of Hong Kong On Yan Nursery School 基督教香港崇真會安仁幼兒學校</v>
          </cell>
        </row>
        <row r="12584">
          <cell r="D12584" t="str">
            <v>http://www.ttmssd.org/Child/OY/oy.php</v>
          </cell>
          <cell r="E12584" t="str">
            <v>TSUNG TSIN MISSION OF HONG KONG SOCIAL SERVICE, THE</v>
          </cell>
          <cell r="F12584" t="str">
            <v>基督教香港崇真會社會服務部</v>
          </cell>
          <cell r="G12584" t="str">
            <v>/en/donation/search/ngodetails.aspx?ID=134</v>
          </cell>
          <cell r="H12584" t="str">
            <v>Tsung Tsin Mission Of Hong Kong On Yee Nursery School 基督教香港崇真會安怡幼兒學校</v>
          </cell>
        </row>
        <row r="12585">
          <cell r="E12585" t="str">
            <v>TSUNG TSIN MISSION OF HONG KONG SOCIAL SERVICE, THE</v>
          </cell>
          <cell r="F12585" t="str">
            <v>基督教香港崇真會社會服務部</v>
          </cell>
          <cell r="G12585" t="str">
            <v>/en/donation/search/ngodetails.aspx?ID=134</v>
          </cell>
          <cell r="H12585" t="str">
            <v>Tsung Tsin Mission Of Hong Kong Reedfield Growth Centre 基督教香港崇真會葦田成長中心</v>
          </cell>
        </row>
        <row r="12586">
          <cell r="D12586" t="str">
            <v>http://www.ttmskchurch.org</v>
          </cell>
          <cell r="E12586" t="str">
            <v>TSUNG TSIN MISSION OF HONG KONG</v>
          </cell>
          <cell r="F12586" t="str">
            <v>基督教香港崇真會</v>
          </cell>
          <cell r="G12586" t="str">
            <v>http://www.ttm.org.hk/</v>
          </cell>
          <cell r="H12586" t="str">
            <v>Tsung Tsin Mission Of Hong Kong Sai Kung Church 基督教香港崇真會西貢堂</v>
          </cell>
        </row>
        <row r="12587">
          <cell r="D12587" t="str">
            <v>http://www.ttmssd.org/Int/ST/st.php</v>
          </cell>
          <cell r="E12587" t="str">
            <v>TSUNG TSIN MISSION OF HONG KONG SOCIAL SERVICE, THE</v>
          </cell>
          <cell r="F12587" t="str">
            <v>基督教香港崇真會社會服務部</v>
          </cell>
          <cell r="G12587" t="str">
            <v>/en/donation/search/ngodetails.aspx?ID=134</v>
          </cell>
          <cell r="H12587" t="str">
            <v>Tsung Tsin Mission Of Hong Kong Sha Tin Integrated Service Centre 基督教香港崇真會沙田綜合服務中心</v>
          </cell>
        </row>
        <row r="12588">
          <cell r="E12588" t="str">
            <v>TSUNG TSIN MISSION OF HONG KONG</v>
          </cell>
          <cell r="F12588" t="str">
            <v>基督教香港崇真會</v>
          </cell>
          <cell r="G12588" t="str">
            <v>http://www.ttm.org.hk/</v>
          </cell>
          <cell r="H12588" t="str">
            <v>Tsung Tsin Mission Of Hong Kong Shamshuipo Church 基督教香港崇真會深水埗堂</v>
          </cell>
        </row>
        <row r="12589">
          <cell r="E12589" t="str">
            <v>TSUNG TSIN MISSION OF HONG KONG</v>
          </cell>
          <cell r="F12589" t="str">
            <v>基督教香港崇真會</v>
          </cell>
          <cell r="G12589" t="str">
            <v>http://www.ttm.org.hk/</v>
          </cell>
          <cell r="H12589" t="str">
            <v>Tsung Tsin Mission Of Hong Kong Shamshuipo Church Cheung Sha Wan Branch Church 基督教香港崇真會深水埗堂長沙灣分堂</v>
          </cell>
        </row>
        <row r="12590">
          <cell r="E12590" t="str">
            <v>TSUNG TSIN MISSION OF HONG KONG</v>
          </cell>
          <cell r="F12590" t="str">
            <v>基督教香港崇真會</v>
          </cell>
          <cell r="G12590" t="str">
            <v>http://www.ttm.org.hk/</v>
          </cell>
          <cell r="H12590" t="str">
            <v>Tsung Tsin Mission Of Hong Kong Shatin Church 基督教香港崇真會沙田堂</v>
          </cell>
        </row>
        <row r="12591">
          <cell r="D12591" t="str">
            <v>http://www.skwttc.org</v>
          </cell>
          <cell r="E12591" t="str">
            <v>TSUNG TSIN MISSION OF HONG KONG</v>
          </cell>
          <cell r="F12591" t="str">
            <v>基督教香港崇真會</v>
          </cell>
          <cell r="G12591" t="str">
            <v>http://www.ttm.org.hk/</v>
          </cell>
          <cell r="H12591" t="str">
            <v>Tsung Tsin Mission Of Hong Kong Shaukiwan Church 基督教香港崇真會筲箕灣堂</v>
          </cell>
        </row>
        <row r="12592">
          <cell r="D12592" t="str">
            <v>http://www.scttc.org.hk</v>
          </cell>
          <cell r="E12592" t="str">
            <v>TSUNG TSIN MISSION OF HONG KONG</v>
          </cell>
          <cell r="F12592" t="str">
            <v>基督教香港崇真會</v>
          </cell>
          <cell r="G12592" t="str">
            <v>http://www.ttm.org.hk/</v>
          </cell>
          <cell r="H12592" t="str">
            <v>Tsung Tsin Mission Of Hong Kong Sun Chui Church 基督教香港崇真會新翠堂</v>
          </cell>
        </row>
        <row r="12593">
          <cell r="E12593" t="str">
            <v>TSUNG TSIN MISSION OF HONG KONG</v>
          </cell>
          <cell r="F12593" t="str">
            <v>基督教香港崇真會</v>
          </cell>
          <cell r="G12593" t="str">
            <v>http://www.ttm.org.hk/</v>
          </cell>
          <cell r="H12593" t="str">
            <v>Tsung Tsin Mission Of Hong Kong Tai Po Church 基督教香港崇真會大埔堂</v>
          </cell>
        </row>
        <row r="12594">
          <cell r="E12594" t="str">
            <v>TSUNG TSIN MISSION OF HONG KONG</v>
          </cell>
          <cell r="F12594" t="str">
            <v>基督教香港崇真會</v>
          </cell>
          <cell r="G12594" t="str">
            <v>http://www.ttm.org.hk/</v>
          </cell>
          <cell r="H12594" t="str">
            <v>Tsung Tsin Mission Of Hong Kong Tseung Kwan O Church 基督教香港崇真會將軍澳堂</v>
          </cell>
        </row>
        <row r="12595">
          <cell r="E12595" t="str">
            <v>TSUNG TSIN MISSION OF HONG KONG</v>
          </cell>
          <cell r="F12595" t="str">
            <v>基督教香港崇真會</v>
          </cell>
          <cell r="G12595" t="str">
            <v>http://www.ttm.org.hk/</v>
          </cell>
          <cell r="H12595" t="str">
            <v>Tsung Tsin Mission Of Hong Kong Tseung Kwan O Church Ko Yee Branch Church 基督教香港崇真會將軍澳堂高怡分堂</v>
          </cell>
        </row>
        <row r="12596">
          <cell r="E12596" t="str">
            <v>TSUNG TSIN MISSION OF HONG KONG</v>
          </cell>
          <cell r="F12596" t="str">
            <v>基督教香港崇真會</v>
          </cell>
          <cell r="G12596" t="str">
            <v>http://www.ttm.org.hk/</v>
          </cell>
          <cell r="H12596" t="str">
            <v>Tsung Tsin Mission Of Hong Kong Tsuen King Church 基督教香港崇真會荃景堂</v>
          </cell>
        </row>
        <row r="12597">
          <cell r="D12597" t="str">
            <v>http://www.tsuenkwaichurch.org.hk</v>
          </cell>
          <cell r="E12597" t="str">
            <v>TSUNG TSIN MISSION OF HONG KONG</v>
          </cell>
          <cell r="F12597" t="str">
            <v>基督教香港崇真會</v>
          </cell>
          <cell r="G12597" t="str">
            <v>http://www.ttm.org.hk/</v>
          </cell>
          <cell r="H12597" t="str">
            <v>Tsung Tsin Mission Of Hong Kong Tsuen Kwai Church 基督教香港崇真會荃葵堂</v>
          </cell>
        </row>
        <row r="12598">
          <cell r="E12598" t="str">
            <v>TSUNG TSIN MISSION OF HONG KONG</v>
          </cell>
          <cell r="F12598" t="str">
            <v>基督教香港崇真會</v>
          </cell>
          <cell r="G12598" t="str">
            <v>http://www.ttm.org.hk/</v>
          </cell>
          <cell r="H12598" t="str">
            <v>Tsung Tsin Mission Of Hong Kong Tuen Mun Church 基督教香港崇真會屯門堂</v>
          </cell>
        </row>
        <row r="12599">
          <cell r="E12599" t="str">
            <v>TSUNG TSIN MISSION OF HONG KONG</v>
          </cell>
          <cell r="F12599" t="str">
            <v>基督教香港崇真會</v>
          </cell>
          <cell r="G12599" t="str">
            <v>http://www.ttm.org.hk/</v>
          </cell>
          <cell r="H12599" t="str">
            <v>Tsung Tsin Mission Of Hong Kong Un-Long Church 基督教香港崇真會元朗堂</v>
          </cell>
        </row>
        <row r="12600">
          <cell r="D12600" t="str">
            <v>http://wpttm.org/</v>
          </cell>
          <cell r="E12600" t="str">
            <v>TSUNG TSIN MISSION OF HONG KONG</v>
          </cell>
          <cell r="F12600" t="str">
            <v>基督教香港崇真會</v>
          </cell>
          <cell r="G12600" t="str">
            <v>http://www.ttm.org.hk/</v>
          </cell>
          <cell r="H12600" t="str">
            <v>Tsung Tsin Mission Of Hong Kong Whampoa Church 基督教香港崇真會黃埔堂</v>
          </cell>
        </row>
        <row r="12601">
          <cell r="E12601" t="str">
            <v>TSUNG TSIN MISSION OF HONG KONG</v>
          </cell>
          <cell r="F12601" t="str">
            <v>基督教香港崇真會</v>
          </cell>
          <cell r="G12601" t="str">
            <v>http://www.ttm.org.hk/</v>
          </cell>
          <cell r="H12601" t="str">
            <v>Tsung Tsin Mission Of Hong Kong Wo Mei Church 基督教香港崇真會窩美堂</v>
          </cell>
        </row>
        <row r="12602">
          <cell r="D12602" t="str">
            <v>http://www.ptgraceful.edu.hk</v>
          </cell>
          <cell r="E12602" t="str">
            <v>TSUNG TSIN MISSION OF HONG KONG</v>
          </cell>
          <cell r="F12602" t="str">
            <v>基督教香港崇真會</v>
          </cell>
          <cell r="G12602" t="str">
            <v>http://www.ttm.org.hk/</v>
          </cell>
          <cell r="H12602" t="str">
            <v>Tsung Tsin Mission Pak Tin Graceful Kindergarten 崇真會白田美善幼稚園</v>
          </cell>
        </row>
        <row r="12603">
          <cell r="D12603" t="str">
            <v>http://www.ttpskg.edu.hk</v>
          </cell>
          <cell r="E12603" t="str">
            <v>TSUNG TSIN MISSION OF HONG KONG</v>
          </cell>
          <cell r="F12603" t="str">
            <v>基督教香港崇真會</v>
          </cell>
          <cell r="G12603" t="str">
            <v>http://www.ttm.org.hk/</v>
          </cell>
          <cell r="H12603" t="str">
            <v>Tsung Tsin Primary School &amp; Kindergarten 崇真小學暨幼稚園</v>
          </cell>
        </row>
        <row r="12604">
          <cell r="E12604" t="str">
            <v>HONG KONG BODHI SIKSA SOCIETY, LIMITED, THE</v>
          </cell>
          <cell r="F12604" t="str">
            <v>香港菩提學會有限公司</v>
          </cell>
          <cell r="G12604" t="str">
            <v>http://budhihk.com/index.htm</v>
          </cell>
          <cell r="H12604" t="str">
            <v>Tsz Ching Estate Bodhi Siksa Kindergarten 慈正菩提幼稚園</v>
          </cell>
        </row>
        <row r="12605">
          <cell r="H12605" t="str">
            <v>Tsz De Charity 慈德慈善</v>
          </cell>
        </row>
        <row r="12606">
          <cell r="E12606" t="str">
            <v>HONG KONG TSZ KWONG BETHEL CHURCH LIMITED</v>
          </cell>
          <cell r="F12606" t="str">
            <v>香港伯特利教會慈光堂有限公司</v>
          </cell>
          <cell r="G12606" t="str">
            <v>http://www.tkbc.org.hk/</v>
          </cell>
          <cell r="H12606" t="str">
            <v>Tsz Kwong Community Service Link 慈光社群服務網絡</v>
          </cell>
        </row>
        <row r="12607">
          <cell r="H12607" t="str">
            <v>Tsz Oi Baptist Church 慈愛浸信會</v>
          </cell>
        </row>
        <row r="12608">
          <cell r="E12608" t="str">
            <v>HEUNG HOI CHING KOK LIN ASSOCIATION 2003</v>
          </cell>
          <cell r="F12608" t="str">
            <v>香海正覺蓮社2003</v>
          </cell>
          <cell r="H12608" t="str">
            <v>Tsz Shan Monastery 慈山寺</v>
          </cell>
        </row>
        <row r="12609">
          <cell r="H12609" t="str">
            <v>Tsz Tak Benevolent Society Company 慈德善社</v>
          </cell>
        </row>
        <row r="12610">
          <cell r="H12610" t="str">
            <v>Tsz Wan Kok 慈雲閣</v>
          </cell>
        </row>
        <row r="12611">
          <cell r="D12611" t="str">
            <v>http://www.twsbaptist.org.hk</v>
          </cell>
          <cell r="H12611" t="str">
            <v>Tsz Wan Shan Baptist Church 慈雲山浸信會</v>
          </cell>
        </row>
        <row r="12612">
          <cell r="D12612" t="str">
            <v>http://www.t-cat.edu.hk</v>
          </cell>
          <cell r="E12612" t="str">
            <v>CATHOLIC DIOCESE OF HONG KONG (Alias: Bishop of The Roman Catholic Church in Hong Kong, Inc., Catholic Mission)</v>
          </cell>
          <cell r="F12612" t="str">
            <v>天主教香港教區</v>
          </cell>
          <cell r="G12612" t="str">
            <v>http://catholic.org.hk/v2/b5/index.html</v>
          </cell>
          <cell r="H12612" t="str">
            <v>Tsz Wan Shan Catholic Primary School 慈雲山天主教小學</v>
          </cell>
        </row>
        <row r="12613">
          <cell r="H12613" t="str">
            <v>Tsz Wan Shan Catholic Primary School Management Committee 慈雲山天主教小學校董會</v>
          </cell>
        </row>
        <row r="12614">
          <cell r="E12614" t="str">
            <v>PROJECT CONCERN HONG KONG</v>
          </cell>
          <cell r="F12614" t="str">
            <v>香港醫藥援助會</v>
          </cell>
          <cell r="G12614" t="str">
            <v>http://www.projectconcern.org.hk</v>
          </cell>
          <cell r="H12614" t="str">
            <v xml:space="preserve">Tsz Wan Shan Estate Dental Clinic </v>
          </cell>
        </row>
        <row r="12615">
          <cell r="D12615" t="str">
            <v>http://www.tszwanshankfwassn.org</v>
          </cell>
          <cell r="H12615" t="str">
            <v>Tsz Wan Shan Kai Fong Welfare Association 慈雲山街坊福利會</v>
          </cell>
        </row>
        <row r="12616">
          <cell r="E12616" t="str">
            <v>TSZ WAN SHAN KAI FONG WELFARE ASSOCIATION LIMITED</v>
          </cell>
          <cell r="F12616" t="str">
            <v>慈雲山街坊福利會有限公司</v>
          </cell>
          <cell r="G12616" t="str">
            <v>http://www.tszwanshankfwassn.org</v>
          </cell>
          <cell r="H12616" t="str">
            <v>Tsz Wan Shan Kaifong Welfare Association Rainbow Anglo-Chinese Kindergarten 慈雲山街坊福利會天虹中英文幼稚園</v>
          </cell>
        </row>
        <row r="12617">
          <cell r="E12617" t="str">
            <v>HONG KONG RED CROSS</v>
          </cell>
          <cell r="F12617" t="str">
            <v>香港紅十字會</v>
          </cell>
          <cell r="G12617" t="str">
            <v>/en/donation/search/ngodetails.aspx?ID=102</v>
          </cell>
          <cell r="H12617" t="str">
            <v>Tsz Wan Shan Red Cross School 慈雲山紅十字會學校</v>
          </cell>
        </row>
        <row r="12618">
          <cell r="H12618" t="str">
            <v>Tsz Wan Shan St. Bonaventure Catholic Primary School Management Committee 慈雲山聖文德天主教小學校董會</v>
          </cell>
        </row>
        <row r="12619">
          <cell r="H12619" t="str">
            <v>Tsz Wan Shan Swatow Christian Church 基督教慈雲山潮人生命堂</v>
          </cell>
        </row>
        <row r="12620">
          <cell r="D12620" t="str">
            <v>http://www.hkzion.org.hk</v>
          </cell>
          <cell r="E12620" t="str">
            <v>CHINESE EVANGELICAL ZION CHURCH LIMITED</v>
          </cell>
          <cell r="F12620" t="str">
            <v>中華錫安傳道會有限公司</v>
          </cell>
          <cell r="G12620" t="str">
            <v>/en/donation/search/ngodetails.aspx?ID=63</v>
          </cell>
          <cell r="H12620" t="str">
            <v>Tsz Wan Shan Zion Children And Youth Integrated Service Centre 慈雲山錫安青少年綜合服務中心</v>
          </cell>
        </row>
        <row r="12621">
          <cell r="D12621" t="str">
            <v>http://www.hkzion.org.hk</v>
          </cell>
          <cell r="E12621" t="str">
            <v>CHINESE EVANGELICAL ZION CHURCH LIMITED</v>
          </cell>
          <cell r="F12621" t="str">
            <v>中華錫安傳道會有限公司</v>
          </cell>
          <cell r="G12621" t="str">
            <v>/en/donation/search/ngodetails.aspx?ID=63</v>
          </cell>
          <cell r="H12621" t="str">
            <v xml:space="preserve">Tsz Wan Shan Zion Church </v>
          </cell>
        </row>
        <row r="12622">
          <cell r="H12622" t="str">
            <v>Tuen Mun Action 屯門民生關懷行動</v>
          </cell>
        </row>
        <row r="12623">
          <cell r="D12623" t="str">
            <v>http://www.tmachurch.com</v>
          </cell>
          <cell r="E12623" t="str">
            <v>CHRISTIAN &amp; MISSIONARY ALLIANCE CHURCH UNION HONG KONG LIMITED</v>
          </cell>
          <cell r="F12623" t="str">
            <v>基督教宣道會香港區聯會有限公司</v>
          </cell>
          <cell r="G12623" t="str">
            <v>/en/donation/search/ngodetails.aspx?ID=191</v>
          </cell>
          <cell r="H12623" t="str">
            <v>Tuen Mun Alliance Church 宣道會屯門堂</v>
          </cell>
        </row>
        <row r="12624">
          <cell r="D12624" t="str">
            <v>http://www.tmaog.org</v>
          </cell>
          <cell r="H12624" t="str">
            <v>Tuen Mun Assemblies Of God Church 神召會屯門堂</v>
          </cell>
        </row>
        <row r="12625">
          <cell r="D12625" t="str">
            <v>http://tmbc.org.hk</v>
          </cell>
          <cell r="H12625" t="str">
            <v>Tuen Mun Baptist Church 屯門浸信教會</v>
          </cell>
        </row>
        <row r="12626">
          <cell r="D12626" t="str">
            <v>http://www.hkgga.org.hk/</v>
          </cell>
          <cell r="E12626" t="str">
            <v>HONG KONG GIRL GUIDES ASSOCIATION, THE</v>
          </cell>
          <cell r="F12626" t="str">
            <v>香港女童軍總會</v>
          </cell>
          <cell r="G12626" t="str">
            <v>http://www.hkgga.org.hk</v>
          </cell>
          <cell r="H12626" t="str">
            <v>Tuen Mun Campsite 鍾紫燕渡假營</v>
          </cell>
        </row>
        <row r="12627">
          <cell r="D12627" t="str">
            <v>http://www.tmcss.edu.hk</v>
          </cell>
          <cell r="E12627" t="str">
            <v>CATHOLIC DIOCESE OF HONG KONG (Alias: Bishop of The Roman Catholic Church in Hong Kong, Inc., Catholic Mission)</v>
          </cell>
          <cell r="F12627" t="str">
            <v>天主教香港教區</v>
          </cell>
          <cell r="G12627" t="str">
            <v>http://catholic.org.hk/v2/b5/index.html</v>
          </cell>
          <cell r="H12627" t="str">
            <v>Tuen Mun Catholic Secondary School 屯門天主教中學</v>
          </cell>
        </row>
        <row r="12628">
          <cell r="D12628" t="str">
            <v>http://www.tuenkei.org</v>
          </cell>
          <cell r="H12628" t="str">
            <v>Tuen Mun Christian Church 屯門基督教會</v>
          </cell>
        </row>
        <row r="12629">
          <cell r="D12629" t="str">
            <v>http://www.tmchapel.org</v>
          </cell>
          <cell r="E12629" t="str">
            <v>CHRISTIAN GRACE CHAPEL LIMITED, THE</v>
          </cell>
          <cell r="F12629" t="str">
            <v>基督教基恩會有限公司</v>
          </cell>
          <cell r="G12629" t="str">
            <v>http://www.gracechapel.org.hk</v>
          </cell>
          <cell r="H12629" t="str">
            <v>Tuen Mun Christian Grace Chapel 基督教基恩會屯門堂</v>
          </cell>
        </row>
        <row r="12630">
          <cell r="E12630" t="str">
            <v>CHRISTIAN TRUTH CHURCH, THE</v>
          </cell>
          <cell r="F12630" t="str">
            <v>基督教會真道堂</v>
          </cell>
          <cell r="H12630" t="str">
            <v>Tuen Mun Christian Truth Church, The 基督教會屯門真道堂</v>
          </cell>
        </row>
        <row r="12631">
          <cell r="E12631" t="str">
            <v>HONG KONG - MACAO CONFERENCE OF SEVENTH-DAY ADVENTISTS</v>
          </cell>
          <cell r="F12631" t="str">
            <v>基督復臨安息日會港澳區會</v>
          </cell>
          <cell r="G12631" t="str">
            <v>http://www.hkmcadventist.org</v>
          </cell>
          <cell r="H12631" t="str">
            <v>Tuen Mun Church Of Seventh-Day Adventists 基督復臨安息日會屯門教會</v>
          </cell>
        </row>
        <row r="12632">
          <cell r="E12632" t="str">
            <v>INTERNATIONAL CHURCH OF THE FOURSQUARE GOSPEL - HONG KONG DISTRICT LIMITED</v>
          </cell>
          <cell r="F12632" t="str">
            <v>國際四方福音會香港教區有限公司</v>
          </cell>
          <cell r="G12632" t="str">
            <v>/en/donation/search/ngodetails.aspx?ID=17</v>
          </cell>
          <cell r="H12632" t="str">
            <v>Tuen Mun Church Of The Foursquare Gospel 四方福音會屯門堂</v>
          </cell>
        </row>
        <row r="12633">
          <cell r="H12633" t="str">
            <v>Tuen Mun District Christian Churches Union 屯門區基督教聯會</v>
          </cell>
        </row>
        <row r="12634">
          <cell r="H12634" t="str">
            <v>Tuen Mun District Jpc Honorary President Council 屯門區少年警訊名譽會長會</v>
          </cell>
        </row>
        <row r="12635">
          <cell r="E12635" t="str">
            <v>BIBLICAL MINISTRIES WORLDWIDE</v>
          </cell>
          <cell r="F12635" t="str">
            <v>基信傳道會</v>
          </cell>
          <cell r="H12635" t="str">
            <v>Tuen Mun Faith Baptist Church 屯門信心浸信會</v>
          </cell>
        </row>
        <row r="12636">
          <cell r="H12636" t="str">
            <v>Tuen Mun Fuk Lam Church 基督教屯門福臨教會</v>
          </cell>
        </row>
        <row r="12637">
          <cell r="H12637" t="str">
            <v>Tuen Mun Healthy City Association 屯門健康城市協會</v>
          </cell>
        </row>
        <row r="12638">
          <cell r="D12638" t="str">
            <v>http://www.ha.org.hk/visitor/ha_visitor_index.asp?Parent_ID=10036&amp;Content_ID=100173&amp;Lang=CHIB5&amp;Ver=HTML</v>
          </cell>
          <cell r="E12638" t="str">
            <v>HOSPITAL AUTHORITY</v>
          </cell>
          <cell r="F12638" t="str">
            <v>醫院管理局</v>
          </cell>
          <cell r="G12638" t="str">
            <v>http://www.ha.org.hk</v>
          </cell>
          <cell r="H12638" t="str">
            <v>Tuen Mun Hospital 屯門醫院</v>
          </cell>
        </row>
        <row r="12639">
          <cell r="E12639" t="str">
            <v>KIANGSU CHEKIANG AND SHANGHAI RESIDENTS (HONG KONG) ASSOCIATION</v>
          </cell>
          <cell r="F12639" t="str">
            <v>香港蘇浙滬同鄉會</v>
          </cell>
          <cell r="G12639" t="str">
            <v>http://kcsrahk.org.hk/</v>
          </cell>
          <cell r="H12639" t="str">
            <v>Tuen Mun Hostel For The Elderly 屯門安老院</v>
          </cell>
        </row>
        <row r="12640">
          <cell r="D12640" t="str">
            <v>http://www.cubc.org.hk/tuenmun/set2.htm</v>
          </cell>
          <cell r="E12640" t="str">
            <v>CHURCH OF UNITED BRETHREN IN CHRIST, HONG KONG LIMITED, THE</v>
          </cell>
          <cell r="F12640" t="str">
            <v>香港基督教協基會有限公司</v>
          </cell>
          <cell r="G12640" t="str">
            <v>http://www.cubc.org.hk</v>
          </cell>
          <cell r="H12640" t="str">
            <v>Tuen Mun Integrated Children And Youth Service Centre 屯門綜合青少年服務中心</v>
          </cell>
        </row>
        <row r="12641">
          <cell r="H12641" t="str">
            <v>Tuen Mun Jireh Gospel Hall 屯門以勒福音堂</v>
          </cell>
        </row>
        <row r="12642">
          <cell r="D12642" t="str">
            <v>http://www.tmllc.org/</v>
          </cell>
          <cell r="E12642" t="str">
            <v>UN LONG LING LIANG CHURCH LIMITED</v>
          </cell>
          <cell r="F12642" t="str">
            <v>元朗靈糧堂有限公司</v>
          </cell>
          <cell r="G12642" t="str">
            <v>http://www.ylllc.org</v>
          </cell>
          <cell r="H12642" t="str">
            <v>Tuen Mun Ling Liang Church 屯門靈糧堂</v>
          </cell>
        </row>
        <row r="12643">
          <cell r="E12643" t="str">
            <v>NEW LIFE PSYCHIATRIC REHABILITATION ASSOCIATION</v>
          </cell>
          <cell r="F12643" t="str">
            <v>新生精神康復會</v>
          </cell>
          <cell r="G12643" t="str">
            <v>/en/donation/search/ngodetails.aspx?ID=223</v>
          </cell>
          <cell r="H12643" t="str">
            <v>Tuen Mun Long Stay Care Home 屯門長期護理院</v>
          </cell>
        </row>
        <row r="12644">
          <cell r="D12644" t="str">
            <v>http://www.tmpec.org</v>
          </cell>
          <cell r="H12644" t="str">
            <v>Tuen Mun Peace Evangelical Centre 屯門平安福音堂</v>
          </cell>
        </row>
        <row r="12645">
          <cell r="D12645" t="str">
            <v>http://www.yl.hk/tmh/index.htm</v>
          </cell>
          <cell r="H12645" t="str">
            <v>Tuen Mun Rural Committee 屯門鄉事委員會</v>
          </cell>
        </row>
        <row r="12646">
          <cell r="D12646" t="str">
            <v>http://tmsccc.ccc.edu.hk</v>
          </cell>
          <cell r="E12646" t="str">
            <v>HONG KONG COUNCIL OF THE CHURCH OF CHRIST IN CHINA, THE</v>
          </cell>
          <cell r="F12646" t="str">
            <v>中華基督教會香港區會</v>
          </cell>
          <cell r="G12646" t="str">
            <v>http://www.hkcccc.org/index.php</v>
          </cell>
          <cell r="H12646" t="str">
            <v>Tuen Mun Special Child Care Centre 屯門特殊幼兒中心</v>
          </cell>
        </row>
        <row r="12647">
          <cell r="D12647" t="str">
            <v>http://www.tmsa.org.hk</v>
          </cell>
          <cell r="H12647" t="str">
            <v>Tuen Mun Sports Association 屯門體育會</v>
          </cell>
        </row>
        <row r="12648">
          <cell r="H12648" t="str">
            <v>Tuen Mun Tak Tin Aged Association 屯門得天敬老會</v>
          </cell>
        </row>
        <row r="12649">
          <cell r="H12649" t="str">
            <v>Tuen Mun Vineyard 屯門葡萄園</v>
          </cell>
        </row>
        <row r="12650">
          <cell r="D12650" t="str">
            <v>http://www.wtc.org.hk/TMwtc.htm</v>
          </cell>
          <cell r="H12650" t="str">
            <v>Tuen Mun Wai Tsuen Evangelical Church 屯門基督教惠荃堂</v>
          </cell>
        </row>
        <row r="12651">
          <cell r="D12651" t="str">
            <v>http://www.tmyahk.org.hk</v>
          </cell>
          <cell r="H12651" t="str">
            <v>Tuen Mun Youths Association 屯門青年協會</v>
          </cell>
        </row>
        <row r="12652">
          <cell r="H12652" t="str">
            <v xml:space="preserve">Tufts University Charitable Trust </v>
          </cell>
        </row>
        <row r="12653">
          <cell r="H12653" t="str">
            <v>Tunbow Charity Foundation 東保慈善基金</v>
          </cell>
        </row>
        <row r="12654">
          <cell r="H12654" t="str">
            <v>Tung Cheng Yuen Buddhist Association 東井圓佛會</v>
          </cell>
        </row>
        <row r="12655">
          <cell r="H12655" t="str">
            <v>Tung Cheng Yuen Lam Tong Charitable 東井圓林東慈善基金</v>
          </cell>
        </row>
        <row r="12656">
          <cell r="D12656" t="str">
            <v>http://www.tcbaptkg.edu.hk</v>
          </cell>
          <cell r="E12656" t="str">
            <v>HONG KONG BAPTIST KINDERGARTEN EDUCATION CONVENTION LIMITED</v>
          </cell>
          <cell r="F12656" t="str">
            <v>香港浸信會幼稚園教育協會有限公司</v>
          </cell>
          <cell r="G12656" t="str">
            <v>http://www.hkbkec.edu.hk/introduction.php</v>
          </cell>
          <cell r="H12656" t="str">
            <v>Tung Chung Baptist Kindergarten 東涌浸信會幼稚園</v>
          </cell>
        </row>
        <row r="12657">
          <cell r="D12657" t="str">
            <v>http://www.tungchungckg.edu.hk</v>
          </cell>
          <cell r="E12657" t="str">
            <v>CATHOLIC DIOCESE OF HONG KONG (Alias: Bishop of The Roman Catholic Church in Hong Kong, Inc., Catholic Mission)</v>
          </cell>
          <cell r="F12657" t="str">
            <v>天主教香港教區</v>
          </cell>
          <cell r="G12657" t="str">
            <v>http://catholic.org.hk/v2/b5/index.html</v>
          </cell>
          <cell r="H12657" t="str">
            <v>Tung Chung Catholic Kindergarten 東涌天主教幼稚園</v>
          </cell>
        </row>
        <row r="12658">
          <cell r="D12658" t="str">
            <v>http://www.tccs.edu.hk</v>
          </cell>
          <cell r="E12658" t="str">
            <v>CATHOLIC DIOCESE OF HONG KONG (Alias: Bishop of The Roman Catholic Church in Hong Kong, Inc., Catholic Mission)</v>
          </cell>
          <cell r="F12658" t="str">
            <v>天主教香港教區</v>
          </cell>
          <cell r="G12658" t="str">
            <v>http://catholic.org.hk/v2/b5/index.html</v>
          </cell>
          <cell r="H12658" t="str">
            <v>Tung Chung Catholic School 東涌天主教學校</v>
          </cell>
        </row>
        <row r="12659">
          <cell r="H12659" t="str">
            <v>Tung Chung Catholic School Management Committee 東涌天主教學校校董會</v>
          </cell>
        </row>
        <row r="12660">
          <cell r="H12660" t="str">
            <v>Tung Chung Church 東涌基督教教會</v>
          </cell>
        </row>
        <row r="12661">
          <cell r="E12661" t="str">
            <v>COUNCIL OF LING LIANG WORLD-WIDE EVANGELISTIC MISSION HONG KONG LING LIANG CHURCH, THE (Alias: Ling Liang World-wide Evangelistic Mission)</v>
          </cell>
          <cell r="F12661" t="str">
            <v>基督教靈糧世界佈道會香港靈糧堂務委員會 (別名: 中國基督教靈糧世界佈道會)</v>
          </cell>
          <cell r="H12661" t="str">
            <v>Tung Chung Ling Liang Church 東涌靈糧堂</v>
          </cell>
        </row>
        <row r="12662">
          <cell r="H12662" t="str">
            <v>Tung Chung Safe And Healthy City (Community Services) Foundation 東安健社會服務基金</v>
          </cell>
        </row>
        <row r="12663">
          <cell r="D12663" t="str">
            <v>http://www.vctungchung.blogspot.com</v>
          </cell>
          <cell r="E12663" t="str">
            <v>CATHOLIC DIOCESE OF HONG KONG (Alias: Bishop of The Roman Catholic Church in Hong Kong, Inc., Catholic Mission)</v>
          </cell>
          <cell r="F12663" t="str">
            <v>天主教香港教區</v>
          </cell>
          <cell r="G12663" t="str">
            <v>http://catholic.org.hk/v2/b5/index.html</v>
          </cell>
          <cell r="H12663" t="str">
            <v>Tung Chung Visitation Chapel 東涌聖母訪親小堂</v>
          </cell>
        </row>
        <row r="12664">
          <cell r="H12664" t="str">
            <v>Tung Chung Youth Association 東涌青年會</v>
          </cell>
        </row>
        <row r="12665">
          <cell r="H12665" t="str">
            <v>Tung Fook Bible College 同福聖經學院</v>
          </cell>
        </row>
        <row r="12666">
          <cell r="E12666" t="str">
            <v>EVANGELICAL FREE CHURCHES OF CHINA TUNG FOOK CHURCH LIMITED</v>
          </cell>
          <cell r="F12666" t="str">
            <v>中國基督教播道會同福堂有限公司</v>
          </cell>
          <cell r="G12666" t="str">
            <v>http://www.tungfook.com/tungfook/tfwv7</v>
          </cell>
          <cell r="H12666" t="str">
            <v>Tung Fook Chaiwan Church 同福柴灣堂</v>
          </cell>
        </row>
        <row r="12667">
          <cell r="E12667" t="str">
            <v>TUNG FOOK SOCIAL CARE</v>
          </cell>
          <cell r="F12667" t="str">
            <v>同福社會關懷</v>
          </cell>
          <cell r="H12667" t="str">
            <v>Tung Fook Child Development Centre 同福兒童發展中心</v>
          </cell>
        </row>
        <row r="12668">
          <cell r="E12668" t="str">
            <v>EVANGELICAL FREE CHURCHES OF CHINA TUNG FOOK CHURCH LIMITED</v>
          </cell>
          <cell r="F12668" t="str">
            <v>中國基督教播道會同福堂有限公司</v>
          </cell>
          <cell r="G12668" t="str">
            <v>http://www.tungfook.com/tungfook/tfwv7</v>
          </cell>
          <cell r="H12668" t="str">
            <v>Tung Fook Kowloon East Church 同福九龍東堂</v>
          </cell>
        </row>
        <row r="12669">
          <cell r="E12669" t="str">
            <v>EVANGELICAL FREE CHURCHES OF CHINA TUNG FOOK CHURCH LIMITED</v>
          </cell>
          <cell r="F12669" t="str">
            <v>中國基督教播道會同福堂有限公司</v>
          </cell>
          <cell r="G12669" t="str">
            <v>http://www.tungfook.com/tungfook/tfwv7</v>
          </cell>
          <cell r="H12669" t="str">
            <v>Tung Fook Pma Fund 同福樂苗基金</v>
          </cell>
        </row>
        <row r="12670">
          <cell r="E12670" t="str">
            <v>TUNG FOOK SOCIAL CARE</v>
          </cell>
          <cell r="F12670" t="str">
            <v>同福社會關懷</v>
          </cell>
          <cell r="H12670" t="str">
            <v>Tung Fook Resources Centre 同福資源中心</v>
          </cell>
        </row>
        <row r="12671">
          <cell r="H12671" t="str">
            <v>Tung Fook Social Care 同福社會關懷</v>
          </cell>
        </row>
        <row r="12672">
          <cell r="E12672" t="str">
            <v>EVANGELICAL FREE CHURCHES OF CHINA TUNG FOOK CHURCH LIMITED</v>
          </cell>
          <cell r="F12672" t="str">
            <v>中國基督教播道會同福堂有限公司</v>
          </cell>
          <cell r="G12672" t="str">
            <v>http://www.tungfook.com/tungfook/tfwv7</v>
          </cell>
          <cell r="H12672" t="str">
            <v>Tung Fook Tuen Mun Church 同福屯門堂</v>
          </cell>
        </row>
        <row r="12673">
          <cell r="E12673" t="str">
            <v>EVANGELICAL FREE CHURCHES OF CHINA TUNG FOOK CHURCH LIMITED</v>
          </cell>
          <cell r="F12673" t="str">
            <v>中國基督教播道會同福堂有限公司</v>
          </cell>
          <cell r="G12673" t="str">
            <v>http://www.tungfook.com/tungfook/tfwv7</v>
          </cell>
          <cell r="H12673" t="str">
            <v>Tung Fook Tung Chung Church 同福東涌堂</v>
          </cell>
        </row>
        <row r="12674">
          <cell r="H12674" t="str">
            <v>Tung Foundation, The 香港董氏慈善基金會</v>
          </cell>
        </row>
        <row r="12675">
          <cell r="D12675" t="str">
            <v>http://www.buddhistdoor.com</v>
          </cell>
          <cell r="H12675" t="str">
            <v>Tung Lin Kok Yuen 東蓮覺苑</v>
          </cell>
        </row>
        <row r="12676">
          <cell r="E12676" t="str">
            <v>TUNG LUM NIEN FAH TONG,</v>
          </cell>
          <cell r="F12676" t="str">
            <v>東林念佛堂</v>
          </cell>
          <cell r="H12676" t="str">
            <v>Tung Lum Buddhist Aged Home 佛教東林安老院</v>
          </cell>
        </row>
        <row r="12677">
          <cell r="H12677" t="str">
            <v>Tung Lum Nien Fah Tong, 東林念佛堂</v>
          </cell>
        </row>
        <row r="12678">
          <cell r="D12678" t="str">
            <v>http://www.tst.org.hk</v>
          </cell>
          <cell r="H12678" t="str">
            <v>Tung Sin Tan 通善壇</v>
          </cell>
        </row>
        <row r="12679">
          <cell r="E12679" t="str">
            <v>TUNG SIN TAN</v>
          </cell>
          <cell r="F12679" t="str">
            <v>通善壇</v>
          </cell>
          <cell r="G12679" t="str">
            <v>http://www.tst.org.hk</v>
          </cell>
          <cell r="H12679" t="str">
            <v xml:space="preserve">Tung Sin Tan After School Care Centre </v>
          </cell>
        </row>
        <row r="12680">
          <cell r="E12680" t="str">
            <v>TUNG SIN TAN</v>
          </cell>
          <cell r="F12680" t="str">
            <v>通善壇</v>
          </cell>
          <cell r="G12680" t="str">
            <v>http://www.tst.org.hk</v>
          </cell>
          <cell r="H12680" t="str">
            <v xml:space="preserve">Tung Sin Tan Mutual Help Child Care Centre </v>
          </cell>
        </row>
        <row r="12681">
          <cell r="E12681" t="str">
            <v>TUNG SIN TAN</v>
          </cell>
          <cell r="F12681" t="str">
            <v>通善壇</v>
          </cell>
          <cell r="G12681" t="str">
            <v>http://www.tst.org.hk</v>
          </cell>
          <cell r="H12681" t="str">
            <v xml:space="preserve">Tung Sin Tan, Home For The Aged </v>
          </cell>
        </row>
        <row r="12682">
          <cell r="H12682" t="str">
            <v>Tung Sinn Buddhism Taoism Society 同善佛道社</v>
          </cell>
        </row>
        <row r="12683">
          <cell r="D12683" t="str">
            <v>http://www.tungtau.com/</v>
          </cell>
          <cell r="E12683" t="str">
            <v>BROTHERLY LOVE SWATOW BAPTIST CHURCH</v>
          </cell>
          <cell r="F12683" t="str">
            <v>博愛潮語浸信會</v>
          </cell>
          <cell r="G12683" t="str">
            <v>http://www.blsbc.org</v>
          </cell>
          <cell r="H12683" t="str">
            <v>Tung Tau Chapel 東頭堂</v>
          </cell>
        </row>
        <row r="12684">
          <cell r="E12684" t="str">
            <v>BROTHERLY LOVE SWATOW BAPTIST CHURCH</v>
          </cell>
          <cell r="F12684" t="str">
            <v>博愛潮語浸信會</v>
          </cell>
          <cell r="G12684" t="str">
            <v>http://www.blsbc.org</v>
          </cell>
          <cell r="H12684" t="str">
            <v xml:space="preserve">Tung Tau Study Room </v>
          </cell>
        </row>
        <row r="12685">
          <cell r="E12685" t="str">
            <v>SCOUT ASSOCIATION OF HONG KONG, THE (Alias / Notes: Scout Association of Hong Kong)</v>
          </cell>
          <cell r="F12685" t="str">
            <v>香港童軍總會</v>
          </cell>
          <cell r="G12685" t="str">
            <v>http://www.scout.org.hk</v>
          </cell>
          <cell r="H12685" t="str">
            <v>Tung Tsz Scourt Centre 香港童軍總會洞梓童軍中心</v>
          </cell>
        </row>
        <row r="12686">
          <cell r="E12686" t="str">
            <v>TUNG WAH GROUP OF HOSPITALS</v>
          </cell>
          <cell r="F12686" t="str">
            <v>東華三院</v>
          </cell>
          <cell r="G12686" t="str">
            <v>/en/donation/search/ngodetails.aspx?ID=206</v>
          </cell>
          <cell r="H12686" t="str">
            <v>Tung Wah Cares Hotline 東華關懷熱線</v>
          </cell>
        </row>
        <row r="12687">
          <cell r="E12687" t="str">
            <v>TUNG WAH GROUP OF HOSPITALS</v>
          </cell>
          <cell r="F12687" t="str">
            <v>東華三院</v>
          </cell>
          <cell r="G12687" t="str">
            <v>/en/donation/search/ngodetails.aspx?ID=206</v>
          </cell>
          <cell r="H12687" t="str">
            <v>Tung Wah Coffin Home, Cemeteries And Columbarium 東華義莊、義山及靈灰安置場</v>
          </cell>
        </row>
        <row r="12688">
          <cell r="D12688" t="str">
            <v>http://www.twc.edu.hk/tc/teaching-and-learning/sinocare.php</v>
          </cell>
          <cell r="H12688" t="str">
            <v>Tung Wah College 東華學院</v>
          </cell>
        </row>
        <row r="12689">
          <cell r="E12689" t="str">
            <v>TUNG WAH GROUP OF HOSPITALS</v>
          </cell>
          <cell r="F12689" t="str">
            <v>東華三院</v>
          </cell>
          <cell r="G12689" t="str">
            <v>/en/donation/search/ngodetails.aspx?ID=206</v>
          </cell>
          <cell r="H12689" t="str">
            <v>Tung Wah Eastern Hospital 東華東院</v>
          </cell>
        </row>
        <row r="12690">
          <cell r="E12690" t="str">
            <v>TUNG WAH GROUP OF HOSPITALS</v>
          </cell>
          <cell r="F12690" t="str">
            <v>東華三院</v>
          </cell>
          <cell r="G12690" t="str">
            <v>/en/donation/search/ngodetails.aspx?ID=206</v>
          </cell>
          <cell r="H12690" t="str">
            <v>Tung Wah Eastern Hospital Integrated 東華東院中西醫藥結合治療服務</v>
          </cell>
        </row>
        <row r="12691">
          <cell r="E12691" t="str">
            <v>TUNG WAH GROUP OF HOSPITALS</v>
          </cell>
          <cell r="F12691" t="str">
            <v>東華三院</v>
          </cell>
          <cell r="G12691" t="str">
            <v>/en/donation/search/ngodetails.aspx?ID=206</v>
          </cell>
          <cell r="H12691" t="str">
            <v>Tung Wah Eastern Hospital Well Women Clinic 東華東院婦女健康普查部</v>
          </cell>
        </row>
        <row r="12692">
          <cell r="E12692" t="str">
            <v>TUNG WAH GROUP OF HOSPITALS</v>
          </cell>
          <cell r="F12692" t="str">
            <v>東華三院</v>
          </cell>
          <cell r="G12692" t="str">
            <v>/en/donation/search/ngodetails.aspx?ID=206</v>
          </cell>
          <cell r="H12692" t="str">
            <v>Tung Wah Eastern Hospital-The Hong Kong Polytechnic University Wilson T.S.Wang Chinese Medicine Clinical Research And Services Centre 東華東院-香港理工大學王澤森中醫藥臨床研究服務中心</v>
          </cell>
        </row>
        <row r="12693">
          <cell r="E12693" t="str">
            <v>HOSPITAL AUTHORITY</v>
          </cell>
          <cell r="F12693" t="str">
            <v>醫院管理局</v>
          </cell>
          <cell r="G12693" t="str">
            <v>http://www.ha.org.hk</v>
          </cell>
          <cell r="H12693" t="str">
            <v>Tung Wah Group Of Hospitals Fung Yiu King Hospital 東華三院馮堯敬醫院</v>
          </cell>
        </row>
        <row r="12694">
          <cell r="E12694" t="str">
            <v>HOSPITAL AUTHORITY</v>
          </cell>
          <cell r="F12694" t="str">
            <v>醫院管理局</v>
          </cell>
          <cell r="G12694" t="str">
            <v>http://www.ha.org.hk</v>
          </cell>
          <cell r="H12694" t="str">
            <v>Tung Wah Group Of Hospitals Wong Tai Sin Hospital 東華三院黃大仙醫院</v>
          </cell>
        </row>
        <row r="12695">
          <cell r="D12695" t="str">
            <v>http://www.ha.org.hk/visitor/ha_visitor_index.asp?Parent_ID=10036&amp;Content_ID=100134&amp;Lang=CHIB5&amp;Ver=HTML</v>
          </cell>
          <cell r="E12695" t="str">
            <v>HOSPITAL AUTHORITY</v>
          </cell>
          <cell r="F12695" t="str">
            <v>醫院管理局</v>
          </cell>
          <cell r="G12695" t="str">
            <v>http://www.ha.org.hk</v>
          </cell>
          <cell r="H12695" t="str">
            <v>Tung Wah Hospital 東華醫院</v>
          </cell>
        </row>
        <row r="12696">
          <cell r="E12696" t="str">
            <v>TUNG WAH GROUP OF HOSPITALS</v>
          </cell>
          <cell r="F12696" t="str">
            <v>東華三院</v>
          </cell>
          <cell r="G12696" t="str">
            <v>/en/donation/search/ngodetails.aspx?ID=206</v>
          </cell>
          <cell r="H12696" t="str">
            <v>Tung Wah Hospital Chinese Medicine General Outpatient Clinic 東華醫院中醫普通科門診部</v>
          </cell>
        </row>
        <row r="12697">
          <cell r="E12697" t="str">
            <v>TUNG WAH GROUP OF HOSPITALS</v>
          </cell>
          <cell r="F12697" t="str">
            <v>東華三院</v>
          </cell>
          <cell r="G12697" t="str">
            <v>/en/donation/search/ngodetails.aspx?ID=206</v>
          </cell>
          <cell r="H12697" t="str">
            <v>Tung Wah Hospital-The University Of Hong Kong Clinical Centre For Teaching And Research In Chinese Medicine 東華醫院-香港大學中醫藥臨床教研中心</v>
          </cell>
        </row>
        <row r="12698">
          <cell r="D12698" t="str">
            <v>http://www.tungwah.org.hk/?content=281</v>
          </cell>
          <cell r="E12698" t="str">
            <v>TUNG WAH GROUP OF HOSPITALS</v>
          </cell>
          <cell r="F12698" t="str">
            <v>東華三院</v>
          </cell>
          <cell r="G12698" t="str">
            <v>/en/donation/search/ngodetails.aspx?ID=206</v>
          </cell>
          <cell r="H12698" t="str">
            <v>Tung Wah Museum 東華三院文物館</v>
          </cell>
        </row>
        <row r="12699">
          <cell r="D12699" t="str">
            <v>http://www.twmlsws.edu.hk</v>
          </cell>
          <cell r="E12699" t="str">
            <v>HONG KONG STUDENT AID SOCIETY</v>
          </cell>
          <cell r="F12699" t="str">
            <v>香港學生輔助會</v>
          </cell>
          <cell r="G12699" t="str">
            <v>/en/donation/search/ngodetails.aspx?ID=164</v>
          </cell>
          <cell r="H12699" t="str">
            <v>Tung Wan Mok Law Shui Wah School 東灣莫羅瑞華學校</v>
          </cell>
        </row>
        <row r="12700">
          <cell r="H12700" t="str">
            <v>Tung Yung International Foundation 通用集團國際慈善基金</v>
          </cell>
        </row>
        <row r="12701">
          <cell r="H12701" t="str">
            <v>Turning Point Association 轉捩點協會</v>
          </cell>
        </row>
        <row r="12702">
          <cell r="H12702" t="str">
            <v xml:space="preserve">Tuyf Charitable Trust, The </v>
          </cell>
        </row>
        <row r="12703">
          <cell r="H12703" t="str">
            <v>Tvb, Staff &amp; Artistes Fund For Charities 無電視暨職藝員愛心基金</v>
          </cell>
        </row>
        <row r="12704">
          <cell r="H12704" t="str">
            <v>Tw Sfxs Foundation Fund 荃灣聖芳濟中學基金</v>
          </cell>
        </row>
        <row r="12705">
          <cell r="H12705" t="str">
            <v>Twenty Characters Of Heavens Magnanimity And Holy Teaching Religion Association Company , The 天德聖教廿字學會</v>
          </cell>
        </row>
        <row r="12706">
          <cell r="E12706" t="str">
            <v>TUNG WAH GROUP OF HOSPITALS</v>
          </cell>
          <cell r="F12706" t="str">
            <v>東華三院</v>
          </cell>
          <cell r="G12706" t="str">
            <v>/en/donation/search/ngodetails.aspx?ID=206</v>
          </cell>
          <cell r="H12706" t="str">
            <v>Twghs - Hong Kong Baptist University Chinese Medicine Centre For Training And Research (Homantin) 東華三院 - 香港浸會大學中醫教研中心(何文田)</v>
          </cell>
        </row>
        <row r="12707">
          <cell r="E12707" t="str">
            <v>TUNG WAH GROUP OF HOSPITALS</v>
          </cell>
          <cell r="F12707" t="str">
            <v>東華三院</v>
          </cell>
          <cell r="G12707" t="str">
            <v>/en/donation/search/ngodetails.aspx?ID=206</v>
          </cell>
          <cell r="H12707" t="str">
            <v>Twghs Take A Break Catering Service 東華三院自在軒餐飲服務</v>
          </cell>
        </row>
        <row r="12708">
          <cell r="H12708" t="str">
            <v>Twghs (Holdings) Company 東華三院(控股)</v>
          </cell>
        </row>
        <row r="12709">
          <cell r="D12709" t="str">
            <v>http://www.muifamily.biz/new_page_18.htm</v>
          </cell>
          <cell r="E12709" t="str">
            <v>TUNG WAH GROUP OF HOSPITALS</v>
          </cell>
          <cell r="F12709" t="str">
            <v>東華三院</v>
          </cell>
          <cell r="G12709" t="str">
            <v>/en/donation/search/ngodetails.aspx?ID=206</v>
          </cell>
          <cell r="H12709" t="str">
            <v>Twghs Anita Mui Day Care Centre For The Elderly 東華三院梅艷芳長者日間護理中心</v>
          </cell>
        </row>
        <row r="12710">
          <cell r="E12710" t="str">
            <v>TUNG WAH GROUP OF HOSPITALS</v>
          </cell>
          <cell r="F12710" t="str">
            <v>東華三院</v>
          </cell>
          <cell r="G12710" t="str">
            <v>/en/donation/search/ngodetails.aspx?ID=206</v>
          </cell>
          <cell r="H12710" t="str">
            <v>Twghs Biciline Cycling Eco-Tour Social Enterprise 東華三院 BiciLine 「天地遊」單車生態旅遊社會企業</v>
          </cell>
        </row>
        <row r="12711">
          <cell r="D12711" t="str">
            <v>http://www.tungwah.org.hk/?content=105</v>
          </cell>
          <cell r="E12711" t="str">
            <v>TUNG WAH GROUP OF HOSPITALS</v>
          </cell>
          <cell r="F12711" t="str">
            <v>東華三院</v>
          </cell>
          <cell r="G12711" t="str">
            <v>/en/donation/search/ngodetails.aspx?ID=206</v>
          </cell>
          <cell r="H12711" t="str">
            <v>Twghs Bmcpc Dental Health Centre For Senior Citizens 東華三院華永會長者牙齒保健及治療中心</v>
          </cell>
        </row>
        <row r="12712">
          <cell r="E12712" t="str">
            <v>TUNG WAH GROUP OF HOSPITALS</v>
          </cell>
          <cell r="F12712" t="str">
            <v>東華三院</v>
          </cell>
          <cell r="G12712" t="str">
            <v>/en/donation/search/ngodetails.aspx?ID=206</v>
          </cell>
          <cell r="H12712" t="str">
            <v>Twghs C.Y. Ma Memorial College &amp; Twghs C.Y. Ma Memorial College (Boarding Section) 東華三院馬振玉紀念中學及東華三院馬振玉紀念中學(宿舍)</v>
          </cell>
        </row>
        <row r="12713">
          <cell r="E12713" t="str">
            <v>TUNG WAH GROUP OF HOSPITALS</v>
          </cell>
          <cell r="F12713" t="str">
            <v>東華三院</v>
          </cell>
          <cell r="G12713" t="str">
            <v>/en/donation/search/ngodetails.aspx?ID=206</v>
          </cell>
          <cell r="H12713" t="str">
            <v>Twghs Cease Crisis Centre 東華三院芷若園</v>
          </cell>
        </row>
        <row r="12714">
          <cell r="E12714" t="str">
            <v>TUNG WAH GROUP OF HOSPITALS</v>
          </cell>
          <cell r="F12714" t="str">
            <v>東華三院</v>
          </cell>
          <cell r="G12714" t="str">
            <v>/en/donation/search/ngodetails.aspx?ID=206</v>
          </cell>
          <cell r="H12714" t="str">
            <v>Twghs Centre On Family Development 東華三院家庭成長中心</v>
          </cell>
        </row>
        <row r="12715">
          <cell r="D12715" t="str">
            <v>http://cfwcd.tungwahcsd.org</v>
          </cell>
          <cell r="E12715" t="str">
            <v>TUNG WAH GROUP OF HOSPITALS</v>
          </cell>
          <cell r="F12715" t="str">
            <v>東華三院</v>
          </cell>
          <cell r="G12715" t="str">
            <v>/en/donation/search/ngodetails.aspx?ID=206</v>
          </cell>
          <cell r="H12715" t="str">
            <v>Twghs Centre On Family Wellness And Child Development 東華三院樂展坊</v>
          </cell>
        </row>
        <row r="12716">
          <cell r="E12716" t="str">
            <v>TUNG WAH GROUP OF HOSPITALS</v>
          </cell>
          <cell r="F12716" t="str">
            <v>東華三院</v>
          </cell>
          <cell r="G12716" t="str">
            <v>/en/donation/search/ngodetails.aspx?ID=206</v>
          </cell>
          <cell r="H12716" t="str">
            <v>Twghs Chan Han Home For The Elderly 東華三院陳嫺安老院</v>
          </cell>
        </row>
        <row r="12717">
          <cell r="E12717" t="str">
            <v>TUNG WAH GROUP OF HOSPITALS</v>
          </cell>
          <cell r="F12717" t="str">
            <v>東華三院</v>
          </cell>
          <cell r="G12717" t="str">
            <v>/en/donation/search/ngodetails.aspx?ID=206</v>
          </cell>
          <cell r="H12717" t="str">
            <v>Twghs Chan Han Nursery School 東華三院陳嫺幼兒園</v>
          </cell>
        </row>
        <row r="12718">
          <cell r="D12718" t="str">
            <v>http://www.twghckhkg.edu.hk</v>
          </cell>
          <cell r="E12718" t="str">
            <v>TUNG WAH GROUP OF HOSPITALS</v>
          </cell>
          <cell r="F12718" t="str">
            <v>東華三院</v>
          </cell>
          <cell r="G12718" t="str">
            <v>/en/donation/search/ngodetails.aspx?ID=206</v>
          </cell>
          <cell r="H12718" t="str">
            <v>Twghs Chan King Har Kindergarten 東華三院馬陳景霞幼稚園</v>
          </cell>
        </row>
        <row r="12719">
          <cell r="D12719" t="str">
            <v>http://www.twghcmts.edu.hk</v>
          </cell>
          <cell r="E12719" t="str">
            <v>TUNG WAH GROUP OF HOSPITALS</v>
          </cell>
          <cell r="F12719" t="str">
            <v>東華三院</v>
          </cell>
          <cell r="G12719" t="str">
            <v>/en/donation/search/ngodetails.aspx?ID=206</v>
          </cell>
          <cell r="H12719" t="str">
            <v>Twghs Chang Ming Thien College 東華三院張明添中學</v>
          </cell>
        </row>
        <row r="12720">
          <cell r="E12720" t="str">
            <v>TUNG WAH GROUP OF HOSPITALS</v>
          </cell>
          <cell r="F12720" t="str">
            <v>東華三院</v>
          </cell>
          <cell r="G12720" t="str">
            <v>/en/donation/search/ngodetails.aspx?ID=206</v>
          </cell>
          <cell r="H12720" t="str">
            <v>Twghs Chau Lin Day Care Centre For The Elderly 東華三院鄒蓮女士長者日間護理中心</v>
          </cell>
        </row>
        <row r="12721">
          <cell r="D12721" t="str">
            <v>http://www.twghczm.edu.hk</v>
          </cell>
          <cell r="E12721" t="str">
            <v>TUNG WAH GROUP OF HOSPITALS</v>
          </cell>
          <cell r="F12721" t="str">
            <v>東華三院</v>
          </cell>
          <cell r="G12721" t="str">
            <v>/en/donation/search/ngodetails.aspx?ID=206</v>
          </cell>
          <cell r="H12721" t="str">
            <v>Twghs Chen Zao Men College 東華三院陳兆民中學</v>
          </cell>
        </row>
        <row r="12722">
          <cell r="E12722" t="str">
            <v>TUNG WAH GROUP OF HOSPITALS</v>
          </cell>
          <cell r="F12722" t="str">
            <v>東華三院</v>
          </cell>
          <cell r="G12722" t="str">
            <v>/en/donation/search/ngodetails.aspx?ID=206</v>
          </cell>
          <cell r="H12722" t="str">
            <v>Twghs Chiap Hua Chengs Nursery School 東華三院捷和鄭氏幼兒園</v>
          </cell>
        </row>
        <row r="12723">
          <cell r="E12723" t="str">
            <v>TUNG WAH GROUP OF HOSPITALS</v>
          </cell>
          <cell r="F12723" t="str">
            <v>東華三院</v>
          </cell>
          <cell r="G12723" t="str">
            <v>/en/donation/search/ngodetails.aspx?ID=206</v>
          </cell>
          <cell r="H12723" t="str">
            <v>Twghs Child Care Hotline 東華三院親子熱線</v>
          </cell>
        </row>
        <row r="12724">
          <cell r="D12724" t="str">
            <v>http://www.tungwah.hk/?content=98</v>
          </cell>
          <cell r="E12724" t="str">
            <v>TUNG WAH GROUP OF HOSPITALS</v>
          </cell>
          <cell r="F12724" t="str">
            <v>東華三院</v>
          </cell>
          <cell r="G12724" t="str">
            <v>/en/donation/search/ngodetails.aspx?ID=206</v>
          </cell>
          <cell r="H12724" t="str">
            <v>Twghs Chinese Medicine Control Centre 東華三院中藥檢驗中心</v>
          </cell>
        </row>
        <row r="12725">
          <cell r="E12725" t="str">
            <v>TUNG WAH GROUP OF HOSPITALS</v>
          </cell>
          <cell r="F12725" t="str">
            <v>東華三院</v>
          </cell>
          <cell r="G12725" t="str">
            <v>/en/donation/search/ngodetails.aspx?ID=206</v>
          </cell>
          <cell r="H12725" t="str">
            <v>Twghs Chinese Medicine Mobile Clinic (1) 東華三院中醫流動診所(1)</v>
          </cell>
        </row>
        <row r="12726">
          <cell r="E12726" t="str">
            <v>TUNG WAH GROUP OF HOSPITALS</v>
          </cell>
          <cell r="F12726" t="str">
            <v>東華三院</v>
          </cell>
          <cell r="G12726" t="str">
            <v>/en/donation/search/ngodetails.aspx?ID=206</v>
          </cell>
          <cell r="H12726" t="str">
            <v>Twghs Chinese Medicine Mobile Clinic (2) 東華三院中醫流動診所(2)</v>
          </cell>
        </row>
        <row r="12727">
          <cell r="D12727" t="str">
            <v>http://www.tungwah.hk/?content=98</v>
          </cell>
          <cell r="E12727" t="str">
            <v>TUNG WAH GROUP OF HOSPITALS</v>
          </cell>
          <cell r="F12727" t="str">
            <v>東華三院</v>
          </cell>
          <cell r="G12727" t="str">
            <v>/en/donation/search/ngodetails.aspx?ID=206</v>
          </cell>
          <cell r="H12727" t="str">
            <v>Twghs Chinese Medicine Outreaching Services 東華三院中醫出診服務</v>
          </cell>
        </row>
        <row r="12728">
          <cell r="D12728" t="str">
            <v>http://twghscysps.edu.hk</v>
          </cell>
          <cell r="E12728" t="str">
            <v>TUNG WAH GROUP OF HOSPITALS</v>
          </cell>
          <cell r="F12728" t="str">
            <v>東華三院</v>
          </cell>
          <cell r="G12728" t="str">
            <v>/en/donation/search/ngodetails.aspx?ID=206</v>
          </cell>
          <cell r="H12728" t="str">
            <v>Twghs Chow Yin Sum Primary School 東華三院周演森小學</v>
          </cell>
        </row>
        <row r="12729">
          <cell r="E12729" t="str">
            <v>TUNG WAH GROUP OF HOSPITALS</v>
          </cell>
          <cell r="F12729" t="str">
            <v>東華三院</v>
          </cell>
          <cell r="G12729" t="str">
            <v>/en/donation/search/ngodetails.aspx?ID=206</v>
          </cell>
          <cell r="H12729" t="str">
            <v>Twghs Computed Tomography Imaging Centre 東華三院電腦掃描中心</v>
          </cell>
        </row>
        <row r="12730">
          <cell r="E12730" t="str">
            <v>TUNG WAH GROUP OF HOSPITALS</v>
          </cell>
          <cell r="F12730" t="str">
            <v>東華三院</v>
          </cell>
          <cell r="G12730" t="str">
            <v>/en/donation/search/ngodetails.aspx?ID=206</v>
          </cell>
          <cell r="H12730" t="str">
            <v>Twghs Cookeasy Food Packs And Delivery Service 東華三院「煮易」菜包送遞服務</v>
          </cell>
        </row>
        <row r="12731">
          <cell r="E12731" t="str">
            <v>TUNG WAH GROUP OF HOSPITALS</v>
          </cell>
          <cell r="F12731" t="str">
            <v>東華三院</v>
          </cell>
          <cell r="G12731" t="str">
            <v>/en/donation/search/ngodetails.aspx?ID=206</v>
          </cell>
          <cell r="H12731" t="str">
            <v>Twghs Cross Centre (Central Western/Southern/Islands Office) 東華三院越峰成長中心(中西南及離島服務處)</v>
          </cell>
        </row>
        <row r="12732">
          <cell r="E12732" t="str">
            <v>TUNG WAH GROUP OF HOSPITALS</v>
          </cell>
          <cell r="F12732" t="str">
            <v>東華三院</v>
          </cell>
          <cell r="G12732" t="str">
            <v>/en/donation/search/ngodetails.aspx?ID=206</v>
          </cell>
          <cell r="H12732" t="str">
            <v>Twghs Cross Centre (Eastern And Wanchai Office) 東華三院越峰成長中心(東區及灣仔服務處)</v>
          </cell>
        </row>
        <row r="12733">
          <cell r="E12733" t="str">
            <v>TUNG WAH GROUP OF HOSPITALS</v>
          </cell>
          <cell r="F12733" t="str">
            <v>東華三院</v>
          </cell>
          <cell r="G12733" t="str">
            <v>/en/donation/search/ngodetails.aspx?ID=206</v>
          </cell>
          <cell r="H12733" t="str">
            <v>Twghs David Trench Home For The Elderly 東華三院戴麟趾安老院</v>
          </cell>
        </row>
        <row r="12734">
          <cell r="H12734" t="str">
            <v>Twghs Dental Services 東華三院牙科服務</v>
          </cell>
        </row>
        <row r="12735">
          <cell r="E12735" t="str">
            <v>TUNG WAH GROUP OF HOSPITALS</v>
          </cell>
          <cell r="F12735" t="str">
            <v>東華三院</v>
          </cell>
          <cell r="G12735" t="str">
            <v>/en/donation/search/ngodetails.aspx?ID=206</v>
          </cell>
          <cell r="H12735" t="str">
            <v>Twghs Diamond Hill Funeral Parlour 東華三院鑽石山殯儀館</v>
          </cell>
        </row>
        <row r="12736">
          <cell r="D12736" t="str">
            <v>http://twghscysps.edu.hk</v>
          </cell>
          <cell r="E12736" t="str">
            <v>TUNG WAH GROUP OF HOSPITALS</v>
          </cell>
          <cell r="F12736" t="str">
            <v>東華三院</v>
          </cell>
          <cell r="G12736" t="str">
            <v>/en/donation/search/ngodetails.aspx?ID=206</v>
          </cell>
          <cell r="H12736" t="str">
            <v>Twghs Educational Psychology Service Centre 東華三院教育心理服務中心</v>
          </cell>
        </row>
        <row r="12737">
          <cell r="E12737" t="str">
            <v>TUNG WAH GROUP OF HOSPITALS</v>
          </cell>
          <cell r="F12737" t="str">
            <v>東華三院</v>
          </cell>
          <cell r="G12737" t="str">
            <v>/en/donation/search/ngodetails.aspx?ID=206</v>
          </cell>
          <cell r="H12737" t="str">
            <v>Twghs Enhanced Home And Community Care Service (Kowloon City/Yau Tsim Mong/Shamshuipo) 東華三院改善家居及社區照顧服務(九龍城/油尖旺/深水)</v>
          </cell>
        </row>
        <row r="12738">
          <cell r="E12738" t="str">
            <v>TUNG WAH GROUP OF HOSPITALS</v>
          </cell>
          <cell r="F12738" t="str">
            <v>東華三院</v>
          </cell>
          <cell r="G12738" t="str">
            <v>/en/donation/search/ngodetails.aspx?ID=206</v>
          </cell>
          <cell r="H12738" t="str">
            <v>Twghs Enhanced Home And Community Care Services (Eastern District) 東華三院改善家居及社區照顧服務(東區)</v>
          </cell>
        </row>
        <row r="12739">
          <cell r="E12739" t="str">
            <v>TUNG WAH GROUP OF HOSPITALS</v>
          </cell>
          <cell r="F12739" t="str">
            <v>東華三院</v>
          </cell>
          <cell r="G12739" t="str">
            <v>/en/donation/search/ngodetails.aspx?ID=206</v>
          </cell>
          <cell r="H12739" t="str">
            <v>Twghs Enhanced Home And Community Care Services (Kowloon City) 東華三院改善家居及社區照顧服務(九龍城)</v>
          </cell>
        </row>
        <row r="12740">
          <cell r="E12740" t="str">
            <v>TUNG WAH GROUP OF HOSPITALS</v>
          </cell>
          <cell r="F12740" t="str">
            <v>東華三院</v>
          </cell>
          <cell r="G12740" t="str">
            <v>/en/donation/search/ngodetails.aspx?ID=206</v>
          </cell>
          <cell r="H12740" t="str">
            <v>Twghs Enterprise Vegetable And Fruit Processing And Supply Service 東華三院創毅蔬果加工及批發服務</v>
          </cell>
        </row>
        <row r="12741">
          <cell r="D12741" t="str">
            <v>http://evencentre.tungwahcsd.org</v>
          </cell>
          <cell r="E12741" t="str">
            <v>TUNG WAH GROUP OF HOSPITALS</v>
          </cell>
          <cell r="F12741" t="str">
            <v>東華三院</v>
          </cell>
          <cell r="G12741" t="str">
            <v>/en/donation/search/ngodetails.aspx?ID=206</v>
          </cell>
          <cell r="H12741" t="str">
            <v>Twghs Even Centre 東華三院平和坊</v>
          </cell>
        </row>
        <row r="12742">
          <cell r="E12742" t="str">
            <v>TUNG WAH GROUP OF HOSPITALS</v>
          </cell>
          <cell r="F12742" t="str">
            <v>東華三院</v>
          </cell>
          <cell r="G12742" t="str">
            <v>/en/donation/search/ngodetails.aspx?ID=206</v>
          </cell>
          <cell r="H12742" t="str">
            <v>Twghs Fong Lai Ming Nursery School 東華三院方麗明幼兒園</v>
          </cell>
        </row>
        <row r="12743">
          <cell r="E12743" t="str">
            <v>TUNG WAH GROUP OF HOSPITALS</v>
          </cell>
          <cell r="F12743" t="str">
            <v>東華三院</v>
          </cell>
          <cell r="G12743" t="str">
            <v>/en/donation/search/ngodetails.aspx?ID=206</v>
          </cell>
          <cell r="H12743" t="str">
            <v>Twghs Fong Shiu Yee Neighbourhood Elderly Centre 東華三院方肇彝長者鄰舍中心</v>
          </cell>
        </row>
        <row r="12744">
          <cell r="E12744" t="str">
            <v>TUNG WAH GROUP OF HOSPITALS</v>
          </cell>
          <cell r="F12744" t="str">
            <v>東華三院</v>
          </cell>
          <cell r="G12744" t="str">
            <v>/en/donation/search/ngodetails.aspx?ID=206</v>
          </cell>
          <cell r="H12744" t="str">
            <v>Twghs Fong Shiu Yee Nursery School 東華三院方肇彝幼兒園</v>
          </cell>
        </row>
        <row r="12745">
          <cell r="E12745" t="str">
            <v>TUNG WAH GROUP OF HOSPITALS</v>
          </cell>
          <cell r="F12745" t="str">
            <v>東華三院</v>
          </cell>
          <cell r="G12745" t="str">
            <v>/en/donation/search/ngodetails.aspx?ID=206</v>
          </cell>
          <cell r="H12745" t="str">
            <v>Twghs Fong Shu Chuen Care And Attention Home 東華三院方樹泉護理安老院</v>
          </cell>
        </row>
        <row r="12746">
          <cell r="E12746" t="str">
            <v>TUNG WAH GROUP OF HOSPITALS</v>
          </cell>
          <cell r="F12746" t="str">
            <v>東華三院</v>
          </cell>
          <cell r="G12746" t="str">
            <v>/en/donation/search/ngodetails.aspx?ID=206</v>
          </cell>
          <cell r="H12746" t="str">
            <v>Twghs Fong Shu Chuen Day Activity Centre 東華三院方樹泉日間活動中心</v>
          </cell>
        </row>
        <row r="12747">
          <cell r="E12747" t="str">
            <v>TUNG WAH GROUP OF HOSPITALS</v>
          </cell>
          <cell r="F12747" t="str">
            <v>東華三院</v>
          </cell>
          <cell r="G12747" t="str">
            <v>/en/donation/search/ngodetails.aspx?ID=206</v>
          </cell>
          <cell r="H12747" t="str">
            <v>Twghs Fong Shu Chuen Day Care Centre For The Elderly 東華三院方樹泉長者日間護理中心</v>
          </cell>
        </row>
        <row r="12748">
          <cell r="E12748" t="str">
            <v>TUNG WAH GROUP OF HOSPITALS</v>
          </cell>
          <cell r="F12748" t="str">
            <v>東華三院</v>
          </cell>
          <cell r="G12748" t="str">
            <v>/en/donation/search/ngodetails.aspx?ID=206</v>
          </cell>
          <cell r="H12748" t="str">
            <v>Twghs Fong Shu Chuen District Elderly Community Centre 東華三院方樹泉長者地區中心</v>
          </cell>
        </row>
        <row r="12749">
          <cell r="E12749" t="str">
            <v>TUNG WAH GROUP OF HOSPITALS</v>
          </cell>
          <cell r="F12749" t="str">
            <v>東華三院</v>
          </cell>
          <cell r="G12749" t="str">
            <v>/en/donation/search/ngodetails.aspx?ID=206</v>
          </cell>
          <cell r="H12749" t="str">
            <v>Twghs Fong Shu Chuen Hostel 東華三院方樹泉宿舍</v>
          </cell>
        </row>
        <row r="12750">
          <cell r="E12750" t="str">
            <v>TUNG WAH GROUP OF HOSPITALS</v>
          </cell>
          <cell r="F12750" t="str">
            <v>東華三院</v>
          </cell>
          <cell r="G12750" t="str">
            <v>/en/donation/search/ngodetails.aspx?ID=206</v>
          </cell>
          <cell r="H12750" t="str">
            <v>Twghs Fong Shu Chuen Integrated Home Care Services Centre 東華三院方樹泉綜合家居照顧服務中心</v>
          </cell>
        </row>
        <row r="12751">
          <cell r="E12751" t="str">
            <v>TUNG WAH GROUP OF HOSPITALS</v>
          </cell>
          <cell r="F12751" t="str">
            <v>東華三院</v>
          </cell>
          <cell r="G12751" t="str">
            <v>/en/donation/search/ngodetails.aspx?ID=206</v>
          </cell>
          <cell r="H12751" t="str">
            <v>Twghs Fong Shu Chuen Nursery School 東華三院方樹泉幼兒園</v>
          </cell>
        </row>
        <row r="12752">
          <cell r="D12752" t="str">
            <v>http://www.twghfsftkg.edu.hk</v>
          </cell>
          <cell r="E12752" t="str">
            <v>TUNG WAH GROUP OF HOSPITALS</v>
          </cell>
          <cell r="F12752" t="str">
            <v>東華三院</v>
          </cell>
          <cell r="G12752" t="str">
            <v>/en/donation/search/ngodetails.aspx?ID=206</v>
          </cell>
          <cell r="H12752" t="str">
            <v>Twghs Fong Shu Fook Tong Kindergarten 東華三院方樹福堂幼稚園</v>
          </cell>
        </row>
        <row r="12753">
          <cell r="E12753" t="str">
            <v>TUNG WAH GROUP OF HOSPITALS</v>
          </cell>
          <cell r="F12753" t="str">
            <v>東華三院</v>
          </cell>
          <cell r="G12753" t="str">
            <v>/en/donation/search/ngodetails.aspx?ID=206</v>
          </cell>
          <cell r="H12753" t="str">
            <v>Twghs Fong Tam Yuen Leung Nursery School 東華三院方譚遠良幼兒園</v>
          </cell>
        </row>
        <row r="12754">
          <cell r="E12754" t="str">
            <v>TUNG WAH GROUP OF HOSPITALS</v>
          </cell>
          <cell r="F12754" t="str">
            <v>東華三院</v>
          </cell>
          <cell r="G12754" t="str">
            <v>/en/donation/search/ngodetails.aspx?ID=206</v>
          </cell>
          <cell r="H12754" t="str">
            <v>Twghs Fong Wong Woon Tei Home For The Elderly 東華三院方王換娣安老院</v>
          </cell>
        </row>
        <row r="12755">
          <cell r="E12755" t="str">
            <v>TUNG WAH GROUP OF HOSPITALS</v>
          </cell>
          <cell r="F12755" t="str">
            <v>東華三院</v>
          </cell>
          <cell r="G12755" t="str">
            <v>/en/donation/search/ngodetails.aspx?ID=206</v>
          </cell>
          <cell r="H12755" t="str">
            <v>Twghs Fong Yun Wah Neighbourhood Elderly Centre 東華三院方潤華長者鄰舍中心</v>
          </cell>
        </row>
        <row r="12756">
          <cell r="E12756" t="str">
            <v>TUNG WAH GROUP OF HOSPITALS</v>
          </cell>
          <cell r="F12756" t="str">
            <v>東華三院</v>
          </cell>
          <cell r="G12756" t="str">
            <v>/en/donation/search/ngodetails.aspx?ID=206</v>
          </cell>
          <cell r="H12756" t="str">
            <v>Twghs Fook Tak Tsz, Yaumatei 東華三院油麻地福德祠</v>
          </cell>
        </row>
        <row r="12757">
          <cell r="D12757" t="str">
            <v>http://fostercare.tungwahcsd.org</v>
          </cell>
          <cell r="E12757" t="str">
            <v>TUNG WAH GROUP OF HOSPITALS</v>
          </cell>
          <cell r="F12757" t="str">
            <v>東華三院</v>
          </cell>
          <cell r="G12757" t="str">
            <v>/en/donation/search/ngodetails.aspx?ID=206</v>
          </cell>
          <cell r="H12757" t="str">
            <v>Twghs Foster Care Service 東華三院寄養服務</v>
          </cell>
        </row>
        <row r="12758">
          <cell r="D12758" t="str">
            <v>http://www.ha.org.hk/fykh</v>
          </cell>
          <cell r="E12758" t="str">
            <v>TUNG WAH GROUP OF HOSPITALS</v>
          </cell>
          <cell r="F12758" t="str">
            <v>東華三院</v>
          </cell>
          <cell r="G12758" t="str">
            <v>/en/donation/search/ngodetails.aspx?ID=206</v>
          </cell>
          <cell r="H12758" t="str">
            <v>Twghs Fung Yiu King Hospital 東華三院馮堯敬醫院</v>
          </cell>
        </row>
        <row r="12759">
          <cell r="E12759" t="str">
            <v>TUNG WAH GROUP OF HOSPITALS</v>
          </cell>
          <cell r="F12759" t="str">
            <v>東華三院</v>
          </cell>
          <cell r="G12759" t="str">
            <v>/en/donation/search/ngodetails.aspx?ID=206</v>
          </cell>
          <cell r="H12759" t="str">
            <v>Twghs Haemodialysis Centre 東華三院血液透析中心</v>
          </cell>
        </row>
        <row r="12760">
          <cell r="D12760" t="str">
            <v>http://fdcc.tungwahcsd.org</v>
          </cell>
          <cell r="E12760" t="str">
            <v>TUNG WAH GROUP OF HOSPITALS</v>
          </cell>
          <cell r="F12760" t="str">
            <v>東華三院</v>
          </cell>
          <cell r="G12760" t="str">
            <v>/en/donation/search/ngodetails.aspx?ID=206</v>
          </cell>
          <cell r="H12760" t="str">
            <v>Twghs Healthy Budgeting Family Debt Counselling Centre 東華三院健康理財家庭輔導中心</v>
          </cell>
        </row>
        <row r="12761">
          <cell r="E12761" t="str">
            <v>TUNG WAH GROUP OF HOSPITALS</v>
          </cell>
          <cell r="F12761" t="str">
            <v>東華三院</v>
          </cell>
          <cell r="G12761" t="str">
            <v>/en/donation/search/ngodetails.aspx?ID=206</v>
          </cell>
          <cell r="H12761" t="str">
            <v>Twghs Ho Tung Home For The Elderly 東華三院何東安老院</v>
          </cell>
        </row>
        <row r="12762">
          <cell r="E12762" t="str">
            <v>TUNG WAH GROUP OF HOSPITALS</v>
          </cell>
          <cell r="F12762" t="str">
            <v>東華三院</v>
          </cell>
          <cell r="G12762" t="str">
            <v>/en/donation/search/ngodetails.aspx?ID=206</v>
          </cell>
          <cell r="H12762" t="str">
            <v>Twghs Hok Him Small Group Home 東華三院學謙兒童之家</v>
          </cell>
        </row>
        <row r="12763">
          <cell r="E12763" t="str">
            <v>TUNG WAH GROUP OF HOSPITALS</v>
          </cell>
          <cell r="F12763" t="str">
            <v>東華三院</v>
          </cell>
          <cell r="G12763" t="str">
            <v>/en/donation/search/ngodetails.aspx?ID=206</v>
          </cell>
          <cell r="H12763" t="str">
            <v>Twghs Hok Kan Small Group Home 東華三院學勤兒童之家</v>
          </cell>
        </row>
        <row r="12764">
          <cell r="E12764" t="str">
            <v>TUNG WAH GROUP OF HOSPITALS</v>
          </cell>
          <cell r="F12764" t="str">
            <v>東華三院</v>
          </cell>
          <cell r="G12764" t="str">
            <v>/en/donation/search/ngodetails.aspx?ID=206</v>
          </cell>
          <cell r="H12764" t="str">
            <v>Twghs Hok Ngai Small Group Home 東華三院學毅兒童之家</v>
          </cell>
        </row>
        <row r="12765">
          <cell r="D12765" t="str">
            <v>http://www.hokshan.edu.hk</v>
          </cell>
          <cell r="E12765" t="str">
            <v>TUNG WAH GROUP OF HOSPITALS</v>
          </cell>
          <cell r="F12765" t="str">
            <v>東華三院</v>
          </cell>
          <cell r="G12765" t="str">
            <v>/en/donation/search/ngodetails.aspx?ID=206</v>
          </cell>
          <cell r="H12765" t="str">
            <v>Twghs Hok Shan School 東華三院鶴山學校</v>
          </cell>
        </row>
        <row r="12766">
          <cell r="E12766" t="str">
            <v>TUNG WAH GROUP OF HOSPITALS</v>
          </cell>
          <cell r="F12766" t="str">
            <v>東華三院</v>
          </cell>
          <cell r="G12766" t="str">
            <v>/en/donation/search/ngodetails.aspx?ID=206</v>
          </cell>
          <cell r="H12766" t="str">
            <v>Twghs Hong Kong And Kowloon Electrical Appliances Merchants Association Ltd. School 東華三院港九電器商聯會小學</v>
          </cell>
        </row>
        <row r="12767">
          <cell r="E12767" t="str">
            <v>TUNG WAH GROUP OF HOSPITALS</v>
          </cell>
          <cell r="F12767" t="str">
            <v>東華三院</v>
          </cell>
          <cell r="G12767" t="str">
            <v>/en/donation/search/ngodetails.aspx?ID=206</v>
          </cell>
          <cell r="H12767" t="str">
            <v>Twghs Hotline &amp; Outreaching Service Team 東華三院熱線及外展服務隊</v>
          </cell>
        </row>
        <row r="12768">
          <cell r="E12768" t="str">
            <v>TUNG WAH GROUP OF HOSPITALS</v>
          </cell>
          <cell r="F12768" t="str">
            <v>東華三院</v>
          </cell>
          <cell r="G12768" t="str">
            <v>/en/donation/search/ngodetails.aspx?ID=206</v>
          </cell>
          <cell r="H12768" t="str">
            <v>Twghs Hui Lai Kuen Home For The Elderly 東華三院許麗娟安老院</v>
          </cell>
        </row>
        <row r="12769">
          <cell r="E12769" t="str">
            <v>TUNG WAH GROUP OF HOSPITALS</v>
          </cell>
          <cell r="F12769" t="str">
            <v>東華三院</v>
          </cell>
          <cell r="G12769" t="str">
            <v>/en/donation/search/ngodetails.aspx?ID=206</v>
          </cell>
          <cell r="H12769" t="str">
            <v>Twghs Hui Mok Tak Yu Care And Attention Home 東華三院許莫德瑜護理安老院</v>
          </cell>
        </row>
        <row r="12770">
          <cell r="E12770" t="str">
            <v>TUNG WAH GROUP OF HOSPITALS</v>
          </cell>
          <cell r="F12770" t="str">
            <v>東華三院</v>
          </cell>
          <cell r="G12770" t="str">
            <v>/en/donation/search/ngodetails.aspx?ID=206</v>
          </cell>
          <cell r="H12770" t="str">
            <v>Twghs Hung Shing Temple, Fuk Tsun Street 東華三院福全街洪聖廟</v>
          </cell>
        </row>
        <row r="12771">
          <cell r="E12771" t="str">
            <v>TUNG WAH GROUP OF HOSPITALS</v>
          </cell>
          <cell r="F12771" t="str">
            <v>東華三院</v>
          </cell>
          <cell r="G12771" t="str">
            <v>/en/donation/search/ngodetails.aspx?ID=206</v>
          </cell>
          <cell r="H12771" t="str">
            <v>Twghs Hung Shing Temple, Wanchai 東華三院灣仔洪聖廟</v>
          </cell>
        </row>
        <row r="12772">
          <cell r="D12772" t="str">
            <v>http://www.twghhwkgkg.edu.hk</v>
          </cell>
          <cell r="E12772" t="str">
            <v>TUNG WAH GROUP OF HOSPITALS</v>
          </cell>
          <cell r="F12772" t="str">
            <v>東華三院</v>
          </cell>
          <cell r="G12772" t="str">
            <v>/en/donation/search/ngodetails.aspx?ID=206</v>
          </cell>
          <cell r="H12772" t="str">
            <v>Twghs Hung Wong Kar Gee Kindergarten 東華三院洪王家琪幼稚園</v>
          </cell>
        </row>
        <row r="12773">
          <cell r="E12773" t="str">
            <v>TUNG WAH GROUP OF HOSPITALS</v>
          </cell>
          <cell r="F12773" t="str">
            <v>東華三院</v>
          </cell>
          <cell r="G12773" t="str">
            <v>/en/donation/search/ngodetails.aspx?ID=206</v>
          </cell>
          <cell r="H12773" t="str">
            <v>Twghs Hung Wong Kar Gee Nursery School 東華三院洪王家琪幼兒園</v>
          </cell>
        </row>
        <row r="12774">
          <cell r="D12774" t="str">
            <v>http://www.twghhwkgkg.edu.hk</v>
          </cell>
          <cell r="E12774" t="str">
            <v>TUNG WAH GROUP OF HOSPITALS</v>
          </cell>
          <cell r="F12774" t="str">
            <v>東華三院</v>
          </cell>
          <cell r="G12774" t="str">
            <v>/en/donation/search/ngodetails.aspx?ID=206</v>
          </cell>
          <cell r="H12774" t="str">
            <v>Twghs Ibakery 東華三院愛烘焙麵包工房</v>
          </cell>
        </row>
        <row r="12775">
          <cell r="E12775" t="str">
            <v>TUNG WAH GROUP OF HOSPITALS</v>
          </cell>
          <cell r="F12775" t="str">
            <v>東華三院</v>
          </cell>
          <cell r="G12775" t="str">
            <v>/en/donation/search/ngodetails.aspx?ID=206</v>
          </cell>
          <cell r="H12775" t="str">
            <v>Twghs Integrated Centre On Smoking Cessation (Mongkok Service Centre) 東華三院戒煙綜合服務中心(旺角服務處)</v>
          </cell>
        </row>
        <row r="12776">
          <cell r="E12776" t="str">
            <v>TUNG WAH GROUP OF HOSPITALS</v>
          </cell>
          <cell r="F12776" t="str">
            <v>東華三院</v>
          </cell>
          <cell r="G12776" t="str">
            <v>/en/donation/search/ngodetails.aspx?ID=206</v>
          </cell>
          <cell r="H12776" t="str">
            <v>Twghs Integrated Centre On Smoking Cessation (Wanchai Main Office) 東華三院戒煙綜合服務中心(灣仔總辦事處)</v>
          </cell>
        </row>
        <row r="12777">
          <cell r="E12777" t="str">
            <v>TUNG WAH GROUP OF HOSPITALS</v>
          </cell>
          <cell r="F12777" t="str">
            <v>東華三院</v>
          </cell>
          <cell r="G12777" t="str">
            <v>/en/donation/search/ngodetails.aspx?ID=206</v>
          </cell>
          <cell r="H12777" t="str">
            <v>Twghs Integrated Diagnostic And Medical Centre 東華三院綜合診斷及醫療中心</v>
          </cell>
        </row>
        <row r="12778">
          <cell r="E12778" t="str">
            <v>TUNG WAH GROUP OF HOSPITALS</v>
          </cell>
          <cell r="F12778" t="str">
            <v>東華三院</v>
          </cell>
          <cell r="G12778" t="str">
            <v>/en/donation/search/ngodetails.aspx?ID=206</v>
          </cell>
          <cell r="H12778" t="str">
            <v>Twghs International Funeral Parlour 東華三院萬國殯儀館</v>
          </cell>
        </row>
        <row r="12779">
          <cell r="E12779" t="str">
            <v>TUNG WAH GROUP OF HOSPITALS</v>
          </cell>
          <cell r="F12779" t="str">
            <v>東華三院</v>
          </cell>
          <cell r="G12779" t="str">
            <v>/en/donation/search/ngodetails.aspx?ID=206</v>
          </cell>
          <cell r="H12779" t="str">
            <v>Twghs Jockey Club Care And Attention Home For The Elderly 東華三院賽馬會護理安老院</v>
          </cell>
        </row>
        <row r="12780">
          <cell r="E12780" t="str">
            <v>TUNG WAH GROUP OF HOSPITALS</v>
          </cell>
          <cell r="F12780" t="str">
            <v>東華三院</v>
          </cell>
          <cell r="G12780" t="str">
            <v>/en/donation/search/ngodetails.aspx?ID=206</v>
          </cell>
          <cell r="H12780" t="str">
            <v>Twghs Jockey Club Kin Fai Home 東華三院賽馬會健輝之家</v>
          </cell>
        </row>
        <row r="12781">
          <cell r="E12781" t="str">
            <v>TUNG WAH GROUP OF HOSPITALS</v>
          </cell>
          <cell r="F12781" t="str">
            <v>東華三院</v>
          </cell>
          <cell r="G12781" t="str">
            <v>/en/donation/search/ngodetails.aspx?ID=206</v>
          </cell>
          <cell r="H12781" t="str">
            <v>Twghs Jockey Club Kin Lok Home 東華三院賽馬會健樂之家</v>
          </cell>
        </row>
        <row r="12782">
          <cell r="E12782" t="str">
            <v>TUNG WAH GROUP OF HOSPITALS</v>
          </cell>
          <cell r="F12782" t="str">
            <v>東華三院</v>
          </cell>
          <cell r="G12782" t="str">
            <v>/en/donation/search/ngodetails.aspx?ID=206</v>
          </cell>
          <cell r="H12782" t="str">
            <v>Twghs Jockey Club Kin Yat Home 東華三院賽馬會健逸之家</v>
          </cell>
        </row>
        <row r="12783">
          <cell r="E12783" t="str">
            <v>TUNG WAH GROUP OF HOSPITALS</v>
          </cell>
          <cell r="F12783" t="str">
            <v>東華三院</v>
          </cell>
          <cell r="G12783" t="str">
            <v>/en/donation/search/ngodetails.aspx?ID=206</v>
          </cell>
          <cell r="H12783" t="str">
            <v>Twghs Jockey Club Kin Yee Home 東華三院賽馬會健怡之家</v>
          </cell>
        </row>
        <row r="12784">
          <cell r="E12784" t="str">
            <v>TUNG WAH GROUP OF HOSPITALS</v>
          </cell>
          <cell r="F12784" t="str">
            <v>東華三院</v>
          </cell>
          <cell r="G12784" t="str">
            <v>/en/donation/search/ngodetails.aspx?ID=206</v>
          </cell>
          <cell r="H12784" t="str">
            <v>Twghs Jockey Club Lei Tung Integrated Services Centre (Fong Yun Wah Service Unit) 東華三院賽馬會利東綜合服務中心(方潤華服務處)</v>
          </cell>
        </row>
        <row r="12785">
          <cell r="E12785" t="str">
            <v>TUNG WAH GROUP OF HOSPITALS</v>
          </cell>
          <cell r="F12785" t="str">
            <v>東華三院</v>
          </cell>
          <cell r="G12785" t="str">
            <v>/en/donation/search/ngodetails.aspx?ID=206</v>
          </cell>
          <cell r="H12785" t="str">
            <v>Twghs Jockey Club Ngai Ching Hostel 東華三院賽馬會藝精宿舍</v>
          </cell>
        </row>
        <row r="12786">
          <cell r="E12786" t="str">
            <v>TUNG WAH GROUP OF HOSPITALS</v>
          </cell>
          <cell r="F12786" t="str">
            <v>東華三院</v>
          </cell>
          <cell r="G12786" t="str">
            <v>/en/donation/search/ngodetails.aspx?ID=206</v>
          </cell>
          <cell r="H12786" t="str">
            <v>Twghs Jockey Club Ngai Chun Integrated Vocational Rehabilitation Centre 東華三院賽馬會藝進綜合職業復康中心</v>
          </cell>
        </row>
        <row r="12787">
          <cell r="E12787" t="str">
            <v>TUNG WAH GROUP OF HOSPITALS</v>
          </cell>
          <cell r="F12787" t="str">
            <v>東華三院</v>
          </cell>
          <cell r="G12787" t="str">
            <v>/en/donation/search/ngodetails.aspx?ID=206</v>
          </cell>
          <cell r="H12787" t="str">
            <v>Twghs Jockey Club Ngai Pok Hostel 東華三院賽馬會藝博宿舍</v>
          </cell>
        </row>
        <row r="12788">
          <cell r="E12788" t="str">
            <v>TUNG WAH GROUP OF HOSPITALS</v>
          </cell>
          <cell r="F12788" t="str">
            <v>東華三院</v>
          </cell>
          <cell r="G12788" t="str">
            <v>/en/donation/search/ngodetails.aspx?ID=206</v>
          </cell>
          <cell r="H12788" t="str">
            <v>Twghs Jockey Club Shatin Integrated Services Centre (Fong Shu Fook Tong Service Unit)(Sui Wo Service Unit) 東華三院賽馬會沙田綜合服務中心(方樹福堂服務處)(穗禾服務處)</v>
          </cell>
        </row>
        <row r="12789">
          <cell r="E12789" t="str">
            <v>TUNG WAH GROUP OF HOSPITALS</v>
          </cell>
          <cell r="F12789" t="str">
            <v>東華三院</v>
          </cell>
          <cell r="G12789" t="str">
            <v>/en/donation/search/ngodetails.aspx?ID=206</v>
          </cell>
          <cell r="H12789" t="str">
            <v>Twghs Jockey Club Tai Kok Tsui Integrated Services Centre (Tin Ka Ping Service Unit) (Fong Shu Chuen Service Unit) 東華三院賽馬會大角咀綜合服務中心(田家炳服務處)(方樹泉服務處)</v>
          </cell>
        </row>
        <row r="12790">
          <cell r="E12790" t="str">
            <v>TUNG WAH GROUP OF HOSPITALS</v>
          </cell>
          <cell r="F12790" t="str">
            <v>東華三院</v>
          </cell>
          <cell r="G12790" t="str">
            <v>/en/donation/search/ngodetails.aspx?ID=206</v>
          </cell>
          <cell r="H12790" t="str">
            <v>Twghs Jockey Club Tin Shui Wai Integrated Services Centre 東華三院賽馬會天水圍綜合服務中心</v>
          </cell>
        </row>
        <row r="12791">
          <cell r="E12791" t="str">
            <v>TUNG WAH GROUP OF HOSPITALS</v>
          </cell>
          <cell r="F12791" t="str">
            <v>東華三院</v>
          </cell>
          <cell r="G12791" t="str">
            <v>/en/donation/search/ngodetails.aspx?ID=206</v>
          </cell>
          <cell r="H12791" t="str">
            <v>Twghs Jockey Club Tsin Cheung Day Activity Centre 東華三院賽馬會展翔日間活動中心</v>
          </cell>
        </row>
        <row r="12792">
          <cell r="E12792" t="str">
            <v>TUNG WAH GROUP OF HOSPITALS</v>
          </cell>
          <cell r="F12792" t="str">
            <v>東華三院</v>
          </cell>
          <cell r="G12792" t="str">
            <v>/en/donation/search/ngodetails.aspx?ID=206</v>
          </cell>
          <cell r="H12792" t="str">
            <v>Twghs Jockey Club Tsin Cheung Hostel 東華三院賽馬會展翔宿舍</v>
          </cell>
        </row>
        <row r="12793">
          <cell r="E12793" t="str">
            <v>TUNG WAH GROUP OF HOSPITALS</v>
          </cell>
          <cell r="F12793" t="str">
            <v>東華三院</v>
          </cell>
          <cell r="G12793" t="str">
            <v>/en/donation/search/ngodetails.aspx?ID=206</v>
          </cell>
          <cell r="H12793" t="str">
            <v>Twghs Jockey Club Tsin Hang Day Activity Centre 東華三院賽馬會展恆日間活動中心</v>
          </cell>
        </row>
        <row r="12794">
          <cell r="E12794" t="str">
            <v>TUNG WAH GROUP OF HOSPITALS</v>
          </cell>
          <cell r="F12794" t="str">
            <v>東華三院</v>
          </cell>
          <cell r="G12794" t="str">
            <v>/en/donation/search/ngodetails.aspx?ID=206</v>
          </cell>
          <cell r="H12794" t="str">
            <v>Twghs Jockey Club Tsin Hang Hostel 東華三院賽馬會展恆宿舍</v>
          </cell>
        </row>
        <row r="12795">
          <cell r="E12795" t="str">
            <v>TUNG WAH GROUP OF HOSPITALS</v>
          </cell>
          <cell r="F12795" t="str">
            <v>東華三院</v>
          </cell>
          <cell r="G12795" t="str">
            <v>/en/donation/search/ngodetails.aspx?ID=206</v>
          </cell>
          <cell r="H12795" t="str">
            <v>Twghs Jockey Club Tsin Kan Day Activity Centre 東華三院賽馬會展勤日間活動中心</v>
          </cell>
        </row>
        <row r="12796">
          <cell r="E12796" t="str">
            <v>TUNG WAH GROUP OF HOSPITALS</v>
          </cell>
          <cell r="F12796" t="str">
            <v>東華三院</v>
          </cell>
          <cell r="G12796" t="str">
            <v>/en/donation/search/ngodetails.aspx?ID=206</v>
          </cell>
          <cell r="H12796" t="str">
            <v>Twghs Jockey Club Tsin Kan Hostel 東華三院賽馬會展勤宿舍</v>
          </cell>
        </row>
        <row r="12797">
          <cell r="E12797" t="str">
            <v>TUNG WAH GROUP OF HOSPITALS</v>
          </cell>
          <cell r="F12797" t="str">
            <v>東華三院</v>
          </cell>
          <cell r="G12797" t="str">
            <v>/en/donation/search/ngodetails.aspx?ID=206</v>
          </cell>
          <cell r="H12797" t="str">
            <v>Twghs Jockey Club Tsin Ngai Day Activity Centre 東華三院賽馬會展毅日間活動中心</v>
          </cell>
        </row>
        <row r="12798">
          <cell r="E12798" t="str">
            <v>TUNG WAH GROUP OF HOSPITALS</v>
          </cell>
          <cell r="F12798" t="str">
            <v>東華三院</v>
          </cell>
          <cell r="G12798" t="str">
            <v>/en/donation/search/ngodetails.aspx?ID=206</v>
          </cell>
          <cell r="H12798" t="str">
            <v>Twghs Jockey Club Tsin Ngai Hostel 東華三院賽馬會展毅宿舍</v>
          </cell>
        </row>
        <row r="12799">
          <cell r="E12799" t="str">
            <v>TUNG WAH GROUP OF HOSPITALS</v>
          </cell>
          <cell r="F12799" t="str">
            <v>東華三院</v>
          </cell>
          <cell r="G12799" t="str">
            <v>/en/donation/search/ngodetails.aspx?ID=206</v>
          </cell>
          <cell r="H12799" t="str">
            <v>Twghs Jockey Club Tsin Shing Day Activity Centre 東華三院賽馬會展誠日間活動中心</v>
          </cell>
        </row>
        <row r="12800">
          <cell r="E12800" t="str">
            <v>TUNG WAH GROUP OF HOSPITALS</v>
          </cell>
          <cell r="F12800" t="str">
            <v>東華三院</v>
          </cell>
          <cell r="G12800" t="str">
            <v>/en/donation/search/ngodetails.aspx?ID=206</v>
          </cell>
          <cell r="H12800" t="str">
            <v>Twghs Jockey Club Tsin Shing Hostel 東華三院賽馬會展誠宿舍</v>
          </cell>
        </row>
        <row r="12801">
          <cell r="E12801" t="str">
            <v>TUNG WAH GROUP OF HOSPITALS</v>
          </cell>
          <cell r="F12801" t="str">
            <v>東華三院</v>
          </cell>
          <cell r="G12801" t="str">
            <v>/en/donation/search/ngodetails.aspx?ID=206</v>
          </cell>
          <cell r="H12801" t="str">
            <v>Twghs Jockey Club Tsin Yin Day Activity Centre 東華三院賽馬會展賢日間活動中心</v>
          </cell>
        </row>
        <row r="12802">
          <cell r="E12802" t="str">
            <v>TUNG WAH GROUP OF HOSPITALS</v>
          </cell>
          <cell r="F12802" t="str">
            <v>東華三院</v>
          </cell>
          <cell r="G12802" t="str">
            <v>/en/donation/search/ngodetails.aspx?ID=206</v>
          </cell>
          <cell r="H12802" t="str">
            <v>Twghs Jockey Club Tsin Yin Hostel 東華三院賽馬會展賢宿舍</v>
          </cell>
        </row>
        <row r="12803">
          <cell r="E12803" t="str">
            <v>TUNG WAH GROUP OF HOSPITALS</v>
          </cell>
          <cell r="F12803" t="str">
            <v>東華三院</v>
          </cell>
          <cell r="G12803" t="str">
            <v>/en/donation/search/ngodetails.aspx?ID=206</v>
          </cell>
          <cell r="H12803" t="str">
            <v>Twghs Jockey Club Yee Hong Care And Attention Home 東華三院賽馬會頤康護理安老院</v>
          </cell>
        </row>
        <row r="12804">
          <cell r="E12804" t="str">
            <v>TUNG WAH GROUP OF HOSPITALS</v>
          </cell>
          <cell r="F12804" t="str">
            <v>東華三院</v>
          </cell>
          <cell r="G12804" t="str">
            <v>/en/donation/search/ngodetails.aspx?ID=206</v>
          </cell>
          <cell r="H12804" t="str">
            <v>Twghs Jockey Club Yee King Care And Attention Home 東華三院賽馬會頤景護理安老院</v>
          </cell>
        </row>
        <row r="12805">
          <cell r="E12805" t="str">
            <v>TUNG WAH GROUP OF HOSPITALS</v>
          </cell>
          <cell r="F12805" t="str">
            <v>東華三院</v>
          </cell>
          <cell r="G12805" t="str">
            <v>/en/donation/search/ngodetails.aspx?ID=206</v>
          </cell>
          <cell r="H12805" t="str">
            <v>Twghs Jockey Club Yee Lok Care And Attention Home 東華三院賽馬會頤樂護理安老院</v>
          </cell>
        </row>
        <row r="12806">
          <cell r="E12806" t="str">
            <v>TUNG WAH GROUP OF HOSPITALS</v>
          </cell>
          <cell r="F12806" t="str">
            <v>東華三院</v>
          </cell>
          <cell r="G12806" t="str">
            <v>/en/donation/search/ngodetails.aspx?ID=206</v>
          </cell>
          <cell r="H12806" t="str">
            <v>Twghs Jockey Club Yee On Care And Attention Home 東華三院賽馬會頤安護理安老院</v>
          </cell>
        </row>
        <row r="12807">
          <cell r="E12807" t="str">
            <v>TUNG WAH GROUP OF HOSPITALS</v>
          </cell>
          <cell r="F12807" t="str">
            <v>東華三院</v>
          </cell>
          <cell r="G12807" t="str">
            <v>/en/donation/search/ngodetails.aspx?ID=206</v>
          </cell>
          <cell r="H12807" t="str">
            <v>Twghs Jockey Club Yee Tai Care And Attention Home 東華三院賽馬會頤泰護理安老院</v>
          </cell>
        </row>
        <row r="12808">
          <cell r="E12808" t="str">
            <v>TUNG WAH GROUP OF HOSPITALS</v>
          </cell>
          <cell r="F12808" t="str">
            <v>東華三院</v>
          </cell>
          <cell r="G12808" t="str">
            <v>/en/donation/search/ngodetails.aspx?ID=206</v>
          </cell>
          <cell r="H12808" t="str">
            <v>Twghs Jockey Club Yee Yeung Care And Attention Home 東華三院賽馬會頤養護理安老院</v>
          </cell>
        </row>
        <row r="12809">
          <cell r="D12809" t="str">
            <v>http://www.twghkyds.edu.hk</v>
          </cell>
          <cell r="E12809" t="str">
            <v>TUNG WAH GROUP OF HOSPITALS</v>
          </cell>
          <cell r="F12809" t="str">
            <v>東華三院</v>
          </cell>
          <cell r="G12809" t="str">
            <v>/en/donation/search/ngodetails.aspx?ID=206</v>
          </cell>
          <cell r="H12809" t="str">
            <v>Twghs Kap Yan Directors College 東華三院甲寅年總理中學</v>
          </cell>
        </row>
        <row r="12810">
          <cell r="D12810" t="str">
            <v>http://www.twghkhnmp.edu.hk</v>
          </cell>
          <cell r="E12810" t="str">
            <v>TUNG WAH GROUP OF HOSPITALS</v>
          </cell>
          <cell r="F12810" t="str">
            <v>東華三院</v>
          </cell>
          <cell r="G12810" t="str">
            <v>/en/donation/search/ngodetails.aspx?ID=206</v>
          </cell>
          <cell r="H12810" t="str">
            <v>Twghs Ko Ho Ning Memorial Primary School 東華三院高可寧紀念小學</v>
          </cell>
        </row>
        <row r="12811">
          <cell r="D12811" t="str">
            <v>http://www.twghkhnmp.edu.hk</v>
          </cell>
          <cell r="E12811" t="str">
            <v>TUNG WAH GROUP OF HOSPITALS</v>
          </cell>
          <cell r="F12811" t="str">
            <v>東華三院</v>
          </cell>
          <cell r="G12811" t="str">
            <v>/en/donation/search/ngodetails.aspx?ID=206</v>
          </cell>
          <cell r="H12811" t="str">
            <v>Twghs Ko Teck Kin Memorial Kindergarten 東華三院高德根紀念幼稚園</v>
          </cell>
        </row>
        <row r="12812">
          <cell r="D12812" t="str">
            <v>http://hhc.tungwahcsd.org</v>
          </cell>
          <cell r="E12812" t="str">
            <v>TUNG WAH GROUP OF HOSPITALS</v>
          </cell>
          <cell r="F12812" t="str">
            <v>東華三院</v>
          </cell>
          <cell r="G12812" t="str">
            <v>/en/donation/search/ngodetails.aspx?ID=206</v>
          </cell>
          <cell r="H12812" t="str">
            <v>Twghs Ko Wong Mo Ching Memorial Holistic Healthcare Centre Cum Ajr Charitable Foundation Rehabilitation Clinic 東華三院高黃慕貞紀念全人健康中心暨AJR慈善基金復康診所</v>
          </cell>
        </row>
        <row r="12813">
          <cell r="D12813" t="str">
            <v>http://www.twghkfkcsp.edu.hk</v>
          </cell>
          <cell r="E12813" t="str">
            <v>TUNG WAH GROUP OF HOSPITALS</v>
          </cell>
          <cell r="F12813" t="str">
            <v>東華三院</v>
          </cell>
          <cell r="G12813" t="str">
            <v>/en/donation/search/ngodetails.aspx?ID=206</v>
          </cell>
          <cell r="H12813" t="str">
            <v>Twghs Kwan Fong Kai Chi School &amp; Twghs Kwan Fong Kai Chi School (Boarding Section) 東華三院群芳啟智學校及東華三院群芳啟智學校(宿舍)</v>
          </cell>
        </row>
        <row r="12814">
          <cell r="E12814" t="str">
            <v>TUNG WAH GROUP OF HOSPITALS</v>
          </cell>
          <cell r="F12814" t="str">
            <v>東華三院</v>
          </cell>
          <cell r="G12814" t="str">
            <v>/en/donation/search/ngodetails.aspx?ID=206</v>
          </cell>
          <cell r="H12814" t="str">
            <v>Twghs Kwan Fong Nursery School 東華三院群芳幼兒園</v>
          </cell>
        </row>
        <row r="12815">
          <cell r="D12815" t="str">
            <v>http://www.twghkywc.edu.hk</v>
          </cell>
          <cell r="E12815" t="str">
            <v>TUNG WAH GROUP OF HOSPITALS</v>
          </cell>
          <cell r="F12815" t="str">
            <v>東華三院</v>
          </cell>
          <cell r="G12815" t="str">
            <v>/en/donation/search/ngodetails.aspx?ID=206</v>
          </cell>
          <cell r="H12815" t="str">
            <v>Twghs Kwok Yat Wai College 東華三院郭一葦中學</v>
          </cell>
        </row>
        <row r="12816">
          <cell r="E12816" t="str">
            <v>TUNG WAH GROUP OF HOSPITALS</v>
          </cell>
          <cell r="F12816" t="str">
            <v>東華三院</v>
          </cell>
          <cell r="G12816" t="str">
            <v>/en/donation/search/ngodetails.aspx?ID=206</v>
          </cell>
          <cell r="H12816" t="str">
            <v>Twghs Kwong Fook Tsz, Tai Ping Shan Street 東華三院太平山街廣福祠</v>
          </cell>
        </row>
        <row r="12817">
          <cell r="E12817" t="str">
            <v>TUNG WAH GROUP OF HOSPITALS</v>
          </cell>
          <cell r="F12817" t="str">
            <v>東華三院</v>
          </cell>
          <cell r="G12817" t="str">
            <v>/en/donation/search/ngodetails.aspx?ID=206</v>
          </cell>
          <cell r="H12817" t="str">
            <v>Twghs Kwun Yum Temple, Tsz Wan Shan 東華三院慈雲山觀音佛堂</v>
          </cell>
        </row>
        <row r="12818">
          <cell r="D12818" t="str">
            <v>http://www.twghltykkg.edu.hk</v>
          </cell>
          <cell r="E12818" t="str">
            <v>TUNG WAH GROUP OF HOSPITALS</v>
          </cell>
          <cell r="F12818" t="str">
            <v>東華三院</v>
          </cell>
          <cell r="G12818" t="str">
            <v>/en/donation/search/ngodetails.aspx?ID=206</v>
          </cell>
          <cell r="H12818" t="str">
            <v>Twghs Lai Tang Yuen Kaw Kindergarten 東華三院黎鄧潤球幼稚園</v>
          </cell>
        </row>
        <row r="12819">
          <cell r="D12819" t="str">
            <v>http://www.twghlcdms.edu.hk</v>
          </cell>
          <cell r="E12819" t="str">
            <v>TUNG WAH GROUP OF HOSPITALS</v>
          </cell>
          <cell r="F12819" t="str">
            <v>東華三院</v>
          </cell>
          <cell r="G12819" t="str">
            <v>/en/donation/search/ngodetails.aspx?ID=206</v>
          </cell>
          <cell r="H12819" t="str">
            <v>Twghs Lee Ching Dea Memorial College 東華三院李潤田紀念中學</v>
          </cell>
        </row>
        <row r="12820">
          <cell r="E12820" t="str">
            <v>TUNG WAH GROUP OF HOSPITALS</v>
          </cell>
          <cell r="F12820" t="str">
            <v>東華三院</v>
          </cell>
          <cell r="G12820" t="str">
            <v>/en/donation/search/ngodetails.aspx?ID=206</v>
          </cell>
          <cell r="H12820" t="str">
            <v>Twghs Lee See Ping Home For The Elderly 東華三院馬李示聘安老院</v>
          </cell>
        </row>
        <row r="12821">
          <cell r="D12821" t="str">
            <v>http://www.twghlwhckg.edu.hk</v>
          </cell>
          <cell r="E12821" t="str">
            <v>TUNG WAH GROUP OF HOSPITALS</v>
          </cell>
          <cell r="F12821" t="str">
            <v>東華三院</v>
          </cell>
          <cell r="G12821" t="str">
            <v>/en/donation/search/ngodetails.aspx?ID=206</v>
          </cell>
          <cell r="H12821" t="str">
            <v>Twghs Lee Wong Hing Cheung Memorial Kindergarten 東華三院李黃慶祥紀念幼稚園</v>
          </cell>
        </row>
        <row r="12822">
          <cell r="D12822" t="str">
            <v>http://www.twghlthlp.edu.hk</v>
          </cell>
          <cell r="E12822" t="str">
            <v>TUNG WAH GROUP OF HOSPITALS</v>
          </cell>
          <cell r="F12822" t="str">
            <v>東華三院</v>
          </cell>
          <cell r="G12822" t="str">
            <v>/en/donation/search/ngodetails.aspx?ID=206</v>
          </cell>
          <cell r="H12822" t="str">
            <v>Twghs Leo Tung-Hai Lee Primary School 東華三院李東海小學</v>
          </cell>
        </row>
        <row r="12823">
          <cell r="D12823" t="str">
            <v>http://www.twghlchps.edu.hk</v>
          </cell>
          <cell r="E12823" t="str">
            <v>TUNG WAH GROUP OF HOSPITALS</v>
          </cell>
          <cell r="F12823" t="str">
            <v>東華三院</v>
          </cell>
          <cell r="G12823" t="str">
            <v>/en/donation/search/ngodetails.aspx?ID=206</v>
          </cell>
          <cell r="H12823" t="str">
            <v>Twghs Li Chi Ho Primary School 東華三院李賜豪小學</v>
          </cell>
        </row>
        <row r="12824">
          <cell r="D12824" t="str">
            <v>http://twghlks.school.net.hk</v>
          </cell>
          <cell r="E12824" t="str">
            <v>TUNG WAH GROUP OF HOSPITALS</v>
          </cell>
          <cell r="F12824" t="str">
            <v>東華三院</v>
          </cell>
          <cell r="G12824" t="str">
            <v>/en/donation/search/ngodetails.aspx?ID=206</v>
          </cell>
          <cell r="H12824" t="str">
            <v>Twghs Li Ka Shing College 東華三院李嘉誠中學</v>
          </cell>
        </row>
        <row r="12825">
          <cell r="E12825" t="str">
            <v>TUNG WAH GROUP OF HOSPITALS</v>
          </cell>
          <cell r="F12825" t="str">
            <v>東華三院</v>
          </cell>
          <cell r="G12825" t="str">
            <v>/en/donation/search/ngodetails.aspx?ID=206</v>
          </cell>
          <cell r="H12825" t="str">
            <v>Twghs Lim Por Yen Integrated Home Care Services Centre 東華三院林百欣綜合家居照顧服務中心</v>
          </cell>
        </row>
        <row r="12826">
          <cell r="E12826" t="str">
            <v>TUNG WAH GROUP OF HOSPITALS</v>
          </cell>
          <cell r="F12826" t="str">
            <v>東華三院</v>
          </cell>
          <cell r="G12826" t="str">
            <v>/en/donation/search/ngodetails.aspx?ID=206</v>
          </cell>
          <cell r="H12826" t="str">
            <v>Twghs Ling Sui Ying Centre 東華三院凌瑞英中心</v>
          </cell>
        </row>
        <row r="12827">
          <cell r="D12827" t="str">
            <v>http://www.twghlcmkg.edu.hk</v>
          </cell>
          <cell r="E12827" t="str">
            <v>TUNG WAH GROUP OF HOSPITALS</v>
          </cell>
          <cell r="F12827" t="str">
            <v>東華三院</v>
          </cell>
          <cell r="G12827" t="str">
            <v>/en/donation/search/ngodetails.aspx?ID=206</v>
          </cell>
          <cell r="H12827" t="str">
            <v>Twghs Lions Club Of Metropolitan Hong Kong Kindergarten 東華三院香港華都獅子會幼稚園</v>
          </cell>
        </row>
        <row r="12828">
          <cell r="E12828" t="str">
            <v>TUNG WAH GROUP OF HOSPITALS</v>
          </cell>
          <cell r="F12828" t="str">
            <v>東華三院</v>
          </cell>
          <cell r="G12828" t="str">
            <v>/en/donation/search/ngodetails.aspx?ID=206</v>
          </cell>
          <cell r="H12828" t="str">
            <v>Twghs Lions Club Of Metropolitan Hong Kong Nursery 東華三院香港華都獅子會幼兒園</v>
          </cell>
        </row>
        <row r="12829">
          <cell r="E12829" t="str">
            <v>TUNG WAH GROUP OF HOSPITALS</v>
          </cell>
          <cell r="F12829" t="str">
            <v>東華三院</v>
          </cell>
          <cell r="G12829" t="str">
            <v>/en/donation/search/ngodetails.aspx?ID=206</v>
          </cell>
          <cell r="H12829" t="str">
            <v>Twghs Lions Club Of South Kowloon Nursery School 東華三院南九龍獅子會幼兒園</v>
          </cell>
        </row>
        <row r="12830">
          <cell r="E12830" t="str">
            <v>TUNG WAH GROUP OF HOSPITALS</v>
          </cell>
          <cell r="F12830" t="str">
            <v>東華三院</v>
          </cell>
          <cell r="G12830" t="str">
            <v>/en/donation/search/ngodetails.aspx?ID=206</v>
          </cell>
          <cell r="H12830" t="str">
            <v>Twghs Lions Club Of The Peak, Hong Kong Nursery School 東華三院香鑪獅子會幼兒園</v>
          </cell>
        </row>
        <row r="12831">
          <cell r="E12831" t="str">
            <v>TUNG WAH GROUP OF HOSPITALS</v>
          </cell>
          <cell r="F12831" t="str">
            <v>東華三院</v>
          </cell>
          <cell r="G12831" t="str">
            <v>/en/donation/search/ngodetails.aspx?ID=206</v>
          </cell>
          <cell r="H12831" t="str">
            <v>Twghs Litt Shing Kung 東華三院列聖宮</v>
          </cell>
        </row>
        <row r="12832">
          <cell r="D12832" t="str">
            <v>http://www.twghlytkg.edu.hk</v>
          </cell>
          <cell r="E12832" t="str">
            <v>TUNG WAH GROUP OF HOSPITALS</v>
          </cell>
          <cell r="F12832" t="str">
            <v>東華三院</v>
          </cell>
          <cell r="G12832" t="str">
            <v>/en/donation/search/ngodetails.aspx?ID=206</v>
          </cell>
          <cell r="H12832" t="str">
            <v>Twghs Liu Yan Tak Memorial Kindergarten 東華三院廖恩德紀念幼稚園</v>
          </cell>
        </row>
        <row r="12833">
          <cell r="D12833" t="str">
            <v>http://www.lktmc.edu.hk</v>
          </cell>
          <cell r="E12833" t="str">
            <v>TUNG WAH GROUP OF HOSPITALS</v>
          </cell>
          <cell r="F12833" t="str">
            <v>東華三院</v>
          </cell>
          <cell r="G12833" t="str">
            <v>/en/donation/search/ngodetails.aspx?ID=206</v>
          </cell>
          <cell r="H12833" t="str">
            <v>Twghs Lo Kon Ting Memorial College 東華三院盧幹庭紀念中學</v>
          </cell>
        </row>
        <row r="12834">
          <cell r="E12834" t="str">
            <v>TUNG WAH GROUP OF HOSPITALS</v>
          </cell>
          <cell r="F12834" t="str">
            <v>東華三院</v>
          </cell>
          <cell r="G12834" t="str">
            <v>/en/donation/search/ngodetails.aspx?ID=206</v>
          </cell>
          <cell r="H12834" t="str">
            <v>Twghs Lo Man Huen Home For The Elderly 東華三院羅文壎安老院</v>
          </cell>
        </row>
        <row r="12835">
          <cell r="E12835" t="str">
            <v>TUNG WAH GROUP OF HOSPITALS</v>
          </cell>
          <cell r="F12835" t="str">
            <v>東華三院</v>
          </cell>
          <cell r="G12835" t="str">
            <v>/en/donation/search/ngodetails.aspx?ID=206</v>
          </cell>
          <cell r="H12835" t="str">
            <v>Twghs Lo Wong Pik Shan Nursery School 東華三院羅黃碧珊幼兒園</v>
          </cell>
        </row>
        <row r="12836">
          <cell r="D12836" t="str">
            <v>http://www.twghlycp.edu.hk</v>
          </cell>
          <cell r="E12836" t="str">
            <v>TUNG WAH GROUP OF HOSPITALS</v>
          </cell>
          <cell r="F12836" t="str">
            <v>東華三院</v>
          </cell>
          <cell r="G12836" t="str">
            <v>/en/donation/search/ngodetails.aspx?ID=206</v>
          </cell>
          <cell r="H12836" t="str">
            <v>Twghs Lo Yu Chik Primary School 東華三院羅裕積小學</v>
          </cell>
        </row>
        <row r="12837">
          <cell r="E12837" t="str">
            <v>TUNG WAH GROUP OF HOSPITALS</v>
          </cell>
          <cell r="F12837" t="str">
            <v>東華三院</v>
          </cell>
          <cell r="G12837" t="str">
            <v>/en/donation/search/ngodetails.aspx?ID=206</v>
          </cell>
          <cell r="H12837" t="str">
            <v>Twghs Lok Hong Integrated Community Centre For Mental Wellness 東華三院樂康精神健康綜合社區中心</v>
          </cell>
        </row>
        <row r="12838">
          <cell r="E12838" t="str">
            <v>TUNG WAH GROUP OF HOSPITALS</v>
          </cell>
          <cell r="F12838" t="str">
            <v>東華三院</v>
          </cell>
          <cell r="G12838" t="str">
            <v>/en/donation/search/ngodetails.aspx?ID=206</v>
          </cell>
          <cell r="H12838" t="str">
            <v>Twghs Lok Kwan District Support Centre 東華三院樂群地區支援中心</v>
          </cell>
        </row>
        <row r="12839">
          <cell r="E12839" t="str">
            <v>TUNG WAH GROUP OF HOSPITALS</v>
          </cell>
          <cell r="F12839" t="str">
            <v>東華三院</v>
          </cell>
          <cell r="G12839" t="str">
            <v>/en/donation/search/ngodetails.aspx?ID=206</v>
          </cell>
          <cell r="H12839" t="str">
            <v>Twghs Lok Sze Small Group Home 東華三院樂思兒童之家</v>
          </cell>
        </row>
        <row r="12840">
          <cell r="E12840" t="str">
            <v>TUNG WAH GROUP OF HOSPITALS</v>
          </cell>
          <cell r="F12840" t="str">
            <v>東華三院</v>
          </cell>
          <cell r="G12840" t="str">
            <v>/en/donation/search/ngodetails.aspx?ID=206</v>
          </cell>
          <cell r="H12840" t="str">
            <v>Twghs Lok Yin Small Group Home 東華三院樂賢兒童之家</v>
          </cell>
        </row>
        <row r="12841">
          <cell r="E12841" t="str">
            <v>TUNG WAH GROUP OF HOSPITALS</v>
          </cell>
          <cell r="F12841" t="str">
            <v>東華三院</v>
          </cell>
          <cell r="G12841" t="str">
            <v>/en/donation/search/ngodetails.aspx?ID=206</v>
          </cell>
          <cell r="H12841" t="str">
            <v>Twghs Lui Fung Faung Memorial Kindergarten 東華三院呂馮鳳紀念幼稚園</v>
          </cell>
        </row>
        <row r="12842">
          <cell r="E12842" t="str">
            <v>TUNG WAH GROUP OF HOSPITALS</v>
          </cell>
          <cell r="F12842" t="str">
            <v>東華三院</v>
          </cell>
          <cell r="G12842" t="str">
            <v>/en/donation/search/ngodetails.aspx?ID=206</v>
          </cell>
          <cell r="H12842" t="str">
            <v>Twghs Lui Wing Cheung Children Centre 東華三院雷詠祥兒童中心</v>
          </cell>
        </row>
        <row r="12843">
          <cell r="D12843" t="str">
            <v>http://www.lycmc.edu.hk</v>
          </cell>
          <cell r="E12843" t="str">
            <v>TUNG WAH GROUP OF HOSPITALS</v>
          </cell>
          <cell r="F12843" t="str">
            <v>東華三院</v>
          </cell>
          <cell r="G12843" t="str">
            <v>/en/donation/search/ngodetails.aspx?ID=206</v>
          </cell>
          <cell r="H12843" t="str">
            <v>Twghs Lui Yun Choy Memorial College 東華三院呂潤財紀念中學</v>
          </cell>
        </row>
        <row r="12844">
          <cell r="E12844" t="str">
            <v>TUNG WAH GROUP OF HOSPITALS</v>
          </cell>
          <cell r="F12844" t="str">
            <v>東華三院</v>
          </cell>
          <cell r="G12844" t="str">
            <v>/en/donation/search/ngodetails.aspx?ID=206</v>
          </cell>
          <cell r="H12844" t="str">
            <v>Twghs Luis Brothers Home For The Elderly 東華三院呂氏(兄弟)安老院</v>
          </cell>
        </row>
        <row r="12845">
          <cell r="E12845" t="str">
            <v>TUNG WAH GROUP OF HOSPITALS</v>
          </cell>
          <cell r="F12845" t="str">
            <v>東華三院</v>
          </cell>
          <cell r="G12845" t="str">
            <v>/en/donation/search/ngodetails.aspx?ID=206</v>
          </cell>
          <cell r="H12845" t="str">
            <v>Twghs Ma Cheng Shuk Ying Home For The Elderly 東華三院馬鄭淑英安老院</v>
          </cell>
        </row>
        <row r="12846">
          <cell r="E12846" t="str">
            <v>TUNG WAH GROUP OF HOSPITALS</v>
          </cell>
          <cell r="F12846" t="str">
            <v>東華三院</v>
          </cell>
          <cell r="G12846" t="str">
            <v>/en/donation/search/ngodetails.aspx?ID=206</v>
          </cell>
          <cell r="H12846" t="str">
            <v>Twghs Ma Hing Chou Home For The Elderly 東華三院馬興秋安老院</v>
          </cell>
        </row>
        <row r="12847">
          <cell r="E12847" t="str">
            <v>TUNG WAH GROUP OF HOSPITALS</v>
          </cell>
          <cell r="F12847" t="str">
            <v>東華三院</v>
          </cell>
          <cell r="G12847" t="str">
            <v>/en/donation/search/ngodetails.aspx?ID=206</v>
          </cell>
          <cell r="H12847" t="str">
            <v>Twghs Ma Kam Chan Memorial Primary School 東華三院馬錦燦紀念小學</v>
          </cell>
        </row>
        <row r="12848">
          <cell r="E12848" t="str">
            <v>TUNG WAH GROUP OF HOSPITALS</v>
          </cell>
          <cell r="F12848" t="str">
            <v>東華三院</v>
          </cell>
          <cell r="G12848" t="str">
            <v>/en/donation/search/ngodetails.aspx?ID=206</v>
          </cell>
          <cell r="H12848" t="str">
            <v>Twghs Ma Kung Lin Chi Child Development Centre 東華三院馬孔令琦兒童發展中心</v>
          </cell>
        </row>
        <row r="12849">
          <cell r="E12849" t="str">
            <v>TUNG WAH GROUP OF HOSPITALS</v>
          </cell>
          <cell r="F12849" t="str">
            <v>東華三院</v>
          </cell>
          <cell r="G12849" t="str">
            <v>/en/donation/search/ngodetails.aspx?ID=206</v>
          </cell>
          <cell r="H12849" t="str">
            <v>Twghs Man Mo Temple 東華三院文武廟</v>
          </cell>
        </row>
        <row r="12850">
          <cell r="E12850" t="str">
            <v>TUNG WAH GROUP OF HOSPITALS</v>
          </cell>
          <cell r="F12850" t="str">
            <v>東華三院</v>
          </cell>
          <cell r="G12850" t="str">
            <v>/en/donation/search/ngodetails.aspx?ID=206</v>
          </cell>
          <cell r="H12850" t="str">
            <v>Twghs Mok Law Sui Wah Integrated Vocational Rehabilitation Centre 東華三院莫羅瑞華綜合職業復康中心</v>
          </cell>
        </row>
        <row r="12851">
          <cell r="E12851" t="str">
            <v>TUNG WAH GROUP OF HOSPITALS</v>
          </cell>
          <cell r="F12851" t="str">
            <v>東華三院</v>
          </cell>
          <cell r="G12851" t="str">
            <v>/en/donation/search/ngodetails.aspx?ID=206</v>
          </cell>
          <cell r="H12851" t="str">
            <v>Twghs Mok Wong Fung Yee Home For The Elderly 東華三院莫黃鳳儀安老院</v>
          </cell>
        </row>
        <row r="12852">
          <cell r="D12852" t="str">
            <v>http://www.twghsksk.edu.hk</v>
          </cell>
          <cell r="E12852" t="str">
            <v>TUNG WAH GROUP OF HOSPITALS</v>
          </cell>
          <cell r="F12852" t="str">
            <v>東華三院</v>
          </cell>
          <cell r="G12852" t="str">
            <v>/en/donation/search/ngodetails.aspx?ID=206</v>
          </cell>
          <cell r="H12852" t="str">
            <v>Twghs Mr. &amp; Mrs. Kwong Sik Kwan College 東華三院鄺錫坤伉儷中學</v>
          </cell>
        </row>
        <row r="12853">
          <cell r="D12853" t="str">
            <v>http://www.twghfwfts.edu.hk</v>
          </cell>
          <cell r="E12853" t="str">
            <v>TUNG WAH GROUP OF HOSPITALS</v>
          </cell>
          <cell r="F12853" t="str">
            <v>東華三院</v>
          </cell>
          <cell r="G12853" t="str">
            <v>/en/donation/search/ngodetails.aspx?ID=206</v>
          </cell>
          <cell r="H12853" t="str">
            <v>Twghs Mrs. Fung Wong Fung Ting College 東華三院馮黃鳳亭中學</v>
          </cell>
        </row>
        <row r="12854">
          <cell r="E12854" t="str">
            <v>TUNG WAH GROUP OF HOSPITALS</v>
          </cell>
          <cell r="F12854" t="str">
            <v>東華三院</v>
          </cell>
          <cell r="G12854" t="str">
            <v>/en/donation/search/ngodetails.aspx?ID=206</v>
          </cell>
          <cell r="H12854" t="str">
            <v>Twghs Mrs. Wang Li Ming Tzun Tsuen Wan Neighbourhood Elderly Centre 東華三院王李名珍荃灣長者鄰舍中心</v>
          </cell>
        </row>
        <row r="12855">
          <cell r="D12855" t="str">
            <v>http://www.twghwyyms.edu.hk</v>
          </cell>
          <cell r="E12855" t="str">
            <v>TUNG WAH GROUP OF HOSPITALS</v>
          </cell>
          <cell r="F12855" t="str">
            <v>東華三院</v>
          </cell>
          <cell r="G12855" t="str">
            <v>/en/donation/search/ngodetails.aspx?ID=206</v>
          </cell>
          <cell r="H12855" t="str">
            <v>Twghs Mrs. Wu York Yu Memorial College 東華三院伍若瑜夫人紀念中學</v>
          </cell>
        </row>
        <row r="12856">
          <cell r="D12856" t="str">
            <v>http://www.twghwyyms.edu.hk</v>
          </cell>
          <cell r="E12856" t="str">
            <v>TUNG WAH GROUP OF HOSPITALS</v>
          </cell>
          <cell r="F12856" t="str">
            <v>東華三院</v>
          </cell>
          <cell r="G12856" t="str">
            <v>/en/donation/search/ngodetails.aspx?ID=206</v>
          </cell>
          <cell r="H12856" t="str">
            <v>Twghs Nanny Buddy Neighbourhood Support Child Care Service 東華三院社區保姆鄰里支援幼兒照顧計劃</v>
          </cell>
        </row>
        <row r="12857">
          <cell r="E12857" t="str">
            <v>TUNG WAH GROUP OF HOSPITALS</v>
          </cell>
          <cell r="F12857" t="str">
            <v>東華三院</v>
          </cell>
          <cell r="G12857" t="str">
            <v>/en/donation/search/ngodetails.aspx?ID=206</v>
          </cell>
          <cell r="H12857" t="str">
            <v>Twghs Ng Sheung Lan Memorial Nursery School 東華三院伍尚能紀念幼兒園</v>
          </cell>
        </row>
        <row r="12858">
          <cell r="D12858" t="str">
            <v>http://www.twghnkkg.edu.hk</v>
          </cell>
          <cell r="E12858" t="str">
            <v>TUNG WAH GROUP OF HOSPITALS</v>
          </cell>
          <cell r="F12858" t="str">
            <v>東華三院</v>
          </cell>
          <cell r="G12858" t="str">
            <v>/en/donation/search/ngodetails.aspx?ID=206</v>
          </cell>
          <cell r="H12858" t="str">
            <v>Twghs Nickon Kindergarten 東華三院力勤幼稚園</v>
          </cell>
        </row>
        <row r="12859">
          <cell r="D12859" t="str">
            <v>http://www.twghnkkg.edu.hk</v>
          </cell>
          <cell r="E12859" t="str">
            <v>TUNG WAH GROUP OF HOSPITALS</v>
          </cell>
          <cell r="F12859" t="str">
            <v>東華三院</v>
          </cell>
          <cell r="G12859" t="str">
            <v>/en/donation/search/ngodetails.aspx?ID=206</v>
          </cell>
          <cell r="H12859" t="str">
            <v>Twghs Outreach Dental Services 東華三院外展牙科服務</v>
          </cell>
        </row>
        <row r="12860">
          <cell r="D12860" t="str">
            <v>http://www.twghnkkg.edu.hk</v>
          </cell>
          <cell r="E12860" t="str">
            <v>TUNG WAH GROUP OF HOSPITALS</v>
          </cell>
          <cell r="F12860" t="str">
            <v>東華三院</v>
          </cell>
          <cell r="G12860" t="str">
            <v>/en/donation/search/ngodetails.aspx?ID=206</v>
          </cell>
          <cell r="H12860" t="str">
            <v>Twghs Outreaching Home Care Services For The Elderly 東華三院長者家居復康外展服務</v>
          </cell>
        </row>
        <row r="12861">
          <cell r="E12861" t="str">
            <v>TUNG WAH GROUP OF HOSPITALS</v>
          </cell>
          <cell r="F12861" t="str">
            <v>東華三院</v>
          </cell>
          <cell r="G12861" t="str">
            <v>/en/donation/search/ngodetails.aspx?ID=206</v>
          </cell>
          <cell r="H12861" t="str">
            <v>Twghs Pao Siu Loong Care And Attention Home 東華三院包兆龍護理安老院</v>
          </cell>
        </row>
        <row r="12862">
          <cell r="E12862" t="str">
            <v>TUNG WAH GROUP OF HOSPITALS</v>
          </cell>
          <cell r="F12862" t="str">
            <v>東華三院</v>
          </cell>
          <cell r="G12862" t="str">
            <v>/en/donation/search/ngodetails.aspx?ID=206</v>
          </cell>
          <cell r="H12862" t="str">
            <v>Twghs Po Chung Chuen Ying Home For The Elderly 東華三院寶鍾全英安老院</v>
          </cell>
        </row>
        <row r="12863">
          <cell r="E12863" t="str">
            <v>TUNG WAH GROUP OF HOSPITALS</v>
          </cell>
          <cell r="F12863" t="str">
            <v>東華三院</v>
          </cell>
          <cell r="G12863" t="str">
            <v>/en/donation/search/ngodetails.aspx?ID=206</v>
          </cell>
          <cell r="H12863" t="str">
            <v>Twghs Pong Wing Shiu Neighbourhood Elderly Centre 東華三院龐永紹長者鄰舍中心</v>
          </cell>
        </row>
        <row r="12864">
          <cell r="E12864" t="str">
            <v>TUNG WAH GROUP OF HOSPITALS</v>
          </cell>
          <cell r="F12864" t="str">
            <v>東華三院</v>
          </cell>
          <cell r="G12864" t="str">
            <v>/en/donation/search/ngodetails.aspx?ID=206</v>
          </cell>
          <cell r="H12864" t="str">
            <v>Twghs Prosperous Integrated Service 東華三院華欣綜合服務社</v>
          </cell>
        </row>
        <row r="12865">
          <cell r="D12865" t="str">
            <v>http://www.twghscgms.edu.hk</v>
          </cell>
          <cell r="E12865" t="str">
            <v>TUNG WAH GROUP OF HOSPITALS</v>
          </cell>
          <cell r="F12865" t="str">
            <v>東華三院</v>
          </cell>
          <cell r="G12865" t="str">
            <v>/en/donation/search/ngodetails.aspx?ID=206</v>
          </cell>
          <cell r="H12865" t="str">
            <v>Twghs S.C. Gaw Memorial College 東華三院吳祥川紀念中學</v>
          </cell>
        </row>
        <row r="12866">
          <cell r="E12866" t="str">
            <v>TUNG WAH GROUP OF HOSPITALS</v>
          </cell>
          <cell r="F12866" t="str">
            <v>東華三院</v>
          </cell>
          <cell r="G12866" t="str">
            <v>/en/donation/search/ngodetails.aspx?ID=206</v>
          </cell>
          <cell r="H12866" t="str">
            <v>Twghs Sandy Wang Integrated Chinese And Western Medicine Treatment Centre 東華三院王丘玉珊中西醫藥治療中心</v>
          </cell>
        </row>
        <row r="12867">
          <cell r="E12867" t="str">
            <v>TUNG WAH GROUP OF HOSPITALS</v>
          </cell>
          <cell r="F12867" t="str">
            <v>東華三院</v>
          </cell>
          <cell r="G12867" t="str">
            <v>/en/donation/search/ngodetails.aspx?ID=206</v>
          </cell>
          <cell r="H12867" t="str">
            <v>Twghs School Social Work Service 東華三院學校社會工作服務</v>
          </cell>
        </row>
        <row r="12868">
          <cell r="E12868" t="str">
            <v>TUNG WAH GROUP OF HOSPITALS</v>
          </cell>
          <cell r="F12868" t="str">
            <v>東華三院</v>
          </cell>
          <cell r="G12868" t="str">
            <v>/en/donation/search/ngodetails.aspx?ID=206</v>
          </cell>
          <cell r="H12868" t="str">
            <v>Twghs Shea Tan, Yaumatei 東華三院油麻地社壇</v>
          </cell>
        </row>
        <row r="12869">
          <cell r="E12869" t="str">
            <v>TUNG WAH GROUP OF HOSPITALS</v>
          </cell>
          <cell r="F12869" t="str">
            <v>東華三院</v>
          </cell>
          <cell r="G12869" t="str">
            <v>/en/donation/search/ngodetails.aspx?ID=206</v>
          </cell>
          <cell r="H12869" t="str">
            <v>Twghs Shing Wong Temple, Yaumatei 東華三院油麻地城隍廟</v>
          </cell>
        </row>
        <row r="12870">
          <cell r="E12870" t="str">
            <v>TUNG WAH GROUP OF HOSPITALS</v>
          </cell>
          <cell r="F12870" t="str">
            <v>東華三院</v>
          </cell>
          <cell r="G12870" t="str">
            <v>/en/donation/search/ngodetails.aspx?ID=206</v>
          </cell>
          <cell r="H12870" t="str">
            <v>Twghs Shiu Wong Lee Moon Fook Nursery School 東華三院蕭旺李滿福幼兒園</v>
          </cell>
        </row>
        <row r="12871">
          <cell r="E12871" t="str">
            <v>TUNG WAH GROUP OF HOSPITALS</v>
          </cell>
          <cell r="F12871" t="str">
            <v>東華三院</v>
          </cell>
          <cell r="G12871" t="str">
            <v>/en/donation/search/ngodetails.aspx?ID=206</v>
          </cell>
          <cell r="H12871" t="str">
            <v>Twghs Shui Yuet Kung, Shan Tung Street 東華三院山東街水月宮</v>
          </cell>
        </row>
        <row r="12872">
          <cell r="D12872" t="str">
            <v>http://www.scwps.edu.hk</v>
          </cell>
          <cell r="E12872" t="str">
            <v>TUNG WAH GROUP OF HOSPITALS</v>
          </cell>
          <cell r="F12872" t="str">
            <v>東華三院</v>
          </cell>
          <cell r="G12872" t="str">
            <v>/en/donation/search/ngodetails.aspx?ID=206</v>
          </cell>
          <cell r="H12872" t="str">
            <v>Twghs Sin Chu Wan Primary School 東華三院冼次雲小學</v>
          </cell>
        </row>
        <row r="12873">
          <cell r="E12873" t="str">
            <v>TUNG WAH GROUP OF HOSPITALS</v>
          </cell>
          <cell r="F12873" t="str">
            <v>東華三院</v>
          </cell>
          <cell r="G12873" t="str">
            <v>/en/donation/search/ngodetails.aspx?ID=206</v>
          </cell>
          <cell r="H12873" t="str">
            <v>Twghs Sophia Wang Integrated Chinese And Western Medicine Treatment Centre 東華三院王李名珍中西醫藥治療中心</v>
          </cell>
        </row>
        <row r="12874">
          <cell r="D12874" t="str">
            <v>http://www.tungwah.org.hk/?content=281</v>
          </cell>
          <cell r="E12874" t="str">
            <v>TUNG WAH GROUP OF HOSPITALS</v>
          </cell>
          <cell r="F12874" t="str">
            <v>東華三院</v>
          </cell>
          <cell r="G12874" t="str">
            <v>/en/donation/search/ngodetails.aspx?ID=206</v>
          </cell>
          <cell r="H12874" t="str">
            <v>Twghs Student Guidance Service 東華三院學生輔導服務</v>
          </cell>
        </row>
        <row r="12875">
          <cell r="D12875" t="str">
            <v>http://shd.hkcampus.net</v>
          </cell>
          <cell r="E12875" t="str">
            <v>TUNG WAH GROUP OF HOSPITALS</v>
          </cell>
          <cell r="F12875" t="str">
            <v>東華三院</v>
          </cell>
          <cell r="G12875" t="str">
            <v>/en/donation/search/ngodetails.aspx?ID=206</v>
          </cell>
          <cell r="H12875" t="str">
            <v>Twghs Sun Hoi Directors College 東華三院辛亥年總理中學</v>
          </cell>
        </row>
        <row r="12876">
          <cell r="E12876" t="str">
            <v>TUNG WAH GROUP OF HOSPITALS</v>
          </cell>
          <cell r="F12876" t="str">
            <v>東華三院</v>
          </cell>
          <cell r="G12876" t="str">
            <v>/en/donation/search/ngodetails.aspx?ID=206</v>
          </cell>
          <cell r="H12876" t="str">
            <v>Twghs Tai Tung Pui Care And Attention Home 東華三院戴東培護理安老院</v>
          </cell>
        </row>
        <row r="12877">
          <cell r="E12877" t="str">
            <v>TUNG WAH GROUP OF HOSPITALS</v>
          </cell>
          <cell r="F12877" t="str">
            <v>東華三院</v>
          </cell>
          <cell r="G12877" t="str">
            <v>/en/donation/search/ngodetails.aspx?ID=206</v>
          </cell>
          <cell r="H12877" t="str">
            <v>Twghs Tai Tung Pui Day Activity Centre 東華三院戴東培日間活動中心</v>
          </cell>
        </row>
        <row r="12878">
          <cell r="D12878" t="str">
            <v>http://www.tungwah.org.hk/</v>
          </cell>
          <cell r="E12878" t="str">
            <v>TUNG WAH GROUP OF HOSPITALS</v>
          </cell>
          <cell r="F12878" t="str">
            <v>東華三院</v>
          </cell>
          <cell r="G12878" t="str">
            <v>/en/donation/search/ngodetails.aspx?ID=206</v>
          </cell>
          <cell r="H12878" t="str">
            <v>Twghs Tai Tung Pui Day Care Centre For The Elderly 東華三院戴東培長者日間護理中心</v>
          </cell>
        </row>
        <row r="12879">
          <cell r="D12879" t="str">
            <v>http://www.tungwah.org.hk/</v>
          </cell>
          <cell r="E12879" t="str">
            <v>TUNG WAH GROUP OF HOSPITALS</v>
          </cell>
          <cell r="F12879" t="str">
            <v>東華三院</v>
          </cell>
          <cell r="G12879" t="str">
            <v>/en/donation/search/ngodetails.aspx?ID=206</v>
          </cell>
          <cell r="H12879" t="str">
            <v>Twghs Tai Tung Pui Hostel 東華三院戴東培宿舍</v>
          </cell>
        </row>
        <row r="12880">
          <cell r="D12880" t="str">
            <v>http://www.twghtskp.edu.hk</v>
          </cell>
          <cell r="E12880" t="str">
            <v>TUNG WAH GROUP OF HOSPITALS</v>
          </cell>
          <cell r="F12880" t="str">
            <v>東華三院</v>
          </cell>
          <cell r="G12880" t="str">
            <v>/en/donation/search/ngodetails.aspx?ID=206</v>
          </cell>
          <cell r="H12880" t="str">
            <v>Twghs Tang Shiu Kin Primary School 東華三院鄧肇堅小學</v>
          </cell>
        </row>
        <row r="12881">
          <cell r="D12881" t="str">
            <v>http://www.tungwah.org.hk/</v>
          </cell>
          <cell r="E12881" t="str">
            <v>TUNG WAH GROUP OF HOSPITALS</v>
          </cell>
          <cell r="F12881" t="str">
            <v>東華三院</v>
          </cell>
          <cell r="G12881" t="str">
            <v>/en/donation/search/ngodetails.aspx?ID=206</v>
          </cell>
          <cell r="H12881" t="str">
            <v>Twghs The School, Yaumatei 東華三院油麻地書院</v>
          </cell>
        </row>
        <row r="12882">
          <cell r="D12882" t="str">
            <v>http://www.tungwah.org.hk/</v>
          </cell>
          <cell r="E12882" t="str">
            <v>TUNG WAH GROUP OF HOSPITALS</v>
          </cell>
          <cell r="F12882" t="str">
            <v>東華三院</v>
          </cell>
          <cell r="G12882" t="str">
            <v>/en/donation/search/ngodetails.aspx?ID=206</v>
          </cell>
          <cell r="H12882" t="str">
            <v>Twghs Tin Hau Temple, Yaumatei 東華三院油麻地天后廟</v>
          </cell>
        </row>
        <row r="12883">
          <cell r="E12883" t="str">
            <v>TUNG WAH GROUP OF HOSPITALS</v>
          </cell>
          <cell r="F12883" t="str">
            <v>東華三院</v>
          </cell>
          <cell r="G12883" t="str">
            <v>/en/donation/search/ngodetails.aspx?ID=206</v>
          </cell>
          <cell r="H12883" t="str">
            <v>Twghs Tin Ka Ping Nursery School 東華三院田家炳幼兒園</v>
          </cell>
        </row>
        <row r="12884">
          <cell r="D12884" t="str">
            <v>http://twghtwkg.edu.hk</v>
          </cell>
          <cell r="E12884" t="str">
            <v>TUNG WAH GROUP OF HOSPITALS</v>
          </cell>
          <cell r="F12884" t="str">
            <v>東華三院</v>
          </cell>
          <cell r="G12884" t="str">
            <v>/en/donation/search/ngodetails.aspx?ID=206</v>
          </cell>
          <cell r="H12884" t="str">
            <v>Twghs Tin Wan Kindergarten 東華三院田灣幼稚園</v>
          </cell>
        </row>
        <row r="12885">
          <cell r="D12885" t="str">
            <v>http://www.twghtttkg.edu.hk</v>
          </cell>
          <cell r="E12885" t="str">
            <v>TUNG WAH GROUP OF HOSPITALS</v>
          </cell>
          <cell r="F12885" t="str">
            <v>東華三院</v>
          </cell>
          <cell r="G12885" t="str">
            <v>/en/donation/search/ngodetails.aspx?ID=206</v>
          </cell>
          <cell r="H12885" t="str">
            <v>Twghs Tsui Tsin Tong Kindergarten 東華三院徐展堂幼稚園</v>
          </cell>
        </row>
        <row r="12886">
          <cell r="D12886" t="str">
            <v>http://www.twghtttsp.edu.hk</v>
          </cell>
          <cell r="E12886" t="str">
            <v>TUNG WAH GROUP OF HOSPITALS</v>
          </cell>
          <cell r="F12886" t="str">
            <v>東華三院</v>
          </cell>
          <cell r="G12886" t="str">
            <v>/en/donation/search/ngodetails.aspx?ID=206</v>
          </cell>
          <cell r="H12886" t="str">
            <v>Twghs Tsui Tsin Tong School &amp; Twghs Tsui Tsin Tong School (Boarding Section) 東華三院徐展堂學校及東華三院徐展堂學校(宿舍)</v>
          </cell>
        </row>
        <row r="12887">
          <cell r="D12887" t="str">
            <v>http://www.tungwah.org.hk/</v>
          </cell>
          <cell r="E12887" t="str">
            <v>TUNG WAH GROUP OF HOSPITALS</v>
          </cell>
          <cell r="F12887" t="str">
            <v>東華三院</v>
          </cell>
          <cell r="G12887" t="str">
            <v>/en/donation/search/ngodetails.aspx?ID=206</v>
          </cell>
          <cell r="H12887" t="str">
            <v>Twghs Tsz Chun Small Group Home 東華三院慈真兒童之家</v>
          </cell>
        </row>
        <row r="12888">
          <cell r="D12888" t="str">
            <v>http://www.tungwah.org.hk/</v>
          </cell>
          <cell r="E12888" t="str">
            <v>TUNG WAH GROUP OF HOSPITALS</v>
          </cell>
          <cell r="F12888" t="str">
            <v>東華三院</v>
          </cell>
          <cell r="G12888" t="str">
            <v>/en/donation/search/ngodetails.aspx?ID=206</v>
          </cell>
          <cell r="H12888" t="str">
            <v>Twghs Tsz Mei Small Group Home 東華三院慈美兒童之家</v>
          </cell>
        </row>
        <row r="12889">
          <cell r="D12889" t="str">
            <v>http://www.tungwah.org.hk/</v>
          </cell>
          <cell r="E12889" t="str">
            <v>TUNG WAH GROUP OF HOSPITALS</v>
          </cell>
          <cell r="F12889" t="str">
            <v>東華三院</v>
          </cell>
          <cell r="G12889" t="str">
            <v>/en/donation/search/ngodetails.aspx?ID=206</v>
          </cell>
          <cell r="H12889" t="str">
            <v>Twghs Tsz Wai Small Group Home 東華三院慈慧兒童之家</v>
          </cell>
        </row>
        <row r="12890">
          <cell r="D12890" t="str">
            <v>http://www.tungwah.org.hk/</v>
          </cell>
          <cell r="E12890" t="str">
            <v>TUNG WAH GROUP OF HOSPITALS</v>
          </cell>
          <cell r="F12890" t="str">
            <v>東華三院</v>
          </cell>
          <cell r="G12890" t="str">
            <v>/en/donation/search/ngodetails.aspx?ID=206</v>
          </cell>
          <cell r="H12890" t="str">
            <v>Twghs Tuen Mun Integrated Services Centre 東華三院屯門綜合服務中心</v>
          </cell>
        </row>
        <row r="12891">
          <cell r="D12891" t="str">
            <v>http://www.tungwah.org.hk/</v>
          </cell>
          <cell r="E12891" t="str">
            <v>TUNG WAH GROUP OF HOSPITALS</v>
          </cell>
          <cell r="F12891" t="str">
            <v>東華三院</v>
          </cell>
          <cell r="G12891" t="str">
            <v>/en/donation/search/ngodetails.aspx?ID=206</v>
          </cell>
          <cell r="H12891" t="str">
            <v>Twghs Virtue Court 東華三院善德宮</v>
          </cell>
        </row>
        <row r="12892">
          <cell r="E12892" t="str">
            <v>TUNG WAH GROUP OF HOSPITALS</v>
          </cell>
          <cell r="F12892" t="str">
            <v>東華三院</v>
          </cell>
          <cell r="G12892" t="str">
            <v>/en/donation/search/ngodetails.aspx?ID=206</v>
          </cell>
          <cell r="H12892" t="str">
            <v>Twghs Wilson T.S. Wang Centre Of Integrated Health Management 東華三院王澤森上醫館</v>
          </cell>
        </row>
        <row r="12893">
          <cell r="D12893" t="str">
            <v>http://www.tungwah.org.hk/</v>
          </cell>
          <cell r="E12893" t="str">
            <v>TUNG WAH GROUP OF HOSPITALS</v>
          </cell>
          <cell r="F12893" t="str">
            <v>東華三院</v>
          </cell>
          <cell r="G12893" t="str">
            <v>/en/donation/search/ngodetails.aspx?ID=206</v>
          </cell>
          <cell r="H12893" t="str">
            <v>Twghs Wilson T.S. Wang District Elderly Community Centre 東華三院王澤森長者地區中心</v>
          </cell>
        </row>
        <row r="12894">
          <cell r="D12894" t="str">
            <v>http://www.tungwah.org.hk/</v>
          </cell>
          <cell r="E12894" t="str">
            <v>TUNG WAH GROUP OF HOSPITALS</v>
          </cell>
          <cell r="F12894" t="str">
            <v>東華三院</v>
          </cell>
          <cell r="G12894" t="str">
            <v>/en/donation/search/ngodetails.aspx?ID=206</v>
          </cell>
          <cell r="H12894" t="str">
            <v>Twghs Wilson T.S. Wang Integrated Chinese And Western Medicine Treatment Centre 東華三院王澤森中西醫藥治療中心</v>
          </cell>
        </row>
        <row r="12895">
          <cell r="D12895" t="str">
            <v>http://www.tungwah.org.hk/</v>
          </cell>
          <cell r="E12895" t="str">
            <v>TUNG WAH GROUP OF HOSPITALS</v>
          </cell>
          <cell r="F12895" t="str">
            <v>東華三院</v>
          </cell>
          <cell r="G12895" t="str">
            <v>/en/donation/search/ngodetails.aspx?ID=206</v>
          </cell>
          <cell r="H12895" t="str">
            <v>Twghs Wing Yin Hostel 東華三院穎妍宿舍</v>
          </cell>
        </row>
        <row r="12896">
          <cell r="D12896" t="str">
            <v>http://www.tungwah.org.hk/</v>
          </cell>
          <cell r="E12896" t="str">
            <v>TUNG WAH GROUP OF HOSPITALS</v>
          </cell>
          <cell r="F12896" t="str">
            <v>東華三院</v>
          </cell>
          <cell r="G12896" t="str">
            <v>/en/donation/search/ngodetails.aspx?ID=206</v>
          </cell>
          <cell r="H12896" t="str">
            <v>Twghs Womens Welfare Club Western District, Hong Kong Residential Care Home For The Elderly 東華三院香港西區婦女福利會護養安老院</v>
          </cell>
        </row>
        <row r="12897">
          <cell r="D12897" t="str">
            <v>http://www.tungwah.org.hk/</v>
          </cell>
          <cell r="E12897" t="str">
            <v>TUNG WAH GROUP OF HOSPITALS</v>
          </cell>
          <cell r="F12897" t="str">
            <v>東華三院</v>
          </cell>
          <cell r="G12897" t="str">
            <v>/en/donation/search/ngodetails.aspx?ID=206</v>
          </cell>
          <cell r="H12897" t="str">
            <v>Twghs Wong Cho Tong Care And Attention Home 東華三院黃祖棠護理安老院</v>
          </cell>
        </row>
        <row r="12898">
          <cell r="D12898" t="str">
            <v>http://www.tungwah.org.hk/</v>
          </cell>
          <cell r="E12898" t="str">
            <v>TUNG WAH GROUP OF HOSPITALS</v>
          </cell>
          <cell r="F12898" t="str">
            <v>東華三院</v>
          </cell>
          <cell r="G12898" t="str">
            <v>/en/donation/search/ngodetails.aspx?ID=206</v>
          </cell>
          <cell r="H12898" t="str">
            <v>Twghs Wong Cho Tong Day Care Centre For The Elderly 東華三院黃祖棠長者日間護理中心</v>
          </cell>
        </row>
        <row r="12899">
          <cell r="D12899" t="str">
            <v>http://www.tungwah.org.hk/</v>
          </cell>
          <cell r="E12899" t="str">
            <v>TUNG WAH GROUP OF HOSPITALS</v>
          </cell>
          <cell r="F12899" t="str">
            <v>東華三院</v>
          </cell>
          <cell r="G12899" t="str">
            <v>/en/donation/search/ngodetails.aspx?ID=206</v>
          </cell>
          <cell r="H12899" t="str">
            <v>Twghs Wong Cho Tong District Elderly Community Centre 東華三院黃祖棠長者地區中心</v>
          </cell>
        </row>
        <row r="12900">
          <cell r="D12900" t="str">
            <v>http://www.tungwah.org.hk/</v>
          </cell>
          <cell r="E12900" t="str">
            <v>TUNG WAH GROUP OF HOSPITALS</v>
          </cell>
          <cell r="F12900" t="str">
            <v>東華三院</v>
          </cell>
          <cell r="G12900" t="str">
            <v>/en/donation/search/ngodetails.aspx?ID=206</v>
          </cell>
          <cell r="H12900" t="str">
            <v>Twghs Wong Cho Tong Hostel 東華三院黃祖棠宿舍</v>
          </cell>
        </row>
        <row r="12901">
          <cell r="D12901" t="str">
            <v>http://www.tungwah.org.hk/</v>
          </cell>
          <cell r="E12901" t="str">
            <v>TUNG WAH GROUP OF HOSPITALS</v>
          </cell>
          <cell r="F12901" t="str">
            <v>東華三院</v>
          </cell>
          <cell r="G12901" t="str">
            <v>/en/donation/search/ngodetails.aspx?ID=206</v>
          </cell>
          <cell r="H12901" t="str">
            <v>Twghs Wong Cho Tong Integrated Home Care Services Centre 東華三院黃祖棠綜合家居照顧服務中心</v>
          </cell>
        </row>
        <row r="12902">
          <cell r="D12902" t="str">
            <v>http://www.tungwah.org.hk/</v>
          </cell>
          <cell r="E12902" t="str">
            <v>TUNG WAH GROUP OF HOSPITALS</v>
          </cell>
          <cell r="F12902" t="str">
            <v>東華三院</v>
          </cell>
          <cell r="G12902" t="str">
            <v>/en/donation/search/ngodetails.aspx?ID=206</v>
          </cell>
          <cell r="H12902" t="str">
            <v>Twghs Wong Cho Tong Integrated Vocational Rehabilitaton Centre 東華三院黃祖棠綜合職業復康中心</v>
          </cell>
        </row>
        <row r="12903">
          <cell r="D12903" t="str">
            <v>http://www.twghwcwfkg.edu.hk</v>
          </cell>
          <cell r="E12903" t="str">
            <v>TUNG WAH GROUP OF HOSPITALS</v>
          </cell>
          <cell r="F12903" t="str">
            <v>東華三院</v>
          </cell>
          <cell r="G12903" t="str">
            <v>/en/donation/search/ngodetails.aspx?ID=206</v>
          </cell>
          <cell r="H12903" t="str">
            <v>Twghs Wong Chu Wai Fun Kindergarten 東華三院黃朱惠芬幼稚園</v>
          </cell>
        </row>
        <row r="12904">
          <cell r="D12904" t="str">
            <v>http://www.twghwflc.edu.hk</v>
          </cell>
          <cell r="E12904" t="str">
            <v>TUNG WAH GROUP OF HOSPITALS</v>
          </cell>
          <cell r="F12904" t="str">
            <v>東華三院</v>
          </cell>
          <cell r="G12904" t="str">
            <v>/en/donation/search/ngodetails.aspx?ID=206</v>
          </cell>
          <cell r="H12904" t="str">
            <v>Twghs Wong Fung Ling College 東華三院黃鳳翎中學</v>
          </cell>
        </row>
        <row r="12905">
          <cell r="D12905" t="str">
            <v>http://www.twghwfns.edu.hk</v>
          </cell>
          <cell r="E12905" t="str">
            <v>TUNG WAH GROUP OF HOSPITALS</v>
          </cell>
          <cell r="F12905" t="str">
            <v>東華三院</v>
          </cell>
          <cell r="G12905" t="str">
            <v>/en/donation/search/ngodetails.aspx?ID=206</v>
          </cell>
          <cell r="H12905" t="str">
            <v>Twghs Wong Fut Nam College 東華三院黃笏南中學</v>
          </cell>
        </row>
        <row r="12906">
          <cell r="D12906" t="str">
            <v>http://www.twghwsskg.edu.hk</v>
          </cell>
          <cell r="E12906" t="str">
            <v>TUNG WAH GROUP OF HOSPITALS</v>
          </cell>
          <cell r="F12906" t="str">
            <v>東華三院</v>
          </cell>
          <cell r="G12906" t="str">
            <v>/en/donation/search/ngodetails.aspx?ID=206</v>
          </cell>
          <cell r="H12906" t="str">
            <v>Twghs Wong See Sum Kindergarten 東華三院黃士心幼稚園</v>
          </cell>
        </row>
        <row r="12907">
          <cell r="D12907" t="str">
            <v>http://www.twghwssp.edu.hk</v>
          </cell>
          <cell r="E12907" t="str">
            <v>TUNG WAH GROUP OF HOSPITALS</v>
          </cell>
          <cell r="F12907" t="str">
            <v>東華三院</v>
          </cell>
          <cell r="G12907" t="str">
            <v>/en/donation/search/ngodetails.aspx?ID=206</v>
          </cell>
          <cell r="H12907" t="str">
            <v>Twghs Wong See Sum Primary School 東華三院黃士心小學</v>
          </cell>
        </row>
        <row r="12908">
          <cell r="D12908" t="str">
            <v>http://www.tungwah.org.hk/</v>
          </cell>
          <cell r="E12908" t="str">
            <v>TUNG WAH GROUP OF HOSPITALS</v>
          </cell>
          <cell r="F12908" t="str">
            <v>東華三院</v>
          </cell>
          <cell r="G12908" t="str">
            <v>/en/donation/search/ngodetails.aspx?ID=206</v>
          </cell>
          <cell r="H12908" t="str">
            <v>Twghs Wong Shiu Ching Centre For The Elderly 東華三院王少清長者中心</v>
          </cell>
        </row>
        <row r="12909">
          <cell r="D12909" t="str">
            <v>http://www.tungwah.org.hk/</v>
          </cell>
          <cell r="E12909" t="str">
            <v>TUNG WAH GROUP OF HOSPITALS</v>
          </cell>
          <cell r="F12909" t="str">
            <v>東華三院</v>
          </cell>
          <cell r="G12909" t="str">
            <v>/en/donation/search/ngodetails.aspx?ID=206</v>
          </cell>
          <cell r="H12909" t="str">
            <v>Twghs Wong Tai Sin Fortune-Telling And Oblation Arcade 東華三院黃大仙簽品哲理中心</v>
          </cell>
        </row>
        <row r="12910">
          <cell r="E12910" t="str">
            <v>TUNG WAH GROUP OF HOSPITALS</v>
          </cell>
          <cell r="F12910" t="str">
            <v>東華三院</v>
          </cell>
          <cell r="G12910" t="str">
            <v>/en/donation/search/ngodetails.aspx?ID=206</v>
          </cell>
          <cell r="H12910" t="str">
            <v>Twghs Wong Tai Sin Hospital 東華三院黃大仙醫院</v>
          </cell>
        </row>
        <row r="12911">
          <cell r="E12911" t="str">
            <v>TUNG WAH GROUP OF HOSPITALS</v>
          </cell>
          <cell r="F12911" t="str">
            <v>東華三院</v>
          </cell>
          <cell r="G12911" t="str">
            <v>/en/donation/search/ngodetails.aspx?ID=206</v>
          </cell>
          <cell r="H12911" t="str">
            <v>Twghs Wong Tai Sin Hospital Integrated Chinese And Western Medicine Treatment Services 東華三院黃大仙醫院中西醫藥結合治療服務</v>
          </cell>
        </row>
        <row r="12912">
          <cell r="D12912" t="str">
            <v>http://www.tungwah.org.hk/</v>
          </cell>
          <cell r="E12912" t="str">
            <v>TUNG WAH GROUP OF HOSPITALS</v>
          </cell>
          <cell r="F12912" t="str">
            <v>東華三院</v>
          </cell>
          <cell r="G12912" t="str">
            <v>/en/donation/search/ngodetails.aspx?ID=206</v>
          </cell>
          <cell r="H12912" t="str">
            <v>Twghs Wong Tai Sin Hospital-The Hong Kong Baptist University Sophia Wang Chinese Medicine Clinical Research And Services Centre 東華三院黃大仙醫院-香港浸會大學王李名珍中醫藥臨床研究服務中心</v>
          </cell>
        </row>
        <row r="12913">
          <cell r="D12913" t="str">
            <v>http://www.twghwwlmkg.edu.hk</v>
          </cell>
          <cell r="E12913" t="str">
            <v>TUNG WAH GROUP OF HOSPITALS</v>
          </cell>
          <cell r="F12913" t="str">
            <v>東華三院</v>
          </cell>
          <cell r="G12913" t="str">
            <v>/en/donation/search/ngodetails.aspx?ID=206</v>
          </cell>
          <cell r="H12913" t="str">
            <v>Twghs Wong Wu Lai Ming Kindergarten 東華三院王胡麗明幼稚園</v>
          </cell>
        </row>
        <row r="12914">
          <cell r="D12914" t="str">
            <v>http://www.wyjjmps.edu.hk</v>
          </cell>
          <cell r="E12914" t="str">
            <v>TUNG WAH GROUP OF HOSPITALS</v>
          </cell>
          <cell r="F12914" t="str">
            <v>東華三院</v>
          </cell>
          <cell r="G12914" t="str">
            <v>/en/donation/search/ngodetails.aspx?ID=206</v>
          </cell>
          <cell r="H12914" t="str">
            <v>Twghs Wong Yee Jar Jat Memorial Primary School 東華三院王余家潔紀念小學</v>
          </cell>
        </row>
        <row r="12915">
          <cell r="D12915" t="str">
            <v>http://www.tungwah.org.hk/</v>
          </cell>
          <cell r="E12915" t="str">
            <v>TUNG WAH GROUP OF HOSPITALS</v>
          </cell>
          <cell r="F12915" t="str">
            <v>東華三院</v>
          </cell>
          <cell r="G12915" t="str">
            <v>/en/donation/search/ngodetails.aspx?ID=206</v>
          </cell>
          <cell r="H12915" t="str">
            <v>Twghs Wu Chiang Wai Fong Care And Attention Home 東華三院伍蔣惠芳護理安老院</v>
          </cell>
        </row>
        <row r="12916">
          <cell r="D12916" t="str">
            <v>http://www.tungwah.org.hk/</v>
          </cell>
          <cell r="E12916" t="str">
            <v>TUNG WAH GROUP OF HOSPITALS</v>
          </cell>
          <cell r="F12916" t="str">
            <v>東華三院</v>
          </cell>
          <cell r="G12916" t="str">
            <v>/en/donation/search/ngodetails.aspx?ID=206</v>
          </cell>
          <cell r="H12916" t="str">
            <v>Twghs Wu Ki Lim Neighbourhood Elderly Centre 東華三院胡其廉長者鄰舍中心</v>
          </cell>
        </row>
        <row r="12917">
          <cell r="D12917" t="str">
            <v>http://www.tungwah.org.hk/</v>
          </cell>
          <cell r="E12917" t="str">
            <v>TUNG WAH GROUP OF HOSPITALS</v>
          </cell>
          <cell r="F12917" t="str">
            <v>東華三院</v>
          </cell>
          <cell r="G12917" t="str">
            <v>/en/donation/search/ngodetails.aspx?ID=206</v>
          </cell>
          <cell r="H12917" t="str">
            <v>Twghs Wu York Yu Care And Attention Home 東華三院伍若瑜護理安老院</v>
          </cell>
        </row>
        <row r="12918">
          <cell r="D12918" t="str">
            <v>http://www.tungwah.org.hk/</v>
          </cell>
          <cell r="E12918" t="str">
            <v>TUNG WAH GROUP OF HOSPITALS</v>
          </cell>
          <cell r="F12918" t="str">
            <v>東華三院</v>
          </cell>
          <cell r="G12918" t="str">
            <v>/en/donation/search/ngodetails.aspx?ID=206</v>
          </cell>
          <cell r="H12918" t="str">
            <v>Twghs Y.C. Liang Memorial Home For The Elderly 東華三院梁昌紀念安老院</v>
          </cell>
        </row>
        <row r="12919">
          <cell r="D12919" t="str">
            <v>http://www.ytt.edu.hk/</v>
          </cell>
          <cell r="E12919" t="str">
            <v>TUNG WAH GROUP OF HOSPITALS</v>
          </cell>
          <cell r="F12919" t="str">
            <v>東華三院</v>
          </cell>
          <cell r="G12919" t="str">
            <v>/en/donation/search/ngodetails.aspx?ID=206</v>
          </cell>
          <cell r="H12919" t="str">
            <v>Twghs Yau Tze Tin Memorial College 東華三院邱子田紀念中學</v>
          </cell>
        </row>
        <row r="12920">
          <cell r="D12920" t="str">
            <v>http://www.tungwah.org.hk/</v>
          </cell>
          <cell r="E12920" t="str">
            <v>TUNG WAH GROUP OF HOSPITALS</v>
          </cell>
          <cell r="F12920" t="str">
            <v>東華三院</v>
          </cell>
          <cell r="G12920" t="str">
            <v>/en/donation/search/ngodetails.aspx?ID=206</v>
          </cell>
          <cell r="H12920" t="str">
            <v>Twghs Yeung Sing Memorial Long Stay Care Home 東華三院楊成紀念長期護理院</v>
          </cell>
        </row>
        <row r="12921">
          <cell r="D12921" t="str">
            <v>http://www.ydc.edu.hk/</v>
          </cell>
          <cell r="E12921" t="str">
            <v>TUNG WAH GROUP OF HOSPITALS</v>
          </cell>
          <cell r="F12921" t="str">
            <v>東華三院</v>
          </cell>
          <cell r="G12921" t="str">
            <v>/en/donation/search/ngodetails.aspx?ID=206</v>
          </cell>
          <cell r="H12921" t="str">
            <v>Twghs Yiu Dak Chi Memorial Primary School 東華三院姚達之紀念小學</v>
          </cell>
        </row>
        <row r="12922">
          <cell r="D12922" t="str">
            <v>http://www.twyky.edu.hk</v>
          </cell>
          <cell r="E12922" t="str">
            <v>TUNG WAH GROUP OF HOSPITALS</v>
          </cell>
          <cell r="F12922" t="str">
            <v>東華三院</v>
          </cell>
          <cell r="G12922" t="str">
            <v>/en/donation/search/ngodetails.aspx?ID=206</v>
          </cell>
          <cell r="H12922" t="str">
            <v>Twghs Yow Kam Yuen College 東華三院邱金元中學</v>
          </cell>
        </row>
        <row r="12923">
          <cell r="D12923" t="str">
            <v>http://www.tungwah.org.hk/</v>
          </cell>
          <cell r="E12923" t="str">
            <v>TUNG WAH GROUP OF HOSPITALS</v>
          </cell>
          <cell r="F12923" t="str">
            <v>東華三院</v>
          </cell>
          <cell r="G12923" t="str">
            <v>/en/donation/search/ngodetails.aspx?ID=206</v>
          </cell>
          <cell r="H12923" t="str">
            <v>Twghs Yu Chun Keung Memorial Care And Attention Home 東華三院余振強紀念護理安老院</v>
          </cell>
        </row>
        <row r="12924">
          <cell r="D12924" t="str">
            <v>http://www.nzdemo.com/ymyisc/touchscreen/main.php</v>
          </cell>
          <cell r="E12924" t="str">
            <v>TUNG WAH GROUP OF HOSPITALS</v>
          </cell>
          <cell r="F12924" t="str">
            <v>東華三院</v>
          </cell>
          <cell r="G12924" t="str">
            <v>/en/donation/search/ngodetails.aspx?ID=206</v>
          </cell>
          <cell r="H12924" t="str">
            <v>Twghs Yu Mak Yuen Integrated Services Centre 東華三院余墨緣綜合服務中心</v>
          </cell>
        </row>
        <row r="12925">
          <cell r="D12925" t="str">
            <v>http://www.tungwah.org.hk/</v>
          </cell>
          <cell r="E12925" t="str">
            <v>TUNG WAH GROUP OF HOSPITALS</v>
          </cell>
          <cell r="F12925" t="str">
            <v>東華三院</v>
          </cell>
          <cell r="G12925" t="str">
            <v>/en/donation/search/ngodetails.aspx?ID=206</v>
          </cell>
          <cell r="H12925" t="str">
            <v>Twghs Zonta Club Of Kowloon Nursery School 東華三院九龍崇德社幼兒園</v>
          </cell>
        </row>
        <row r="12926">
          <cell r="D12926" t="str">
            <v>http://www.tungwah.org.hk/?content=96</v>
          </cell>
          <cell r="E12926" t="str">
            <v>TUNG WAH GROUP OF HOSPITALS</v>
          </cell>
          <cell r="F12926" t="str">
            <v>東華三院</v>
          </cell>
          <cell r="G12926" t="str">
            <v>/en/donation/search/ngodetails.aspx?ID=206</v>
          </cell>
          <cell r="H12926" t="str">
            <v>Twghs-The University Of Hong Kong Clinical Centre For Teaching And Research In Chinese Medicine (Eastern) 東華三院-香港大學中醫臨床教研中心(東區)</v>
          </cell>
        </row>
        <row r="12927">
          <cell r="H12927" t="str">
            <v>Twgss Alumni 荃官校友會</v>
          </cell>
        </row>
        <row r="12928">
          <cell r="H12928" t="str">
            <v>Twinkle Stars 摘星計劃</v>
          </cell>
        </row>
        <row r="12929">
          <cell r="H12929" t="str">
            <v>Tyec Emerge (Hong Kong) 脫穎而出</v>
          </cell>
        </row>
        <row r="12930">
          <cell r="D12930" t="str">
            <v>http://www.tytaedu.org/kg1</v>
          </cell>
          <cell r="H12930" t="str">
            <v>Tytak (School Management Committee) 青衣商會幼稚園(校董會)</v>
          </cell>
        </row>
        <row r="12931">
          <cell r="D12931" t="str">
            <v>http://www.tytaedu.org/kg2</v>
          </cell>
          <cell r="H12931" t="str">
            <v>Tytasyk (School Management Committee) 青衣商會石蔭幼稚園(校董會)</v>
          </cell>
        </row>
        <row r="12932">
          <cell r="D12932" t="str">
            <v>http://www.tsingyitko.edu.hk/index.php</v>
          </cell>
          <cell r="H12932" t="str">
            <v>Tytatkok (School Management Committee) 青衣商會將軍澳幼稚園(校董會)</v>
          </cell>
        </row>
        <row r="12933">
          <cell r="D12933" t="str">
            <v>http://www.tytaedu.org/kg3</v>
          </cell>
          <cell r="H12933" t="str">
            <v>Tytatswk (School Management Committee) 青衣商會天水圍幼稚園(校董會)</v>
          </cell>
        </row>
        <row r="12934">
          <cell r="H12934" t="str">
            <v>Tze Tak Buddhist Association 慈德佛堂</v>
          </cell>
        </row>
        <row r="12935">
          <cell r="E12935" t="str">
            <v>NETWORK J INTERNATIONAL LIMITED</v>
          </cell>
          <cell r="F12935" t="str">
            <v>飛躍網絡國際有限公司</v>
          </cell>
          <cell r="G12935" t="str">
            <v>http://www.networkj.org/</v>
          </cell>
          <cell r="H12935" t="str">
            <v>U Are The Boss Network 「袮是老闆」網絡</v>
          </cell>
        </row>
        <row r="12936">
          <cell r="D12936" t="str">
            <v>http://www.uat.org.hk</v>
          </cell>
          <cell r="H12936" t="str">
            <v>Uat Association 超敏會</v>
          </cell>
        </row>
        <row r="12937">
          <cell r="H12937" t="str">
            <v xml:space="preserve">Ubg Foundation </v>
          </cell>
        </row>
        <row r="12938">
          <cell r="H12938" t="str">
            <v xml:space="preserve">Ubs Optimus Foundation </v>
          </cell>
        </row>
        <row r="12939">
          <cell r="H12939" t="str">
            <v>Ucl Foundation 香港增愛基金會</v>
          </cell>
        </row>
        <row r="12940">
          <cell r="H12940" t="str">
            <v xml:space="preserve">Ucl Scholarship Hong Kong Foundation </v>
          </cell>
        </row>
        <row r="12941">
          <cell r="H12941" t="str">
            <v>Ucn Dental Service 基督教聯合那打素牙科</v>
          </cell>
        </row>
        <row r="12942">
          <cell r="H12942" t="str">
            <v>Ucn Diagnostic Services 基督教聯合那打素醫學診斷服務</v>
          </cell>
        </row>
        <row r="12943">
          <cell r="H12943" t="str">
            <v>Ucn Oral Health Service 基督教聯合那打素口腔護理服務</v>
          </cell>
        </row>
        <row r="12944">
          <cell r="H12944" t="str">
            <v>U-Fire Networks 燊火青年網絡</v>
          </cell>
        </row>
        <row r="12945">
          <cell r="H12945" t="str">
            <v>Ugyenpema Dharma Center (H.K.) 烏金貝瑪佛學會香港中心</v>
          </cell>
        </row>
        <row r="12946">
          <cell r="H12946" t="str">
            <v>U Hearts 兩地一心</v>
          </cell>
        </row>
        <row r="12947">
          <cell r="H12947" t="str">
            <v>Ulysses (China) Foundation Association Father Deignan Education Studio 里西斯(中國)教育基金協會 別名 / 附註:狄恆教室</v>
          </cell>
        </row>
        <row r="12948">
          <cell r="E12948" t="str">
            <v>UNITED MUSLIM ASSOCIATION OF HONG KONG, THE</v>
          </cell>
          <cell r="H12948" t="str">
            <v xml:space="preserve">Umah International Primary School </v>
          </cell>
        </row>
        <row r="12949">
          <cell r="H12949" t="str">
            <v xml:space="preserve">Umbrella Trust Of Hong Kong, The </v>
          </cell>
        </row>
        <row r="12950">
          <cell r="E12950" t="str">
            <v>ASSOCIATION OF BAPTISTS FOR WORLD EVANGELISM (HK) LIMITED</v>
          </cell>
          <cell r="F12950" t="str">
            <v>萬國宣道浸信會有限公司</v>
          </cell>
          <cell r="G12950" t="str">
            <v>http://www.abwe.org.hk</v>
          </cell>
          <cell r="H12950" t="str">
            <v>Un Chau Estate Baptist Church Elderly Centre 元洲邨浸信會長者中心</v>
          </cell>
        </row>
        <row r="12951">
          <cell r="E12951" t="str">
            <v>ASSOCIATION OF BAPTISTS FOR WORLD EVANGELISM (HK) LIMITED</v>
          </cell>
          <cell r="F12951" t="str">
            <v>萬國宣道浸信會有限公司</v>
          </cell>
          <cell r="G12951" t="str">
            <v>http://www.abwe.org.hk</v>
          </cell>
          <cell r="H12951" t="str">
            <v>Un Chau Estate Baptist Church Elderly Centre 元洲浸信會耆樂中心</v>
          </cell>
        </row>
        <row r="12952">
          <cell r="H12952" t="str">
            <v>Un Chau Estate Baptist Church 元洲浸信會</v>
          </cell>
        </row>
        <row r="12953">
          <cell r="E12953" t="str">
            <v>SOCIETY OF BOYS CENTRES</v>
          </cell>
          <cell r="F12953" t="str">
            <v>香港扶幼會</v>
          </cell>
          <cell r="G12953" t="str">
            <v>http://www.sbc.org.hk</v>
          </cell>
          <cell r="H12953" t="str">
            <v xml:space="preserve">Un Chau Hostel </v>
          </cell>
        </row>
        <row r="12954">
          <cell r="D12954" t="str">
            <v>http://www.ylllc.org</v>
          </cell>
          <cell r="H12954" t="str">
            <v>Un Long Ling Liang Church 元朗靈糧堂</v>
          </cell>
        </row>
        <row r="12955">
          <cell r="D12955" t="str">
            <v>http://ujcdc.sjs.org.hk</v>
          </cell>
          <cell r="E12955" t="str">
            <v>ST. JAMES SETTLEMENT</v>
          </cell>
          <cell r="F12955" t="str">
            <v>聖雅各福群會</v>
          </cell>
          <cell r="G12955" t="str">
            <v>/en/donation/search/ngodetails.aspx?ID=131</v>
          </cell>
          <cell r="H12955" t="str">
            <v>Uncle James Child Development Centre 樂寧兒童發展中心</v>
          </cell>
        </row>
        <row r="12956">
          <cell r="E12956" t="str">
            <v>UNESCO HONG KONG ASSOCIATION</v>
          </cell>
          <cell r="F12956" t="str">
            <v>香港聯合國教科文組織協會</v>
          </cell>
          <cell r="H12956" t="str">
            <v xml:space="preserve">Unesco Hong Kong Association </v>
          </cell>
        </row>
        <row r="12957">
          <cell r="H12957" t="str">
            <v>Unesco Hong Kong Association 香港聯合國教科文組織協會</v>
          </cell>
        </row>
        <row r="12958">
          <cell r="H12958" t="str">
            <v>Uniheart 賢心社</v>
          </cell>
        </row>
        <row r="12959">
          <cell r="D12959" t="str">
            <v>http://www.unionchurchhk.org/</v>
          </cell>
          <cell r="H12959" t="str">
            <v xml:space="preserve">Union Church </v>
          </cell>
        </row>
        <row r="12960">
          <cell r="D12960" t="str">
            <v>http://www.unionbatteries.com/goal.htm</v>
          </cell>
          <cell r="H12960" t="str">
            <v>Union Gospel Fellowship 聯合福音團契</v>
          </cell>
        </row>
        <row r="12961">
          <cell r="H12961" t="str">
            <v>Union Gospel Fellowship 聯合福音團契</v>
          </cell>
        </row>
        <row r="12962">
          <cell r="H12962" t="str">
            <v>Union Hospital Charity Program 仁心仁術慈善計劃</v>
          </cell>
        </row>
        <row r="12963">
          <cell r="D12963" t="str">
            <v>http://unionscc.org.hk/Chi/</v>
          </cell>
          <cell r="H12963" t="str">
            <v>Union Of The Swatow Christian Churches, The 基督教潮人生命堂聯會</v>
          </cell>
        </row>
        <row r="12964">
          <cell r="H12964" t="str">
            <v>Union Sport Club Youth Development 藝青運動發展基金</v>
          </cell>
        </row>
        <row r="12965">
          <cell r="D12965" t="str">
            <v>http://uniskies.org/</v>
          </cell>
          <cell r="H12965" t="str">
            <v>Uniskies 同一藍天</v>
          </cell>
        </row>
        <row r="12966">
          <cell r="D12966" t="str">
            <v>http://www.uhh.org.hk/</v>
          </cell>
          <cell r="H12966" t="str">
            <v>Unison Hope Charitable Foundation 行樂社慈善基金</v>
          </cell>
        </row>
        <row r="12967">
          <cell r="D12967" t="str">
            <v>http://www.unisoundctr.blogspot.com</v>
          </cell>
          <cell r="H12967" t="str">
            <v>Unisound Social Service Centre 世音社會服務中心</v>
          </cell>
        </row>
        <row r="12968">
          <cell r="D12968" t="str">
            <v>http://ssshk.tripod.com</v>
          </cell>
          <cell r="H12968" t="str">
            <v>Unitarian Universalists Hong Kong 尋道會</v>
          </cell>
        </row>
        <row r="12969">
          <cell r="D12969" t="str">
            <v>http://www.uapa.com.hk/</v>
          </cell>
          <cell r="H12969" t="str">
            <v>United Artist Photographic Association 影聯攝影學會</v>
          </cell>
        </row>
        <row r="12970">
          <cell r="D12970" t="str">
            <v>http://www.biblesociety.org</v>
          </cell>
          <cell r="H12970" t="str">
            <v xml:space="preserve">United Bible Societies </v>
          </cell>
        </row>
        <row r="12971">
          <cell r="D12971" t="str">
            <v>http://www.unitedboard.org/</v>
          </cell>
          <cell r="H12971" t="str">
            <v xml:space="preserve">United Board For Christian Higher Education In Asia </v>
          </cell>
        </row>
        <row r="12972">
          <cell r="E12972" t="str">
            <v>CHURCH OF UNITED BRETHREN IN CHRIST, HONG KONG LIMITED, THE</v>
          </cell>
          <cell r="F12972" t="str">
            <v>香港基督教協基會有限公司</v>
          </cell>
          <cell r="G12972" t="str">
            <v>http://www.cubc.org.hk</v>
          </cell>
          <cell r="H12972" t="str">
            <v>United Brethren Publishers 協基出版社</v>
          </cell>
        </row>
        <row r="12973">
          <cell r="D12973" t="str">
            <v>http://www.ucf.org.hk/UCF/UCF.html</v>
          </cell>
          <cell r="H12973" t="str">
            <v>United Charitable Fund 善福基金</v>
          </cell>
        </row>
        <row r="12974">
          <cell r="D12974" t="str">
            <v>http://www.uccke.edu.hk</v>
          </cell>
          <cell r="H12974" t="str">
            <v>United Christian College (Kowloon East) School Management Committee 匯基書院(東九龍)校董會</v>
          </cell>
        </row>
        <row r="12975">
          <cell r="D12975" t="str">
            <v>http://www.ucc.edu.hk/</v>
          </cell>
          <cell r="H12975" t="str">
            <v>United Christian College 匯基書院</v>
          </cell>
        </row>
        <row r="12976">
          <cell r="D12976" t="str">
            <v>http://www3.ha.org.hk/uch/hospital/</v>
          </cell>
          <cell r="E12976" t="str">
            <v>HOSPITAL AUTHORITY</v>
          </cell>
          <cell r="F12976" t="str">
            <v>醫院管理局</v>
          </cell>
          <cell r="G12976" t="str">
            <v>http://www.ha.org.hk</v>
          </cell>
          <cell r="H12976" t="str">
            <v>United Christian Hospital 基督教聯合醫院</v>
          </cell>
        </row>
        <row r="12977">
          <cell r="E12977" t="str">
            <v>HONG KONG RED CROSS</v>
          </cell>
          <cell r="F12977" t="str">
            <v>香港紅十字會</v>
          </cell>
          <cell r="G12977" t="str">
            <v>/en/donation/search/ngodetails.aspx?ID=102</v>
          </cell>
          <cell r="H12977" t="str">
            <v xml:space="preserve">United Christian Hospital Red Corss School </v>
          </cell>
        </row>
        <row r="12978">
          <cell r="H12978" t="str">
            <v>United Christian Medical Service 基督教聯合醫務協會</v>
          </cell>
        </row>
        <row r="12979">
          <cell r="E12979" t="str">
            <v>UNITED CHRISTIAN MEDICAL SERVICE</v>
          </cell>
          <cell r="F12979" t="str">
            <v>基督教聯合醫務協會</v>
          </cell>
          <cell r="H12979" t="str">
            <v>United Christian Medical Service Nursery School 基督教聯合醫務協會幼兒學校</v>
          </cell>
        </row>
        <row r="12980">
          <cell r="E12980" t="str">
            <v>UNITED CHRISTIAN MEDICAL SERVICE</v>
          </cell>
          <cell r="F12980" t="str">
            <v>基督教聯合醫務協會</v>
          </cell>
          <cell r="H12980" t="str">
            <v>United Christian Nethersole Care Home 基督教那打素護康院</v>
          </cell>
        </row>
        <row r="12981">
          <cell r="E12981" t="str">
            <v>UNITED EVANGELICAL MISSION</v>
          </cell>
          <cell r="F12981" t="str">
            <v>基督教福音聯合會</v>
          </cell>
          <cell r="H12981" t="str">
            <v>United Evangelical Mission Chung Shing Church 基督教福音聯合會宗聖堂</v>
          </cell>
        </row>
        <row r="12982">
          <cell r="H12982" t="str">
            <v>United Evangelical Mission 基督教福音聯合會</v>
          </cell>
        </row>
        <row r="12983">
          <cell r="E12983" t="str">
            <v>KOWLOON TONG CHURCH OF THE CHINESE CHRISTIAN AND MISSIONARY ALLIANCE, THE</v>
          </cell>
          <cell r="F12983" t="str">
            <v>香港九龍塘基督教中華宣道會</v>
          </cell>
          <cell r="G12983" t="str">
            <v>http://www.ktac.org</v>
          </cell>
          <cell r="H12983" t="str">
            <v>United Gospel Church 宣道會黃埔聯福堂</v>
          </cell>
        </row>
        <row r="12984">
          <cell r="D12984" t="str">
            <v>http://www.united-hearts.org.hk</v>
          </cell>
          <cell r="H12984" t="str">
            <v>United Hearts Youth Foundation 雁心會樂幼基金</v>
          </cell>
        </row>
        <row r="12985">
          <cell r="H12985" t="str">
            <v xml:space="preserve">United Israel Appeal (Hong Kong) </v>
          </cell>
        </row>
        <row r="12986">
          <cell r="D12986" t="str">
            <v>http://www.ujc.org.hk/</v>
          </cell>
          <cell r="H12986" t="str">
            <v xml:space="preserve">United Jewish Congregation Of Hong Kong, The </v>
          </cell>
        </row>
        <row r="12987">
          <cell r="D12987" t="str">
            <v>http://www.chihong.org.hk</v>
          </cell>
          <cell r="H12987" t="str">
            <v>United Labour Chi Hong Association 勞聯智康協會</v>
          </cell>
        </row>
        <row r="12988">
          <cell r="D12988" t="str">
            <v>http://unitedmarriage.org/</v>
          </cell>
          <cell r="H12988" t="str">
            <v xml:space="preserve">United Marriage Encounter (Hong Kong) </v>
          </cell>
        </row>
        <row r="12989">
          <cell r="H12989" t="str">
            <v xml:space="preserve">United Muslim Association Of Hong Kong, The </v>
          </cell>
        </row>
        <row r="12990">
          <cell r="E12990" t="str">
            <v>OFFICE OF THE UNITED NATIONS HIGH COMMISSIONER FOR REFUGEES, THE</v>
          </cell>
          <cell r="F12990" t="str">
            <v>聯合國難民事務高級專員署</v>
          </cell>
          <cell r="G12990" t="str">
            <v>http://www.unhcr.org.hk</v>
          </cell>
          <cell r="H12990" t="str">
            <v>United Nations High Commissioner For Refugees Sub-Office In Hong Kong 聯合國難民事務高級專員署香港辦事處</v>
          </cell>
        </row>
        <row r="12991">
          <cell r="H12991" t="str">
            <v xml:space="preserve">United Nepali Christian Church </v>
          </cell>
        </row>
        <row r="12992">
          <cell r="H12992" t="str">
            <v>United Pentecostal Church Of Hong Kong 基督教香港聯合五旬節教會</v>
          </cell>
        </row>
        <row r="12993">
          <cell r="E12993" t="str">
            <v>UNITED PENTECOSTAL CHURCH OF HONG KONG</v>
          </cell>
          <cell r="F12993" t="str">
            <v>基督教香港聯合五旬節教會</v>
          </cell>
          <cell r="H12993" t="str">
            <v>United Pentecostal Church Of Hong Kong Sheung Wan Grace Church 基督教香港聯合五旬節教會上環恩典堂</v>
          </cell>
        </row>
        <row r="12994">
          <cell r="D12994" t="str">
            <v>http://www.hkupa.net/</v>
          </cell>
          <cell r="E12994" t="str">
            <v>LADDER MISSION LIMITED</v>
          </cell>
          <cell r="F12994" t="str">
            <v>天梯使團有限公司</v>
          </cell>
          <cell r="G12994" t="str">
            <v>http://www.laddermission.hk/</v>
          </cell>
          <cell r="H12994" t="str">
            <v>United Prayer Altar Of Hong Kong Christian Churches, The 香港基督教會合一禱告祭壇</v>
          </cell>
        </row>
        <row r="12995">
          <cell r="H12995" t="str">
            <v>United Social Service Centre 安榮社會服務中心</v>
          </cell>
        </row>
        <row r="12996">
          <cell r="H12996" t="str">
            <v>United Trungram Buddhist Foundation (Utb F) Hong Kong 宗南佛學會</v>
          </cell>
        </row>
        <row r="12997">
          <cell r="H12997" t="str">
            <v xml:space="preserve">United Way Worldwide (Asia) </v>
          </cell>
        </row>
        <row r="12998">
          <cell r="H12998" t="str">
            <v>United We Stand Foundation 心連心行動慈善基金</v>
          </cell>
        </row>
        <row r="12999">
          <cell r="H12999" t="str">
            <v>United Welfare Union Hong Kong 合眾福利社香港</v>
          </cell>
        </row>
        <row r="13000">
          <cell r="D13000" t="str">
            <v>http://uwgi.church.org.hk/</v>
          </cell>
          <cell r="H13000" t="str">
            <v>United Wesleyan Graduate Institute 衛道神學研究院</v>
          </cell>
        </row>
        <row r="13001">
          <cell r="H13001" t="str">
            <v>United World Colleges Hong Kong Committee 聯合世界書院香港委員會</v>
          </cell>
        </row>
        <row r="13002">
          <cell r="D13002" t="str">
            <v>http://www.corpstore.info/hk-cps-1837030.htm</v>
          </cell>
          <cell r="H13002" t="str">
            <v xml:space="preserve">United World Schools Asia </v>
          </cell>
        </row>
        <row r="13003">
          <cell r="H13003" t="str">
            <v>Unitruth Foundation 集道基金會</v>
          </cell>
        </row>
        <row r="13004">
          <cell r="H13004" t="str">
            <v>Unity Cyberchurch 合一網上教會</v>
          </cell>
        </row>
        <row r="13005">
          <cell r="H13005" t="str">
            <v xml:space="preserve">Unity Dance Education Fund </v>
          </cell>
        </row>
        <row r="13006">
          <cell r="D13006" t="str">
            <v>http://up.hkphab.org.hk</v>
          </cell>
          <cell r="E13006" t="str">
            <v>HONG KONG PHAB ASSOCIATION</v>
          </cell>
          <cell r="F13006" t="str">
            <v>香港傷健協會</v>
          </cell>
          <cell r="G13006" t="str">
            <v>/en/donation/search/ngodetails.aspx?ID=87</v>
          </cell>
          <cell r="H13006" t="str">
            <v>Unity Place 共融軒</v>
          </cell>
        </row>
        <row r="13007">
          <cell r="H13007" t="str">
            <v>Universal Buddhist Merciful Association 慈航會</v>
          </cell>
        </row>
        <row r="13008">
          <cell r="E13008" t="str">
            <v>INCORPORATED TRUSTEES OF THE UNIVERSAL CHURCH OF THE KINGDOM OF GOD, THE</v>
          </cell>
          <cell r="F13008" t="str">
            <v>普世神的王國教會受託人法團</v>
          </cell>
          <cell r="H13008" t="str">
            <v xml:space="preserve">Universal Church Of The Kingdom Of God </v>
          </cell>
        </row>
        <row r="13009">
          <cell r="D13009" t="str">
            <v>http://www.poming.org/</v>
          </cell>
          <cell r="H13009" t="str">
            <v>Universal Enlightenment Buddhist Association 普明佛學會</v>
          </cell>
        </row>
        <row r="13010">
          <cell r="H13010" t="str">
            <v>Universal Pentecostal Church 全球五旬節教會</v>
          </cell>
        </row>
        <row r="13011">
          <cell r="D13011" t="str">
            <v>http://sites.google.com/site/universerunningclub/</v>
          </cell>
          <cell r="H13011" t="str">
            <v>Universe Running Institute Educational Trust, The 宇宙長跑學院教育基金</v>
          </cell>
        </row>
        <row r="13012">
          <cell r="D13012" t="str">
            <v>http://www.ubc.org.hk/</v>
          </cell>
          <cell r="H13012" t="str">
            <v>University Baptist Church 大學浸信會</v>
          </cell>
        </row>
        <row r="13013">
          <cell r="H13013" t="str">
            <v>University Bible Fellowship (Hong Kong Centre) 大學生研經宣教會(香港中心)</v>
          </cell>
        </row>
        <row r="13014">
          <cell r="H13014" t="str">
            <v xml:space="preserve">University Of Alberta Alumni (Hk) Foundation </v>
          </cell>
        </row>
        <row r="13015">
          <cell r="E13015" t="str">
            <v>PO LEUNG KUK</v>
          </cell>
          <cell r="F13015" t="str">
            <v>保良局</v>
          </cell>
          <cell r="G13015" t="str">
            <v>http://www.poleungkuk.org.hk</v>
          </cell>
          <cell r="H13015" t="str">
            <v xml:space="preserve">University Of Ballarat Partial Degree Program </v>
          </cell>
        </row>
        <row r="13016">
          <cell r="D13016" t="str">
            <v>http://www.bristolalumni.org/</v>
          </cell>
          <cell r="H13016" t="str">
            <v xml:space="preserve">University Of Bristol Convocation, Hong Kong Branch </v>
          </cell>
        </row>
        <row r="13017">
          <cell r="H13017" t="str">
            <v xml:space="preserve">University Of California Foundation </v>
          </cell>
        </row>
        <row r="13018">
          <cell r="E13018" t="str">
            <v>UNIVERSITY OF CHICAGO FOUNDATION IN HONG KONG, THE</v>
          </cell>
          <cell r="F13018" t="str">
            <v>芝加哥大學香港基金</v>
          </cell>
          <cell r="H13018" t="str">
            <v xml:space="preserve">University Of Chicago Booth School Of Business In Hong Kong, The </v>
          </cell>
        </row>
        <row r="13019">
          <cell r="H13019" t="str">
            <v>University Of Chicago Foundation In Hong Kong , The 芝加哥大學香港基金</v>
          </cell>
        </row>
        <row r="13020">
          <cell r="D13020" t="str">
            <v>http://www.hku.hk/</v>
          </cell>
          <cell r="H13020" t="str">
            <v>University Of Hong Kong 香港大學</v>
          </cell>
        </row>
        <row r="13021">
          <cell r="H13021" t="str">
            <v>University Of Hong Kong (Shenzhen) , The 香港大學(深圳)</v>
          </cell>
        </row>
        <row r="13022">
          <cell r="H13022" t="str">
            <v>University Of Hong Kong (Shenzhen) Teaching Hospital , The 香港大學(深圳)教學醫院</v>
          </cell>
        </row>
        <row r="13023">
          <cell r="D13023" t="str">
            <v>http://daaoweb.hku.hk/en/hkufoundation/</v>
          </cell>
          <cell r="H13023" t="str">
            <v>University Of Hong Kong Foundation For Educational Development And Research, The 香港大學教研發展基金</v>
          </cell>
        </row>
        <row r="13024">
          <cell r="H13024" t="str">
            <v>University Of Hong Kong Museum Society, The 香港大學博物館學會</v>
          </cell>
        </row>
        <row r="13025">
          <cell r="H13025" t="str">
            <v>University Of Kent Alumni (Hong Kong) Association Foundation 英國肯特大學香港校友會基金</v>
          </cell>
        </row>
        <row r="13026">
          <cell r="D13026" t="str">
            <v>http://www.liverpooluga.com.hk/index.html</v>
          </cell>
          <cell r="H13026" t="str">
            <v xml:space="preserve">University Of Liverpool Graduate Association (Hong Kong) Scholarship Fund, The </v>
          </cell>
        </row>
        <row r="13027">
          <cell r="H13027" t="str">
            <v xml:space="preserve">University Of Michigan Business School Foundation </v>
          </cell>
        </row>
        <row r="13028">
          <cell r="H13028" t="str">
            <v xml:space="preserve">University Of Nottingham Foundation (Hong Kong) , The </v>
          </cell>
        </row>
        <row r="13029">
          <cell r="H13029" t="str">
            <v>University Of Pennsylvania (Hk) Foundation 賓夕法尼亞大學基金</v>
          </cell>
        </row>
        <row r="13030">
          <cell r="H13030" t="str">
            <v>University Of Shanghai Alumni Association Of Hong Kong 滬江大學香港同學會</v>
          </cell>
        </row>
        <row r="13031">
          <cell r="D13031" t="str">
            <v>http://www.usc.edu/</v>
          </cell>
          <cell r="H13031" t="str">
            <v xml:space="preserve">University Of Southern California </v>
          </cell>
        </row>
        <row r="13032">
          <cell r="H13032" t="str">
            <v xml:space="preserve">University Of Sydney Hong Kong Foundation </v>
          </cell>
        </row>
        <row r="13033">
          <cell r="D13033" t="str">
            <v>http://www.utoronto.com.hk/scholarships/</v>
          </cell>
          <cell r="H13033" t="str">
            <v>University Of Toronto (Hong Kong) Foundation 多倫多大學基金</v>
          </cell>
        </row>
        <row r="13034">
          <cell r="H13034" t="str">
            <v xml:space="preserve">University Of Victoria Hong Kong Foundation </v>
          </cell>
        </row>
        <row r="13035">
          <cell r="E13035" t="str">
            <v>PO LEUNG KUK</v>
          </cell>
          <cell r="F13035" t="str">
            <v>保良局</v>
          </cell>
          <cell r="G13035" t="str">
            <v>http://www.poleungkuk.org.hk</v>
          </cell>
          <cell r="H13035" t="str">
            <v xml:space="preserve">University Of Victoria Partial Degree Program </v>
          </cell>
        </row>
        <row r="13036">
          <cell r="H13036" t="str">
            <v xml:space="preserve">University Of Western Ontario (Hong Kong) Foundation , The </v>
          </cell>
        </row>
        <row r="13037">
          <cell r="H13037" t="str">
            <v>Unleash Foundation 騁志發展基金</v>
          </cell>
        </row>
        <row r="13038">
          <cell r="H13038" t="str">
            <v>Unlock Dancing Plaza 不加鎖舞踊館</v>
          </cell>
        </row>
        <row r="13039">
          <cell r="H13039" t="str">
            <v xml:space="preserve">Unsw Hong Kong Foundation </v>
          </cell>
        </row>
        <row r="13040">
          <cell r="H13040" t="str">
            <v>Upbest Charitable Foundation 美建慈善基金</v>
          </cell>
        </row>
        <row r="13041">
          <cell r="E13041" t="str">
            <v>METHODIST CHURCH, HONG KONG, THE</v>
          </cell>
          <cell r="F13041" t="str">
            <v>香港基督教循道衛理聯合教會</v>
          </cell>
          <cell r="G13041" t="str">
            <v>http://www.methodist.org.hk</v>
          </cell>
          <cell r="H13041" t="str">
            <v>Upper Room Chinese Publication Committee, The 靈修日程編輯委員會</v>
          </cell>
        </row>
        <row r="13042">
          <cell r="H13042" t="str">
            <v>Upper Wong Tai Sin And Fung Wong Sun Tsuen Centre For The Elderly 黃大仙上邨及鳳凰新村老人服務中心</v>
          </cell>
        </row>
        <row r="13043">
          <cell r="D13043" t="str">
            <v>http://www.upwill.org/</v>
          </cell>
          <cell r="E13043" t="str">
            <v>NETWORK J INTERNATIONAL LIMITED</v>
          </cell>
          <cell r="F13043" t="str">
            <v>飛躍網絡國際有限公司</v>
          </cell>
          <cell r="G13043" t="str">
            <v>http://www.networkj.org/</v>
          </cell>
          <cell r="H13043" t="str">
            <v>Upwill Media 可圈可點</v>
          </cell>
        </row>
        <row r="13044">
          <cell r="H13044" t="str">
            <v>Urban Health Ministry 城市健康事工</v>
          </cell>
        </row>
        <row r="13045">
          <cell r="E13045" t="str">
            <v>CHRISTIAN FAMILY SERVICE CENTRE</v>
          </cell>
          <cell r="F13045" t="str">
            <v>基督教家庭服務中心</v>
          </cell>
          <cell r="G13045" t="str">
            <v>/en/donation/search/ngodetails.aspx?ID=52</v>
          </cell>
          <cell r="H13045" t="str">
            <v>Urban Oasis 都市綠洲</v>
          </cell>
        </row>
        <row r="13046">
          <cell r="D13046" t="str">
            <v>http://www.ura.org.hk/html/c230000t4e.html</v>
          </cell>
          <cell r="E13046" t="str">
            <v>ST. JAMES SETTLEMENT</v>
          </cell>
          <cell r="F13046" t="str">
            <v>聖雅各福群會</v>
          </cell>
          <cell r="G13046" t="str">
            <v>/en/donation/search/ngodetails.aspx?ID=131</v>
          </cell>
          <cell r="H13046" t="str">
            <v>Urban Renewal Social Service Team 市區重建社區服務隊</v>
          </cell>
        </row>
        <row r="13047">
          <cell r="H13047" t="str">
            <v>Urban Renewal Trust Fund 市區更新信託基金</v>
          </cell>
        </row>
        <row r="13048">
          <cell r="D13048" t="str">
            <v>http://urduneighbourcentre.com/mainframe_c.html</v>
          </cell>
          <cell r="H13048" t="str">
            <v>Urdu Neighbour Centre 烏都鄰舍中心</v>
          </cell>
        </row>
        <row r="13049">
          <cell r="E13049" t="str">
            <v>HONG KONG UROLOGICAL ASSOCIATION</v>
          </cell>
          <cell r="F13049" t="str">
            <v>香港泌尿外科學會</v>
          </cell>
          <cell r="G13049" t="str">
            <v>http://www.hkua.org/</v>
          </cell>
          <cell r="H13049" t="str">
            <v>Urological Nursing Chapter 泌尿外科護理分會</v>
          </cell>
        </row>
        <row r="13050">
          <cell r="H13050" t="str">
            <v xml:space="preserve">Usana True Health (Hong Kong) Foundation </v>
          </cell>
        </row>
        <row r="13051">
          <cell r="E13051" t="str">
            <v>YAN OI TONG LIMITED</v>
          </cell>
          <cell r="F13051" t="str">
            <v>仁愛堂有限公司</v>
          </cell>
          <cell r="G13051" t="str">
            <v>/en/donation/search/ngodetails.aspx?ID=153</v>
          </cell>
          <cell r="H13051" t="str">
            <v>Used Cooking Oil Recycling Centre 膳油莊</v>
          </cell>
        </row>
        <row r="13052">
          <cell r="H13052" t="str">
            <v>Usst Education Development Foundation 上海理工大學教育發展基金會</v>
          </cell>
        </row>
        <row r="13053">
          <cell r="H13053" t="str">
            <v>Ut Abundantius Community 普世豐盛新生命團體</v>
          </cell>
        </row>
        <row r="13054">
          <cell r="H13054" t="str">
            <v>Utahloy Charitable Foundation 裕達隆慈善基金</v>
          </cell>
        </row>
        <row r="13055">
          <cell r="H13055" t="str">
            <v>Utahloy Education Foundation 譽德萊教育機構</v>
          </cell>
        </row>
        <row r="13056">
          <cell r="H13056" t="str">
            <v>Utopia Cantonese Opera Workshop 桃花源粵劇工作舍</v>
          </cell>
        </row>
        <row r="13057">
          <cell r="H13057" t="str">
            <v xml:space="preserve">V Eco-Living (Charity) </v>
          </cell>
        </row>
        <row r="13058">
          <cell r="H13058" t="str">
            <v>V Q Foundation 願景基金會</v>
          </cell>
        </row>
        <row r="13059">
          <cell r="H13059" t="str">
            <v>V. K. Hsu And Sons Foundation 許文貴父子基金會</v>
          </cell>
        </row>
        <row r="13060">
          <cell r="H13060" t="str">
            <v>Vajrayana Buddhism Association 密乘佛學會</v>
          </cell>
        </row>
        <row r="13061">
          <cell r="H13061" t="str">
            <v>Valerie And Sylvia Yum Charity Foundation 任韞儀、任希儀慈善基金會</v>
          </cell>
        </row>
        <row r="13062">
          <cell r="D13062" t="str">
            <v>http://www.valtorta.edu.hk</v>
          </cell>
          <cell r="E13062" t="str">
            <v>CATHOLIC DIOCESE OF HONG KONG (Alias: Bishop of The Roman Catholic Church in Hong Kong, Inc., Catholic Mission)</v>
          </cell>
          <cell r="F13062" t="str">
            <v>天主教香港教區</v>
          </cell>
          <cell r="G13062" t="str">
            <v>http://catholic.org.hk/v2/b5/index.html</v>
          </cell>
          <cell r="H13062" t="str">
            <v>Valtorta College 恩主教書院</v>
          </cell>
        </row>
        <row r="13063">
          <cell r="H13063" t="str">
            <v xml:space="preserve">Van Tse Zung Charity Foundation </v>
          </cell>
        </row>
        <row r="13064">
          <cell r="D13064" t="str">
            <v>http://v-artivist.blogspot.com</v>
          </cell>
          <cell r="H13064" t="str">
            <v>V-Artivist Company 影行者</v>
          </cell>
        </row>
        <row r="13065">
          <cell r="D13065" t="str">
            <v>http://www.virf.org/</v>
          </cell>
          <cell r="H13065" t="str">
            <v>Vascular And Interventional Radiology Foundation 透視微創治療基金</v>
          </cell>
        </row>
        <row r="13066">
          <cell r="H13066" t="str">
            <v>Vascular Health Foundation 血管健康基金</v>
          </cell>
        </row>
        <row r="13067">
          <cell r="H13067" t="str">
            <v>Vassar Charity Society 華夏慈善基金</v>
          </cell>
        </row>
        <row r="13068">
          <cell r="H13068" t="str">
            <v>Vassar International Chinese Medical Society 華夏國際中醫學會</v>
          </cell>
        </row>
        <row r="13069">
          <cell r="H13069" t="str">
            <v>V-Care Outreach 護眼關懷</v>
          </cell>
        </row>
        <row r="13070">
          <cell r="H13070" t="str">
            <v>Venerable Yuen Hang Memorial Trust 圓行法師紀念信託基金</v>
          </cell>
        </row>
        <row r="13071">
          <cell r="H13071" t="str">
            <v xml:space="preserve">Vera Ruttonjee Desai Charitable Fund </v>
          </cell>
        </row>
        <row r="13072">
          <cell r="E13072" t="str">
            <v>CHRISTIAN &amp; MISSIONARY ALLIANCE CHURCH UNION HONG KONG LIMITED</v>
          </cell>
          <cell r="F13072" t="str">
            <v>基督教宣道會香港區聯會有限公司</v>
          </cell>
          <cell r="G13072" t="str">
            <v>/en/donation/search/ngodetails.aspx?ID=191</v>
          </cell>
          <cell r="H13072" t="str">
            <v>Verbena Christian And Missionary Alliance Church 基督教宣道會茵怡堂</v>
          </cell>
        </row>
        <row r="13073">
          <cell r="H13073" t="str">
            <v>Verbiest Foundation 南懷仁基金會</v>
          </cell>
        </row>
        <row r="13074">
          <cell r="H13074" t="str">
            <v>Verdant Foundation , The 翠菊基金</v>
          </cell>
        </row>
        <row r="13075">
          <cell r="H13075" t="str">
            <v>Veritas Book House 匯美書社</v>
          </cell>
        </row>
        <row r="13076">
          <cell r="H13076" t="str">
            <v>Veritas Christian Tuen Mun Church 基督教顯理會屯門堂</v>
          </cell>
        </row>
        <row r="13077">
          <cell r="H13077" t="str">
            <v>Veritas Foundation 真理基金會</v>
          </cell>
        </row>
        <row r="13078">
          <cell r="D13078" t="str">
            <v>http://www.versitech.hku.hk/</v>
          </cell>
          <cell r="H13078" t="str">
            <v xml:space="preserve">Versitech </v>
          </cell>
        </row>
        <row r="13079">
          <cell r="H13079" t="str">
            <v>Vibrant Inspirations Childrens Education Fund 志朗兒童教育基金</v>
          </cell>
        </row>
        <row r="13080">
          <cell r="H13080" t="str">
            <v>Vichy Educational &amp; Cultural Organisation 瑋琦文化教育機構</v>
          </cell>
        </row>
        <row r="13081">
          <cell r="H13081" t="str">
            <v>Vickie Chows Trust 周惠琪信託基金</v>
          </cell>
        </row>
        <row r="13082">
          <cell r="H13082" t="str">
            <v>Victor And William Fung Foundation 經綸慈善基金</v>
          </cell>
        </row>
        <row r="13083">
          <cell r="H13083" t="str">
            <v>Victoria Charitable Trust Fund 維多利亞慈善信託基金</v>
          </cell>
        </row>
        <row r="13084">
          <cell r="H13084" t="str">
            <v>Victoria City Social Service Centre 太平山社會服務中心</v>
          </cell>
        </row>
        <row r="13085">
          <cell r="E13085" t="str">
            <v>HONG KONG SHENG KUNG HUI FOUNDATION, THE</v>
          </cell>
          <cell r="F13085" t="str">
            <v>香港聖公會基金</v>
          </cell>
          <cell r="H13085" t="str">
            <v xml:space="preserve">Victoria Diocesan &amp; Missionary Association </v>
          </cell>
        </row>
        <row r="13086">
          <cell r="E13086" t="str">
            <v>YINGFORD EDUCATION FOUNDATION</v>
          </cell>
          <cell r="H13086" t="str">
            <v>Victoria English Primary School (Causeway Bay) 維多利亞英文小學(銅鑼灣)</v>
          </cell>
        </row>
        <row r="13087">
          <cell r="E13087" t="str">
            <v>VICTORIA SHANGHAI EDUCATION FOUNDATION</v>
          </cell>
          <cell r="F13087" t="str">
            <v>滬港維多利亞教育基金</v>
          </cell>
          <cell r="H13087" t="str">
            <v>Victoria Shanghai Academy 滬江維多利亞學校</v>
          </cell>
        </row>
        <row r="13088">
          <cell r="H13088" t="str">
            <v>Victoria Shanghai Education Foundation 滬港維多利亞教育基金</v>
          </cell>
        </row>
        <row r="13089">
          <cell r="D13089" t="str">
            <v>http://www.vasbc.org/</v>
          </cell>
          <cell r="H13089" t="str">
            <v>Victory Avenue Swatow Baptist Church 勝利道潮語浸信會</v>
          </cell>
        </row>
        <row r="13090">
          <cell r="H13090" t="str">
            <v>Victory Ministries International 國際得勝生命差傳總會</v>
          </cell>
        </row>
        <row r="13091">
          <cell r="H13091" t="str">
            <v>Videotage 錄影太奇</v>
          </cell>
        </row>
        <row r="13092">
          <cell r="H13092" t="str">
            <v>Vienna-China Music And Arts Foundation 維也納中國音樂及藝術基協</v>
          </cell>
        </row>
        <row r="13093">
          <cell r="E13093" t="str">
            <v>YAN OI TONG LIMITED</v>
          </cell>
          <cell r="F13093" t="str">
            <v>仁愛堂有限公司</v>
          </cell>
          <cell r="G13093" t="str">
            <v>/en/donation/search/ngodetails.aspx?ID=153</v>
          </cell>
          <cell r="H13093" t="str">
            <v>Vigour 「生機館」甜品屋</v>
          </cell>
        </row>
        <row r="13094">
          <cell r="H13094" t="str">
            <v xml:space="preserve">Village Focus International </v>
          </cell>
        </row>
        <row r="13095">
          <cell r="H13095" t="str">
            <v>Village People Project 農村村民項目</v>
          </cell>
        </row>
        <row r="13096">
          <cell r="H13096" t="str">
            <v>Vincent And Lily Woo Foundation, The 吳文政,王月娥基金</v>
          </cell>
        </row>
        <row r="13097">
          <cell r="H13097" t="str">
            <v xml:space="preserve">Vincentian Fathers Procuration (Economat-General De La Congregation De La Mission) </v>
          </cell>
        </row>
        <row r="13098">
          <cell r="H13098" t="str">
            <v>Vine Community Services , The 葡萄藤社區服務中心</v>
          </cell>
        </row>
        <row r="13099">
          <cell r="D13099" t="str">
            <v>http://www.vinemedia.org/public/index.php</v>
          </cell>
          <cell r="H13099" t="str">
            <v>Vine Media Organization , The 葡萄樹傳媒</v>
          </cell>
        </row>
        <row r="13100">
          <cell r="H13100" t="str">
            <v>Vinson &amp; Cissy Chu Charitable Foundation (徐遠志‧霍詠如慈善基金)</v>
          </cell>
        </row>
        <row r="13101">
          <cell r="H13101" t="str">
            <v>Virtus Foundation 明德慈善教育基金</v>
          </cell>
        </row>
        <row r="13102">
          <cell r="H13102" t="str">
            <v>Virya Foundation 精進基金</v>
          </cell>
        </row>
        <row r="13103">
          <cell r="H13103" t="str">
            <v>Vis East Moot Foundation 韋思東方基金會</v>
          </cell>
        </row>
        <row r="13104">
          <cell r="D13104" t="str">
            <v>http://www.vision2047.org.hk/</v>
          </cell>
          <cell r="H13104" t="str">
            <v xml:space="preserve">Vision 2047 Foundation </v>
          </cell>
        </row>
        <row r="13105">
          <cell r="H13105" t="str">
            <v>Vision Education Organization 理想教育機構</v>
          </cell>
        </row>
        <row r="13106">
          <cell r="E13106" t="str">
            <v>CHURCH OF UNITED BRETHREN IN CHRIST, HONG KONG LIMITED, THE</v>
          </cell>
          <cell r="F13106" t="str">
            <v>香港基督教協基會有限公司</v>
          </cell>
          <cell r="G13106" t="str">
            <v>http://www.cubc.org.hk</v>
          </cell>
          <cell r="H13106" t="str">
            <v>Vision Of Grace Church Of United Brethren In Christ 基督教協基會恩景堂</v>
          </cell>
        </row>
        <row r="13107">
          <cell r="D13107" t="str">
            <v>http://www.vitagreen.com/zh/foundation</v>
          </cell>
          <cell r="H13107" t="str">
            <v>Vita Green Charitable Foundation 健靈慈善基金</v>
          </cell>
        </row>
        <row r="13108">
          <cell r="D13108" t="str">
            <v>http://www.vital.org.hk/html/tch/main/index.jsp</v>
          </cell>
          <cell r="E13108" t="str">
            <v>CHRISTIAN FAMILY SERVICE CENTRE</v>
          </cell>
          <cell r="F13108" t="str">
            <v>基督教家庭服務中心</v>
          </cell>
          <cell r="G13108" t="str">
            <v>/en/donation/search/ngodetails.aspx?ID=52</v>
          </cell>
          <cell r="H13108" t="str">
            <v>Vital Employee Service Consultancy 盈力僱員服務顧問</v>
          </cell>
        </row>
        <row r="13109">
          <cell r="H13109" t="str">
            <v>Vital Foundation 維奧慈善基金會</v>
          </cell>
        </row>
        <row r="13110">
          <cell r="E13110" t="str">
            <v>SHATIN BAPTIST CHURCH</v>
          </cell>
          <cell r="F13110" t="str">
            <v>沙田浸信會</v>
          </cell>
          <cell r="G13110" t="str">
            <v>/en/donation/search/ngodetails.aspx?ID=116</v>
          </cell>
          <cell r="H13110" t="str">
            <v xml:space="preserve">Vitalizing And Equipping </v>
          </cell>
        </row>
        <row r="13111">
          <cell r="H13111" t="str">
            <v xml:space="preserve">Viva Network (Hong Kong) </v>
          </cell>
        </row>
        <row r="13112">
          <cell r="H13112" t="str">
            <v>Vivid Wisdom House 明智佛舍</v>
          </cell>
        </row>
        <row r="13113">
          <cell r="H13113" t="str">
            <v>Vns Foundation 高瑞敏基金</v>
          </cell>
        </row>
        <row r="13114">
          <cell r="E13114" t="str">
            <v>HONG KONG SOCIETY FOR THE BLIND, THE</v>
          </cell>
          <cell r="F13114" t="str">
            <v>香港盲人輔導會</v>
          </cell>
          <cell r="G13114" t="str">
            <v>/en/donation/search/ngodetails.aspx?ID=184</v>
          </cell>
          <cell r="H13114" t="str">
            <v xml:space="preserve">Vocational Training Centre </v>
          </cell>
        </row>
        <row r="13115">
          <cell r="D13115" t="str">
            <v>http://www.vtc.edu.hk</v>
          </cell>
          <cell r="H13115" t="str">
            <v>Vocational Training Council 職業訓練局</v>
          </cell>
        </row>
        <row r="13116">
          <cell r="H13116" t="str">
            <v>Voltra 義遊</v>
          </cell>
        </row>
        <row r="13117">
          <cell r="H13117" t="str">
            <v xml:space="preserve">Volunteer Charitable Foundation, The </v>
          </cell>
        </row>
        <row r="13118">
          <cell r="H13118" t="str">
            <v>Volunteer Network (Hong Kong) 義工網絡協會</v>
          </cell>
        </row>
        <row r="13119">
          <cell r="D13119" t="str">
            <v>http://www.volunteer.org.hk/</v>
          </cell>
          <cell r="H13119" t="str">
            <v>Volunteer Space 無國界義工</v>
          </cell>
        </row>
        <row r="13120">
          <cell r="H13120" t="str">
            <v>Volunteer Team Of The Tsz Wan Shan District Good Neighborhood 慈雲山區好鄰舍義工隊</v>
          </cell>
        </row>
        <row r="13121">
          <cell r="H13121" t="str">
            <v xml:space="preserve">Volunteer Trust, The </v>
          </cell>
        </row>
        <row r="13122">
          <cell r="H13122" t="str">
            <v>Volunteers For The Disabled 展智會</v>
          </cell>
        </row>
        <row r="13123">
          <cell r="H13123" t="str">
            <v>Volunteers Of Suffering 傷健同心牧民小組</v>
          </cell>
        </row>
        <row r="13124">
          <cell r="E13124" t="str">
            <v>SOCIETY OF ST. FRANCIS DE SALES (Alias / Notes: Salesian Society Inc. ,Salesian of Don Bosco)</v>
          </cell>
          <cell r="F13124" t="str">
            <v>鮑思高慈幼會</v>
          </cell>
          <cell r="H13124" t="str">
            <v>Vox Amica Press 良友之聲出版社</v>
          </cell>
        </row>
        <row r="13125">
          <cell r="H13125" t="str">
            <v>Vtc School For Higher And Professional Education (Shape) 才晉高等教育學院</v>
          </cell>
        </row>
        <row r="13126">
          <cell r="D13126" t="str">
            <v>http://www.vtc.edu.hk/sbi/chi/</v>
          </cell>
          <cell r="H13126" t="str">
            <v>Vtc School Of Business And Information Systems 職業訓練局工商資訊學院</v>
          </cell>
        </row>
        <row r="13127">
          <cell r="H13127" t="str">
            <v>W F Joseph Lee Primary School School Management Committee 和富慈善基金李宗德小學校董會</v>
          </cell>
        </row>
        <row r="13128">
          <cell r="H13128" t="str">
            <v>W! Foundation , The 高橋基金會</v>
          </cell>
        </row>
        <row r="13129">
          <cell r="D13129" t="str">
            <v>http://www.wfbhmrc.org.hk/ava</v>
          </cell>
          <cell r="E13129" t="str">
            <v>HONG KONG &amp; MACAU REGIONAL CENTRE OF THE WORLD FELLOWSHIP OF BUDDHISTS LIMITED</v>
          </cell>
          <cell r="F13129" t="str">
            <v>世界佛教友誼會港澳分區總會有限公司</v>
          </cell>
          <cell r="G13129" t="str">
            <v>http://www.wfbhmrc.org.hk</v>
          </cell>
          <cell r="H13129" t="str">
            <v>W.F.B. Avalokitesvara Nursery School 世佛會觀自在幼兒學校</v>
          </cell>
        </row>
        <row r="13130">
          <cell r="D13130" t="str">
            <v>http://www.wfbman.edu.hk</v>
          </cell>
          <cell r="E13130" t="str">
            <v>HONG KONG &amp; MACAU REGIONAL CENTRE OF THE WORLD FELLOWSHIP OF BUDDHISTS LIMITED</v>
          </cell>
          <cell r="F13130" t="str">
            <v>世界佛教友誼會港澳分區總會有限公司</v>
          </cell>
          <cell r="G13130" t="str">
            <v>http://www.wfbhmrc.org.hk</v>
          </cell>
          <cell r="H13130" t="str">
            <v>W.F.B. Manjusri Nursery School 世佛會文殊幼兒學校</v>
          </cell>
        </row>
        <row r="13131">
          <cell r="D13131" t="str">
            <v>http://www.fotogb.com/min</v>
          </cell>
          <cell r="E13131" t="str">
            <v>HONG KONG &amp; MACAU REGIONAL CENTRE OF THE WORLD FELLOWSHIP OF BUDDHISTS LIMITED</v>
          </cell>
          <cell r="F13131" t="str">
            <v>世界佛教友誼會港澳分區總會有限公司</v>
          </cell>
          <cell r="G13131" t="str">
            <v>http://www.wfbhmrc.org.hk</v>
          </cell>
          <cell r="H13131" t="str">
            <v>W.F.B. Mantra Institute Nursery School 世佛會真言宗幼兒學校</v>
          </cell>
        </row>
        <row r="13132">
          <cell r="H13132" t="str">
            <v>W.T. And H.S. Chan Christian Service Foundation 陳漢深伉儷基督服務基金</v>
          </cell>
        </row>
        <row r="13133">
          <cell r="H13133" t="str">
            <v>Wa Hope Healthcare Foundation 臻景醫療基金會</v>
          </cell>
        </row>
        <row r="13134">
          <cell r="D13134" t="str">
            <v>http://www.waying.edu.hk</v>
          </cell>
          <cell r="E13134" t="str">
            <v>METHODIST CHURCH, HONG KONG, THE</v>
          </cell>
          <cell r="F13134" t="str">
            <v>香港基督教循道衛理聯合教會</v>
          </cell>
          <cell r="G13134" t="str">
            <v>http://www.methodist.org.hk</v>
          </cell>
          <cell r="H13134" t="str">
            <v>Wa Ying College 華英中學</v>
          </cell>
        </row>
        <row r="13135">
          <cell r="H13135" t="str">
            <v>Wah Ching Chinese Medicine Foundation 華正中醫藥基金</v>
          </cell>
        </row>
        <row r="13136">
          <cell r="D13136" t="str">
            <v>http://www.wahfucoc.org.hk/index.php?v=main&amp;n=index</v>
          </cell>
          <cell r="H13136" t="str">
            <v>Wah Fu Church Of Christ 華富基督教會</v>
          </cell>
        </row>
        <row r="13137">
          <cell r="D13137" t="str">
            <v>http://wahfu-swatow.org.hk</v>
          </cell>
          <cell r="H13137" t="str">
            <v>Wah Fu Swatow Christian Church , The 基督教華富潮人生命堂</v>
          </cell>
        </row>
        <row r="13138">
          <cell r="D13138" t="str">
            <v>http://www.hkcs.org/service/area.html</v>
          </cell>
          <cell r="E13138" t="str">
            <v>HONG KONG CHRISTIAN SERVICE</v>
          </cell>
          <cell r="F13138" t="str">
            <v>香港基督教服務處</v>
          </cell>
          <cell r="G13138" t="str">
            <v>/en/donation/search/ngodetails.aspx?ID=151</v>
          </cell>
          <cell r="H13138" t="str">
            <v>Wah Hong Hostel 華康宿舍</v>
          </cell>
        </row>
        <row r="13139">
          <cell r="E13139" t="str">
            <v>INCORPORATED TRUSTEES OF THE WAH KIU YAT PO FUND FOR THE RELIEF OF UNDERPRIVILEGED CHILDREN, THE</v>
          </cell>
          <cell r="F13139" t="str">
            <v>華僑日報救童助學運動基金</v>
          </cell>
          <cell r="H13139" t="str">
            <v>Wah Kiu Yat Po Fund For Relief Of Under-Privileged Children 華僑日報救童助學運動基金</v>
          </cell>
        </row>
        <row r="13140">
          <cell r="E13140" t="str">
            <v>INCORPORATED TRUSTEES OF THE WAH KIU YAT PO FUND FOR THE RELIEF OF UNDERPRIVILEGED CHILDREN, THE</v>
          </cell>
          <cell r="F13140" t="str">
            <v>華僑日報救童助學運動基金</v>
          </cell>
          <cell r="H13140" t="str">
            <v>Wah Kiu Yat Po Readers Loan Fund For Post-Secondary Students 華僑日報大專貸款基金</v>
          </cell>
        </row>
        <row r="13141">
          <cell r="E13141" t="str">
            <v>INCORPORATED TRUSTEES OF THE WAH KIU YAT PO FUND FOR THE RELIEF OF UNDERPRIVILEGED CHILDREN, THE</v>
          </cell>
          <cell r="F13141" t="str">
            <v>華僑日報救童助學運動基金</v>
          </cell>
          <cell r="H13141" t="str">
            <v>Wah Kiu Yat Po Readers Scholarship Fund 華僑日報讀者助學基金</v>
          </cell>
        </row>
        <row r="13142">
          <cell r="E13142" t="str">
            <v>ABERDEEN TIN WAN ESTATE KAIFONG WELFARE ASSOCIATION SCHOOL COMPANY</v>
          </cell>
          <cell r="F13142" t="str">
            <v>香港仔田灣邨街坊福利會學校</v>
          </cell>
          <cell r="H13142" t="str">
            <v>Wah Kwai Estate Anglo-Chinese Kindergarten 華貴邨中英文幼稚園</v>
          </cell>
        </row>
        <row r="13143">
          <cell r="H13143" t="str">
            <v>Wah Kwongs Association Helping The Blind People 華光協助失明人之友會</v>
          </cell>
        </row>
        <row r="13144">
          <cell r="E13144" t="str">
            <v>SOCIETY OF JESUS IN HONG KONG, THE (Alias / Notes: The Procurator in Hong Kong of The English Assistancy of The Jesuit Order)</v>
          </cell>
          <cell r="F13144" t="str">
            <v>香港耶蘇會</v>
          </cell>
          <cell r="H13144" t="str">
            <v xml:space="preserve">Wah Yan Childrens Club </v>
          </cell>
        </row>
        <row r="13145">
          <cell r="D13145" t="str">
            <v>http://www.wahyanchurch.net/index.html</v>
          </cell>
          <cell r="E13145" t="str">
            <v>KOWLOON TONG CHURCH OF THE CHINESE CHRISTIAN AND MISSIONARY ALLIANCE, THE</v>
          </cell>
          <cell r="F13145" t="str">
            <v>香港九龍塘基督教中華宣道會</v>
          </cell>
          <cell r="G13145" t="str">
            <v>http://www.ktac.org</v>
          </cell>
          <cell r="H13145" t="str">
            <v>Wah Yan Church 宣道會華恩堂</v>
          </cell>
        </row>
        <row r="13146">
          <cell r="E13146" t="str">
            <v>SOCIETY OF JESUS IN HONG KONG, THE (Alias / Notes: The Procurator in Hong Kong of The English Assistancy of The Jesuit Order)</v>
          </cell>
          <cell r="F13146" t="str">
            <v>香港耶蘇會</v>
          </cell>
          <cell r="H13146" t="str">
            <v>Wah Yan College Kowloon 九龍華仁書院</v>
          </cell>
        </row>
        <row r="13147">
          <cell r="E13147" t="str">
            <v>SOCIETY OF JESUS IN HONG KONG, THE (Alias / Notes: The Procurator in Hong Kong of The English Assistancy of The Jesuit Order)</v>
          </cell>
          <cell r="F13147" t="str">
            <v>香港耶蘇會</v>
          </cell>
          <cell r="H13147" t="str">
            <v xml:space="preserve">Wah Yan College Kowloon School Project Fund </v>
          </cell>
        </row>
        <row r="13148">
          <cell r="E13148" t="str">
            <v>SOCIETY OF JESUS IN HONG KONG, THE (Alias / Notes: The Procurator in Hong Kong of The English Assistancy of The Jesuit Order)</v>
          </cell>
          <cell r="F13148" t="str">
            <v>香港耶蘇會</v>
          </cell>
          <cell r="H13148" t="str">
            <v>Wah Yan College, Hong Kong 香港華仁書院</v>
          </cell>
        </row>
        <row r="13149">
          <cell r="H13149" t="str">
            <v>Wah Yan Cultural Foundation 華欣文教基金</v>
          </cell>
        </row>
        <row r="13150">
          <cell r="H13150" t="str">
            <v>Wah Yan Dramatic Society 華仁戲劇社</v>
          </cell>
        </row>
        <row r="13151">
          <cell r="H13151" t="str">
            <v>Wah Yan One Family Foundation 華仁一家基金</v>
          </cell>
        </row>
        <row r="13152">
          <cell r="H13152" t="str">
            <v xml:space="preserve">Wah Yan Post-Secondary Education Trust Fund </v>
          </cell>
        </row>
        <row r="13153">
          <cell r="H13153" t="str">
            <v>Wah Yim Lin She 華嚴蓮社</v>
          </cell>
        </row>
        <row r="13154">
          <cell r="D13154" t="str">
            <v>http://www.waichow.edu.hk</v>
          </cell>
          <cell r="E13154" t="str">
            <v>IMC OF WAI CHOW PUBLIC SCHOOL (SHEUNG SHUI), THE</v>
          </cell>
          <cell r="F13154" t="str">
            <v>上水惠州公立學校法團校董會</v>
          </cell>
          <cell r="G13154" t="str">
            <v>http://www.waichow.edu.hk</v>
          </cell>
          <cell r="H13154" t="str">
            <v>Wai Chow Public School (Sheung Shui) 上水惠州公立學校</v>
          </cell>
        </row>
        <row r="13155">
          <cell r="H13155" t="str">
            <v>Wai Chow Sheung Shui Clansmen Association 上水惠州同鄉會</v>
          </cell>
        </row>
        <row r="13156">
          <cell r="H13156" t="str">
            <v>Wai Hung Charitable Foundation 慧洪慈善基金</v>
          </cell>
        </row>
        <row r="13157">
          <cell r="D13157" t="str">
            <v>http://www.wjcs.org.hk/b5_m5_2.asp</v>
          </cell>
          <cell r="H13157" t="str">
            <v>Wai Ji Hong Yip Company 懷智匡業</v>
          </cell>
        </row>
        <row r="13158">
          <cell r="E13158" t="str">
            <v>WAI YEUNG MERCHANTS ASSOCIATION EDUCATION FUND</v>
          </cell>
          <cell r="F13158" t="str">
            <v>惠陽商會教育基金</v>
          </cell>
          <cell r="H13158" t="str">
            <v>Wai Kiu College 惠僑英文中學</v>
          </cell>
        </row>
        <row r="13159">
          <cell r="E13159" t="str">
            <v>WAI YEUNG MERCHANTS ASSOCIATION EDUCATION FUND</v>
          </cell>
          <cell r="F13159" t="str">
            <v>惠陽商會教育基金</v>
          </cell>
          <cell r="H13159" t="str">
            <v>Wai Kiu Evening College 惠僑夜書院</v>
          </cell>
        </row>
        <row r="13160">
          <cell r="H13160" t="str">
            <v>Wai Lai Fortitudo Association (Member Of Lay Prison Evangelical Organization) 惠黎剛毅會(教友監獄福傳組織成員)</v>
          </cell>
        </row>
        <row r="13161">
          <cell r="E13161" t="str">
            <v>NEW TERRITORIES ASSEMBLIES OF GOD CHURCH LIMITED</v>
          </cell>
          <cell r="F13161" t="str">
            <v>新界神召會有限公司</v>
          </cell>
          <cell r="G13161" t="str">
            <v>http://www.ntagc.org.hk</v>
          </cell>
          <cell r="H13161" t="str">
            <v>Wai Man Kindergarten 惠民幼稚園</v>
          </cell>
        </row>
        <row r="13162">
          <cell r="D13162" t="str">
            <v>http://www.chinawmf.org.cn/index.asp</v>
          </cell>
          <cell r="H13162" t="str">
            <v>Wai Ming Charitable Foundation Fund 惠明慈善基金</v>
          </cell>
        </row>
        <row r="13163">
          <cell r="H13163" t="str">
            <v>Wai Peng Kindergarten 惠平幼稚園</v>
          </cell>
        </row>
        <row r="13164">
          <cell r="E13164" t="str">
            <v>WAI PENG KINDERGARTEN</v>
          </cell>
          <cell r="F13164" t="str">
            <v>惠平幼稚園</v>
          </cell>
          <cell r="H13164" t="str">
            <v xml:space="preserve">Wai Peng Kindergarten School </v>
          </cell>
        </row>
        <row r="13165">
          <cell r="H13165" t="str">
            <v>Wai Sum Tong (Temple) 唯心堂(佛堂)</v>
          </cell>
        </row>
        <row r="13166">
          <cell r="H13166" t="str">
            <v>Wai Tao Baptist Evangelistic Mission 基督教浸信會為道堂</v>
          </cell>
        </row>
        <row r="13167">
          <cell r="E13167" t="str">
            <v>FUND FOR WAI TIEN CHING HOSTEL FOR THE ELDERLY AND GENERAL WELFARE OF THE ELDERLY</v>
          </cell>
          <cell r="H13167" t="str">
            <v xml:space="preserve">Wai Tien Ching Hostel For The Elderly </v>
          </cell>
        </row>
        <row r="13168">
          <cell r="E13168" t="str">
            <v>TSUEN WAN WAI TSUEN EVANGELICAL CHURCH (HONG KONG)</v>
          </cell>
          <cell r="F13168" t="str">
            <v>荃灣基督教惠荃堂</v>
          </cell>
          <cell r="H13168" t="str">
            <v xml:space="preserve">Wai Tsuen Church Cheung On Study Centre </v>
          </cell>
        </row>
        <row r="13169">
          <cell r="H13169" t="str">
            <v>Wai Wah Foundation 偉華基金</v>
          </cell>
        </row>
        <row r="13170">
          <cell r="H13170" t="str">
            <v>Wai Yan Assembly Of God Church 懷恩神召會</v>
          </cell>
        </row>
        <row r="13171">
          <cell r="H13171" t="str">
            <v>Wai Yeung Merchants Association Education Fund 惠陽商會教育基金</v>
          </cell>
        </row>
        <row r="13172">
          <cell r="D13172" t="str">
            <v>http://www.waiyin.org.hk/</v>
          </cell>
          <cell r="H13172" t="str">
            <v>Wai Yin Association 慧妍雅集</v>
          </cell>
        </row>
        <row r="13173">
          <cell r="E13173" t="str">
            <v>HANG TAK BUDDHIST HALL ASSOCIATION</v>
          </cell>
          <cell r="F13173" t="str">
            <v>行德佛堂</v>
          </cell>
          <cell r="H13173" t="str">
            <v>Wai Yuen (Tsuen Wan) 慧園(荃灣)</v>
          </cell>
        </row>
        <row r="13174">
          <cell r="H13174" t="str">
            <v>Wai Yuen Ching She (Non-Profit Making) 慧玄精舍(不牟利)</v>
          </cell>
        </row>
        <row r="13175">
          <cell r="E13175" t="str">
            <v>WAIN FUND, THE</v>
          </cell>
          <cell r="F13175" t="str">
            <v>北斗基金</v>
          </cell>
          <cell r="H13175" t="str">
            <v>Wain Academy Of Music &amp; Arts, The 北斗文化藝術學院</v>
          </cell>
        </row>
        <row r="13176">
          <cell r="H13176" t="str">
            <v>Wain Fund , The 北斗基金</v>
          </cell>
        </row>
        <row r="13177">
          <cell r="E13177" t="str">
            <v>WAIN FUND, THE</v>
          </cell>
          <cell r="F13177" t="str">
            <v>北斗基金</v>
          </cell>
          <cell r="H13177" t="str">
            <v xml:space="preserve">Wain Fund , The </v>
          </cell>
        </row>
        <row r="13178">
          <cell r="H13178" t="str">
            <v>Waldorf Childhood Association 華德福童年協會</v>
          </cell>
        </row>
        <row r="13179">
          <cell r="H13179" t="str">
            <v>Waldorf School Foundation 沃道夫學校基金會</v>
          </cell>
        </row>
        <row r="13180">
          <cell r="H13180" t="str">
            <v>Walk Dont Run 舞出彩虹</v>
          </cell>
        </row>
        <row r="13181">
          <cell r="E13181" t="str">
            <v>CHRISTIAN FAMILY SERVICE CENTRE</v>
          </cell>
          <cell r="F13181" t="str">
            <v>基督教家庭服務中心</v>
          </cell>
          <cell r="G13181" t="str">
            <v>/en/donation/search/ngodetails.aspx?ID=52</v>
          </cell>
          <cell r="H13181" t="str">
            <v>Walk Together For Brightening Life 同行關顧現晚情</v>
          </cell>
        </row>
        <row r="13182">
          <cell r="H13182" t="str">
            <v>Wan Chai District Arts Cultural Recreational And Sports Association 灣仔區文娛康樂體育會</v>
          </cell>
        </row>
        <row r="13183">
          <cell r="H13183" t="str">
            <v>Wan Chai District Charitable Care For The Elderly Association 灣仔區慈善敬老會</v>
          </cell>
        </row>
        <row r="13184">
          <cell r="H13184" t="str">
            <v>Wan Chai District Fight Crime Committee 灣仔區撲滅罪行委員會</v>
          </cell>
        </row>
        <row r="13185">
          <cell r="H13185" t="str">
            <v>Wan Chai District Youth Programme Committee 灣仔區青年活動委員會</v>
          </cell>
        </row>
        <row r="13186">
          <cell r="H13186" t="str">
            <v xml:space="preserve">Wan Chai Visual Archive </v>
          </cell>
        </row>
        <row r="13187">
          <cell r="E13187" t="str">
            <v>CHUNG SHAK HEI (CHEUNG CHAU) HOME FOR THE AGED LIMITED</v>
          </cell>
          <cell r="F13187" t="str">
            <v>鍾錫熙長洲安老院有限公司</v>
          </cell>
          <cell r="G13187" t="str">
            <v>http://www.cshcc.org.hk</v>
          </cell>
          <cell r="H13187" t="str">
            <v>Wan Ho Kan Care &amp; Attention Home 溫浩根護理安老院</v>
          </cell>
        </row>
        <row r="13188">
          <cell r="D13188" t="str">
            <v>http://www.cshcc.org.hk</v>
          </cell>
          <cell r="E13188" t="str">
            <v>CHUNG SHAK HEI (CHEUNG CHAU) HOME FOR THE AGED LIMITED</v>
          </cell>
          <cell r="F13188" t="str">
            <v>鍾錫熙長洲安老院有限公司</v>
          </cell>
          <cell r="G13188" t="str">
            <v>http://www.cshcc.org.hk</v>
          </cell>
          <cell r="H13188" t="str">
            <v>Wan Ho Kan Neighbourhood Elderly Centre 溫浩根長者鄰舍中心</v>
          </cell>
        </row>
        <row r="13189">
          <cell r="H13189" t="str">
            <v>Wan Hok Taoist Association 雲鶴山房</v>
          </cell>
        </row>
        <row r="13190">
          <cell r="H13190" t="str">
            <v>Wan Tsick Buddhist Monastery Company 幻山林</v>
          </cell>
        </row>
        <row r="13191">
          <cell r="D13191" t="str">
            <v>http://www.ywca.org.hk/</v>
          </cell>
          <cell r="E13191" t="str">
            <v>HONG KONG YOUNG WOMENS CHRISTIAN ASSOCIATION</v>
          </cell>
          <cell r="F13191" t="str">
            <v>香港基督教女青年會</v>
          </cell>
          <cell r="G13191" t="str">
            <v>http://ywca.org.hk</v>
          </cell>
          <cell r="H13191" t="str">
            <v>Wan Wah Care &amp; Attention Home For The Elderly 雲華護理安老苑</v>
          </cell>
        </row>
        <row r="13192">
          <cell r="E13192" t="str">
            <v>BAPTIST OI KWAN SOCIAL SERVICE</v>
          </cell>
          <cell r="F13192" t="str">
            <v>浸信會愛羣社會服務處</v>
          </cell>
          <cell r="G13192" t="str">
            <v>/en/donation/search/ngodetails.aspx?ID=204</v>
          </cell>
          <cell r="H13192" t="str">
            <v>Wanchai After School Care Service 灣仔課餘託管服務中心</v>
          </cell>
        </row>
        <row r="13193">
          <cell r="H13193" t="str">
            <v>Wanchai Church Of Christ 灣仔基督教會</v>
          </cell>
        </row>
        <row r="13194">
          <cell r="E13194" t="str">
            <v>CHURCH OF CHRIST IN CHINA WANCHAI CHURCH, THE</v>
          </cell>
          <cell r="F13194" t="str">
            <v>中華基督教會灣仔堂</v>
          </cell>
          <cell r="G13194" t="str">
            <v>http://wanchaichurch.org</v>
          </cell>
          <cell r="H13194" t="str">
            <v>Wanchai Church Primary School 灣仔堂學校</v>
          </cell>
        </row>
        <row r="13195">
          <cell r="H13195" t="str">
            <v>Wanchai District Junior Police Call Honorary President Council 灣仔區少年警訊名譽會長會</v>
          </cell>
        </row>
        <row r="13196">
          <cell r="H13196" t="str">
            <v>Wanchai District Womens Association 港灣婦女會</v>
          </cell>
        </row>
        <row r="13197">
          <cell r="D13197" t="str">
            <v>http://bokss.org.hk/bokss.org.hk/program/channel2f96.html?channelName=%A5%BB%B7%7C%AAA%B0%C8&amp;channelID=20&amp;topicID=169&amp;topicName=%C6W%A5J%BA%EE%A6X%ABC%A4%D6%A6%7E%AAA%B0%C8%A4%A4%A4%DF&amp;&amp;lang=hk</v>
          </cell>
          <cell r="E13197" t="str">
            <v>BAPTIST OI KWAN SOCIAL SERVICE</v>
          </cell>
          <cell r="F13197" t="str">
            <v>浸信會愛羣社會服務處</v>
          </cell>
          <cell r="G13197" t="str">
            <v>/en/donation/search/ngodetails.aspx?ID=204</v>
          </cell>
          <cell r="H13197" t="str">
            <v>Wanchai Integrated Children &amp; Youth Services Centre 灣仔綜合兒童及青少年服務中心</v>
          </cell>
        </row>
        <row r="13198">
          <cell r="H13198" t="str">
            <v>Wanchai Kai-Fong Welfare Association (Hong Kong) 灣仔區街坊福利會</v>
          </cell>
        </row>
        <row r="13199">
          <cell r="D13199" t="str">
            <v>http://www.wsbchk.org/</v>
          </cell>
          <cell r="H13199" t="str">
            <v>Wanchai Swatow Baptist Church 灣仔潮語浸信會</v>
          </cell>
        </row>
        <row r="13200">
          <cell r="H13200" t="str">
            <v>Wanchai White Crane Elders Pleasure Garden 灣仔白鶴長者樂園</v>
          </cell>
        </row>
        <row r="13201">
          <cell r="H13201" t="str">
            <v>Wanchai Youth Ambassadors 灣仔青年大使會</v>
          </cell>
        </row>
        <row r="13202">
          <cell r="E13202" t="str">
            <v>TIAN TONG BUDDHIST VIHARA</v>
          </cell>
          <cell r="F13202" t="str">
            <v>天童精舍</v>
          </cell>
          <cell r="H13202" t="str">
            <v>Wandering Ascetic Monk 行腳僧團</v>
          </cell>
        </row>
        <row r="13203">
          <cell r="H13203" t="str">
            <v>Wang Fa Buddhism Association 佛教弘化蓮社</v>
          </cell>
        </row>
        <row r="13204">
          <cell r="H13204" t="str">
            <v>Wang Family Foundation, The 汪徵祥慈善基金</v>
          </cell>
        </row>
        <row r="13205">
          <cell r="D13205" t="str">
            <v>http://www.cfsc.org.hk/unitweb/service/serv5/501.php?company_id=SRV5_5</v>
          </cell>
          <cell r="E13205" t="str">
            <v>CHRISTIAN FAMILY SERVICE CENTRE</v>
          </cell>
          <cell r="F13205" t="str">
            <v>基督教家庭服務中心</v>
          </cell>
          <cell r="G13205" t="str">
            <v>/en/donation/search/ngodetails.aspx?ID=52</v>
          </cell>
          <cell r="H13205" t="str">
            <v>Wang Tau Hom Day Care Centre For The Elderly 橫頭磡長者日間護理中心</v>
          </cell>
        </row>
        <row r="13206">
          <cell r="D13206" t="str">
            <v>http://wth.sahk1963.org.hk</v>
          </cell>
          <cell r="E13206" t="str">
            <v>SAHK</v>
          </cell>
          <cell r="F13206" t="str">
            <v>香港耀能協會</v>
          </cell>
          <cell r="G13206" t="str">
            <v>/en/donation/search/ngodetails.aspx?ID=115</v>
          </cell>
          <cell r="H13206" t="str">
            <v>Wang Tau Hom Pre-School Centre 橫頭磡幼兒中心</v>
          </cell>
        </row>
        <row r="13207">
          <cell r="D13207" t="str">
            <v>http://ward.methodist.org.hk</v>
          </cell>
          <cell r="E13207" t="str">
            <v>METHODIST CHURCH, HONG KONG, THE</v>
          </cell>
          <cell r="F13207" t="str">
            <v>香港基督教循道衛理聯合教會</v>
          </cell>
          <cell r="G13207" t="str">
            <v>http://www.methodist.org.hk</v>
          </cell>
          <cell r="H13207" t="str">
            <v>Ward Memorial Methodist Church 循道衛理聯合教會安素堂</v>
          </cell>
        </row>
        <row r="13208">
          <cell r="E13208" t="str">
            <v>METHODIST CHURCH, HONG KONG, THE</v>
          </cell>
          <cell r="F13208" t="str">
            <v>香港基督教循道衛理聯合教會</v>
          </cell>
          <cell r="G13208" t="str">
            <v>http://www.methodist.org.hk</v>
          </cell>
          <cell r="H13208" t="str">
            <v>Ward Memorial Methodist Church Kindergarten 安素堂幼稚園</v>
          </cell>
        </row>
        <row r="13209">
          <cell r="D13209" t="str">
            <v>http://www.warehouse.org.hk/aboutus/exco.htm</v>
          </cell>
          <cell r="H13209" t="str">
            <v>Warehouse Teenage Club , The 蒲窩青少年中心</v>
          </cell>
        </row>
        <row r="13210">
          <cell r="H13210" t="str">
            <v>Warmhearters 暖心族</v>
          </cell>
        </row>
        <row r="13211">
          <cell r="D13211" t="str">
            <v>http://www.sjs.org.hk/tc/weee/index.php</v>
          </cell>
          <cell r="E13211" t="str">
            <v>ST. JAMES SETTLEMENT</v>
          </cell>
          <cell r="F13211" t="str">
            <v>聖雅各福群會</v>
          </cell>
          <cell r="G13211" t="str">
            <v>/en/donation/search/ngodetails.aspx?ID=131</v>
          </cell>
          <cell r="H13211" t="str">
            <v>Waste Electrical &amp; Electronic Equipment 電器回收重用計劃</v>
          </cell>
        </row>
        <row r="13212">
          <cell r="H13212" t="str">
            <v xml:space="preserve">Wat Buddhadhamaram </v>
          </cell>
        </row>
        <row r="13213">
          <cell r="H13213" t="str">
            <v>Wat Buddhas Vipassana Dhammas 觀佛寺</v>
          </cell>
        </row>
        <row r="13214">
          <cell r="H13214" t="str">
            <v>Wat Podeang (Hong Kong) 屈播錠香港(明光寺)</v>
          </cell>
        </row>
        <row r="13215">
          <cell r="H13215" t="str">
            <v xml:space="preserve">Watch Tower Bible And Tract Society Of Pennsylvania </v>
          </cell>
        </row>
        <row r="13216">
          <cell r="E13216" t="str">
            <v>WATCHDOG LIMITED</v>
          </cell>
          <cell r="G13216" t="str">
            <v>/en/donation/search/ngodetails.aspx?ID=147</v>
          </cell>
          <cell r="H13216" t="str">
            <v>Watchdog Early Education Centre 監護者早期教育中心</v>
          </cell>
        </row>
        <row r="13217">
          <cell r="H13217" t="str">
            <v xml:space="preserve">Water Dragon Foundation </v>
          </cell>
        </row>
        <row r="13218">
          <cell r="H13218" t="str">
            <v>Water Drops Foundation 滴水基金會</v>
          </cell>
        </row>
        <row r="13219">
          <cell r="H13219" t="str">
            <v>Waterloo Company 窩打老道</v>
          </cell>
        </row>
        <row r="13220">
          <cell r="H13220" t="str">
            <v xml:space="preserve">Watermark Community Church </v>
          </cell>
        </row>
        <row r="13221">
          <cell r="D13221" t="str">
            <v>http://www.watoto-hk.org/2009/</v>
          </cell>
          <cell r="H13221" t="str">
            <v xml:space="preserve">Watoto Hong Kong </v>
          </cell>
        </row>
        <row r="13222">
          <cell r="E13222" t="str">
            <v>NEW TERRITORIES WOMEN &amp; JUVENILES WELFARE ASSOCIATION LIMITED</v>
          </cell>
          <cell r="F13222" t="str">
            <v>新界婦孺福利會有限公司</v>
          </cell>
          <cell r="G13222" t="str">
            <v>http://www.ntwjwa.org.hk</v>
          </cell>
          <cell r="H13222" t="str">
            <v>Watt Pak U Memorial Centre For The Elderly 屈柏雨紀念老人中心</v>
          </cell>
        </row>
        <row r="13223">
          <cell r="H13223" t="str">
            <v>Wave5 Foundation 伍濤基金會</v>
          </cell>
        </row>
        <row r="13224">
          <cell r="H13224" t="str">
            <v>Waves Of Grace Fellowship 恩濤團契</v>
          </cell>
        </row>
        <row r="13225">
          <cell r="H13225" t="str">
            <v>Way For China (Shenzhou Lu) , The 神州路</v>
          </cell>
        </row>
        <row r="13226">
          <cell r="D13226" t="str">
            <v>http://www.wayoflife.org/files/category-way-of-life.html</v>
          </cell>
          <cell r="H13226" t="str">
            <v>Way Of Life Church , The 基督教生命之道教會</v>
          </cell>
        </row>
        <row r="13227">
          <cell r="H13227" t="str">
            <v>Way Top Tan 慧德壇</v>
          </cell>
        </row>
        <row r="13228">
          <cell r="H13228" t="str">
            <v>Wcdr Charitable Foundation 雋智慈善基金</v>
          </cell>
        </row>
        <row r="13229">
          <cell r="D13229" t="str">
            <v>http://www.we-care.org.hk/</v>
          </cell>
          <cell r="H13229" t="str">
            <v>We Care Social Service Centre 致愛社會服務中心</v>
          </cell>
        </row>
        <row r="13230">
          <cell r="H13230" t="str">
            <v>We Love Bibi Foundation 為了比比基金</v>
          </cell>
        </row>
        <row r="13231">
          <cell r="D13231" t="str">
            <v>http://www.welovehk.org/about_us.jsp</v>
          </cell>
          <cell r="H13231" t="str">
            <v>We Love Hong Kong Association 我愛香港協會</v>
          </cell>
        </row>
        <row r="13232">
          <cell r="H13232" t="str">
            <v>We R Family Foundation 幼吾幼慈善基金</v>
          </cell>
        </row>
        <row r="13233">
          <cell r="H13233" t="str">
            <v>Web Consortium Education Foundation 萬維網聯會教育基金</v>
          </cell>
        </row>
        <row r="13234">
          <cell r="E13234" t="str">
            <v>WEB CONSORTIUM EDUCATION FOUNDATION</v>
          </cell>
          <cell r="F13234" t="str">
            <v>萬維網聯會教育基金</v>
          </cell>
          <cell r="H13234" t="str">
            <v>Web Education Association 萬維網聯會教育協會</v>
          </cell>
        </row>
        <row r="13235">
          <cell r="D13235" t="str">
            <v>http://www.wec-int.org/cms/</v>
          </cell>
          <cell r="H13235" t="str">
            <v>Wec International Of Hong Kong 香港環球福音會</v>
          </cell>
        </row>
        <row r="13236">
          <cell r="H13236" t="str">
            <v>Wecare Center 同路坊</v>
          </cell>
        </row>
        <row r="13237">
          <cell r="H13237" t="str">
            <v>Wedo International 國際同行</v>
          </cell>
        </row>
        <row r="13238">
          <cell r="H13238" t="str">
            <v>Wei Lun Foundation 偉倫基金</v>
          </cell>
        </row>
        <row r="13239">
          <cell r="H13239" t="str">
            <v>Welfare Enterprises Association 公益企業聯會</v>
          </cell>
        </row>
        <row r="13240">
          <cell r="H13240" t="str">
            <v>Welfare Fund , The 施基金會</v>
          </cell>
        </row>
        <row r="13241">
          <cell r="H13241" t="str">
            <v xml:space="preserve">Welfare League Trust, The </v>
          </cell>
        </row>
        <row r="13242">
          <cell r="H13242" t="str">
            <v>Welfare League, The 同仁會</v>
          </cell>
        </row>
        <row r="13243">
          <cell r="H13243" t="str">
            <v>Well Way Association 唯維惠慈樂會</v>
          </cell>
        </row>
        <row r="13244">
          <cell r="H13244" t="str">
            <v>Wellington Education Organization 威靈頓教育機構</v>
          </cell>
        </row>
        <row r="13245">
          <cell r="H13245" t="str">
            <v>Wellness Social Service Centre 康年社會服務處</v>
          </cell>
        </row>
        <row r="13246">
          <cell r="E13246" t="str">
            <v>CHRISTIAN FAMILY SERVICE CENTRE</v>
          </cell>
          <cell r="F13246" t="str">
            <v>基督教家庭服務中心</v>
          </cell>
          <cell r="G13246" t="str">
            <v>/en/donation/search/ngodetails.aspx?ID=52</v>
          </cell>
          <cell r="H13246" t="str">
            <v xml:space="preserve">Wellness Zone </v>
          </cell>
        </row>
        <row r="13247">
          <cell r="H13247" t="str">
            <v xml:space="preserve">Wells Music Society Of Hong Kong </v>
          </cell>
        </row>
        <row r="13248">
          <cell r="H13248" t="str">
            <v>Wencheng Gongzhu International Foundation 文成公主國際基金會</v>
          </cell>
        </row>
        <row r="13249">
          <cell r="D13249" t="str">
            <v>http://www.mcw.edu.hk</v>
          </cell>
          <cell r="E13249" t="str">
            <v>METHODIST CHURCH, HONG KONG, THE</v>
          </cell>
          <cell r="F13249" t="str">
            <v>香港基督教循道衛理聯合教會</v>
          </cell>
          <cell r="G13249" t="str">
            <v>http://www.methodist.org.hk</v>
          </cell>
          <cell r="H13249" t="str">
            <v>Wesley College 衛理中學</v>
          </cell>
        </row>
        <row r="13250">
          <cell r="E13250" t="str">
            <v>METHODIST CHURCH, HONG KONG, THE</v>
          </cell>
          <cell r="F13250" t="str">
            <v>香港基督教循道衛理聯合教會</v>
          </cell>
          <cell r="G13250" t="str">
            <v>http://www.methodist.org.hk</v>
          </cell>
          <cell r="H13250" t="str">
            <v>Wesley Village Hostel 衛斯理營舍</v>
          </cell>
        </row>
        <row r="13251">
          <cell r="H13251" t="str">
            <v>Wessen Nature Foundation 維森自然基金會</v>
          </cell>
        </row>
        <row r="13252">
          <cell r="D13252" t="str">
            <v>http://www.wis.edu.hk</v>
          </cell>
          <cell r="E13252" t="str">
            <v>ENGLISH SCHOOLS FOUNDATION, THE</v>
          </cell>
          <cell r="G13252" t="str">
            <v>http://www.esf.edu.hk</v>
          </cell>
          <cell r="H13252" t="str">
            <v xml:space="preserve">West Island School </v>
          </cell>
        </row>
        <row r="13253">
          <cell r="H13253" t="str">
            <v xml:space="preserve">West Island School Parent Teacher Association </v>
          </cell>
        </row>
        <row r="13254">
          <cell r="H13254" t="str">
            <v>West Kowloon Vineyard 西九龍葡葡園</v>
          </cell>
        </row>
        <row r="13255">
          <cell r="H13255" t="str">
            <v>West Point Ling Liang Church 西環靈糧堂</v>
          </cell>
        </row>
        <row r="13256">
          <cell r="H13256" t="str">
            <v>Westerly Charitable Foundation 西來意慈善基金</v>
          </cell>
        </row>
        <row r="13257">
          <cell r="D13257" t="str">
            <v>http://www.cmacuhk.org.hk</v>
          </cell>
          <cell r="E13257" t="str">
            <v>CHRISTIAN &amp; MISSIONARY ALLIANCE CHURCH UNION HONG KONG LIMITED</v>
          </cell>
          <cell r="F13257" t="str">
            <v>基督教宣道會香港區聯會有限公司</v>
          </cell>
          <cell r="G13257" t="str">
            <v>/en/donation/search/ngodetails.aspx?ID=191</v>
          </cell>
          <cell r="H13257" t="str">
            <v>Western District Alliance Church 宣道會西環堂</v>
          </cell>
        </row>
        <row r="13258">
          <cell r="H13258" t="str">
            <v>Western District Christian Church 西環基督教會</v>
          </cell>
        </row>
        <row r="13259">
          <cell r="H13259" t="str">
            <v>Western District Evangelical Church 西區福音堂</v>
          </cell>
        </row>
        <row r="13260">
          <cell r="D13260" t="str">
            <v>http://itwd.ywca.org.hk/</v>
          </cell>
          <cell r="E13260" t="str">
            <v>HONG KONG YOUNG WOMENS CHRISTIAN ASSOCIATION</v>
          </cell>
          <cell r="F13260" t="str">
            <v>香港基督教女青年會</v>
          </cell>
          <cell r="G13260" t="str">
            <v>http://ywca.org.hk</v>
          </cell>
          <cell r="H13260" t="str">
            <v>Western District Integrated Social Service Centre 西環綜合社會服務處</v>
          </cell>
        </row>
        <row r="13261">
          <cell r="H13261" t="str">
            <v>Western District Junior Police Call Honorary President Council 西區少年警訊名譽會長會</v>
          </cell>
        </row>
        <row r="13262">
          <cell r="H13262" t="str">
            <v>Western District Peace Evangelical Centre 西環平安福音堂</v>
          </cell>
        </row>
        <row r="13263">
          <cell r="E13263" t="str">
            <v>HONG KONG BODHI SIKSA SOCIETY, LIMITED, THE</v>
          </cell>
          <cell r="F13263" t="str">
            <v>香港菩提學會有限公司</v>
          </cell>
          <cell r="G13263" t="str">
            <v>http://budhihk.com/index.htm</v>
          </cell>
          <cell r="H13263" t="str">
            <v>Western Monastery 西方寺</v>
          </cell>
        </row>
        <row r="13264">
          <cell r="H13264" t="str">
            <v>Western Pacific Education Institute 西太平洋教育機構</v>
          </cell>
        </row>
        <row r="13265">
          <cell r="E13265" t="str">
            <v>WESTERN PACIFIC EDUCATION INSTITUTE</v>
          </cell>
          <cell r="F13265" t="str">
            <v>西太平洋教育機構</v>
          </cell>
          <cell r="H13265" t="str">
            <v>Western Pacific Kindergarten 西太平洋幼稚園</v>
          </cell>
        </row>
        <row r="13266">
          <cell r="H13266" t="str">
            <v>Wfp Hong Kong 世界糧食計劃署香港</v>
          </cell>
        </row>
        <row r="13267">
          <cell r="D13267" t="str">
            <v>http://www.whampoachurchcma.org.hk</v>
          </cell>
          <cell r="E13267" t="str">
            <v>CHRISTIAN &amp; MISSIONARY ALLIANCE CHURCH UNION HONG KONG LIMITED</v>
          </cell>
          <cell r="F13267" t="str">
            <v>基督教宣道會香港區聯會有限公司</v>
          </cell>
          <cell r="G13267" t="str">
            <v>/en/donation/search/ngodetails.aspx?ID=191</v>
          </cell>
          <cell r="H13267" t="str">
            <v>Whampoa Alliance Church 宣道會黃埔堂</v>
          </cell>
        </row>
        <row r="13268">
          <cell r="D13268" t="str">
            <v>http://www.cubc.org.hk/2.html</v>
          </cell>
          <cell r="E13268" t="str">
            <v>CHURCH OF UNITED BRETHREN IN CHRIST, HONG KONG LIMITED, THE</v>
          </cell>
          <cell r="F13268" t="str">
            <v>香港基督教協基會有限公司</v>
          </cell>
          <cell r="G13268" t="str">
            <v>http://www.cubc.org.hk</v>
          </cell>
          <cell r="H13268" t="str">
            <v>Whampoa Integrated Children And Youth Service Centre 黃埔綜合青少年服務中心</v>
          </cell>
        </row>
        <row r="13269">
          <cell r="H13269" t="str">
            <v>Wheat Global Culture &amp; Communication Foundation 懷德文化傳播(國際)慈善基金會</v>
          </cell>
        </row>
        <row r="13270">
          <cell r="H13270" t="str">
            <v>Wheat International Foundation 天恩國際慈善基金會</v>
          </cell>
        </row>
        <row r="13271">
          <cell r="H13271" t="str">
            <v xml:space="preserve">White Rose Family Foundation , The </v>
          </cell>
        </row>
        <row r="13272">
          <cell r="D13272" t="str">
            <v>http://www.wpedu.org/</v>
          </cell>
          <cell r="H13272" t="str">
            <v>Whole Person Education Foundation 全人教育基金</v>
          </cell>
        </row>
        <row r="13273">
          <cell r="D13273" t="str">
            <v>http://www.hklea.com</v>
          </cell>
          <cell r="H13273" t="str">
            <v>Why You Why Me Charity Foundation Co., 你心我心慈善基金</v>
          </cell>
        </row>
        <row r="13274">
          <cell r="H13274" t="str">
            <v>Wikimedia Hong Kong 香港維基媒體協會</v>
          </cell>
        </row>
        <row r="13275">
          <cell r="H13275" t="str">
            <v>Wildaid Hong Kong 野生救援</v>
          </cell>
        </row>
        <row r="13276">
          <cell r="H13276" t="str">
            <v>Will In Action 身前行動</v>
          </cell>
        </row>
        <row r="13277">
          <cell r="E13277" t="str">
            <v>SMART EDUCATION ORGANISATION</v>
          </cell>
          <cell r="F13277" t="str">
            <v>睿智教育機構</v>
          </cell>
          <cell r="H13277" t="str">
            <v>William (Smart) Kindergarten 威廉(睿智)幼稚園</v>
          </cell>
        </row>
        <row r="13278">
          <cell r="H13278" t="str">
            <v xml:space="preserve">William And Elizabeth Davies Charitable Foundation, The </v>
          </cell>
        </row>
        <row r="13279">
          <cell r="H13279" t="str">
            <v xml:space="preserve">William E. Connor Foundation, Inc., The </v>
          </cell>
        </row>
        <row r="13280">
          <cell r="E13280" t="str">
            <v>SMART EDUCATION ORGANISATION</v>
          </cell>
          <cell r="F13280" t="str">
            <v>睿智教育機構</v>
          </cell>
          <cell r="H13280" t="str">
            <v>William Play School 威廉幼兒樂園</v>
          </cell>
        </row>
        <row r="13281">
          <cell r="H13281" t="str">
            <v>William S. D. Louey Educational Foundation 雷瑞德教育基金會</v>
          </cell>
        </row>
        <row r="13282">
          <cell r="H13282" t="str">
            <v>William So International Foundation 永康國際慈善基金會</v>
          </cell>
        </row>
        <row r="13283">
          <cell r="H13283" t="str">
            <v xml:space="preserve">Willie &amp; Sylvia Stewart Memorial Fund, The </v>
          </cell>
        </row>
        <row r="13284">
          <cell r="H13284" t="str">
            <v xml:space="preserve">Wimler Foundation Hong Kong </v>
          </cell>
        </row>
        <row r="13285">
          <cell r="H13285" t="str">
            <v>Windpipe Chinese Music Ensemble 竹韻小集</v>
          </cell>
        </row>
        <row r="13286">
          <cell r="D13286" t="str">
            <v>http://www.windshieldcharitable.org</v>
          </cell>
          <cell r="H13286" t="str">
            <v>Windshield Charitable Foundation 宏施慈善基金</v>
          </cell>
        </row>
        <row r="13287">
          <cell r="H13287" t="str">
            <v>Windward Association For The Handicapped 迎風群傲社</v>
          </cell>
        </row>
        <row r="13288">
          <cell r="H13288" t="str">
            <v xml:space="preserve">Winfred Ho Charitable Foundation, The </v>
          </cell>
        </row>
        <row r="13289">
          <cell r="H13289" t="str">
            <v>Wing Chun Clansmen Welfare Fund Association 永春同鄉福利基金會</v>
          </cell>
        </row>
        <row r="13290">
          <cell r="H13290" t="str">
            <v>Wing Han Educational Foundation 永恆教育基金</v>
          </cell>
        </row>
        <row r="13291">
          <cell r="E13291" t="str">
            <v>EVANGELICAL LUTHERAN CHURCH OF HONG KONG, THE</v>
          </cell>
          <cell r="F13291" t="str">
            <v>基督教香港信義會</v>
          </cell>
          <cell r="G13291" t="str">
            <v>http://www.elchk.org.hk</v>
          </cell>
          <cell r="H13291" t="str">
            <v>Wing Jan Lutheran Church 榮真福音堂</v>
          </cell>
        </row>
        <row r="13292">
          <cell r="H13292" t="str">
            <v>Wing Jan Lutheran Church , The 信義會榮真堂</v>
          </cell>
        </row>
        <row r="13293">
          <cell r="E13293" t="str">
            <v>WING JAN LUTHERAN CHURCH, THE</v>
          </cell>
          <cell r="F13293" t="str">
            <v>信義會榮真堂</v>
          </cell>
          <cell r="H13293" t="str">
            <v>Wing Jan School 榮真學校</v>
          </cell>
        </row>
        <row r="13294">
          <cell r="D13294" t="str">
            <v>http://www.wkphc.org/</v>
          </cell>
          <cell r="H13294" t="str">
            <v>Wing Kwong Pentecostal Holiness Church, 五旬節聖潔會永光堂</v>
          </cell>
        </row>
        <row r="13295">
          <cell r="H13295" t="str">
            <v>Wing Kwong So-Care Company 永光鄰舍關懷服務隊</v>
          </cell>
        </row>
        <row r="13296">
          <cell r="H13296" t="str">
            <v>Wing Lung Bank Foundation 永隆銀行慈善基金</v>
          </cell>
        </row>
        <row r="13297">
          <cell r="H13297" t="str">
            <v>Wing Ting Company 榮庭</v>
          </cell>
        </row>
        <row r="13298">
          <cell r="H13298" t="str">
            <v>Wing Wah Charity Foundation 榮華慈善基金</v>
          </cell>
        </row>
        <row r="13299">
          <cell r="H13299" t="str">
            <v>Wings Hong Kong (China) 詠翔香港</v>
          </cell>
        </row>
        <row r="13300">
          <cell r="H13300" t="str">
            <v>Winnie Wang &amp; Michael Mak Charitable Trust, The 麥海雄汪詠宜慈善基金</v>
          </cell>
        </row>
        <row r="13301">
          <cell r="H13301" t="str">
            <v>Winning Sage Caring Fund ‘耆’開得勝關懷基金</v>
          </cell>
        </row>
        <row r="13302">
          <cell r="H13302" t="str">
            <v>Winsor Education Foundation 南聯教育基金</v>
          </cell>
        </row>
        <row r="13303">
          <cell r="H13303" t="str">
            <v>Wisdom Bright Education Organisation 賢慧教育機構</v>
          </cell>
        </row>
        <row r="13304">
          <cell r="H13304" t="str">
            <v>Wisdom Buddhist Company 慧恆佛學會</v>
          </cell>
        </row>
        <row r="13305">
          <cell r="H13305" t="str">
            <v>Wisdom Culture Charity Foundation 智慧文化慈善基金會</v>
          </cell>
        </row>
        <row r="13306">
          <cell r="H13306" t="str">
            <v>Wisely Education Foundation 偉思教育基金</v>
          </cell>
        </row>
        <row r="13307">
          <cell r="E13307" t="str">
            <v>WISELY EDUCATION FOUNDATION</v>
          </cell>
          <cell r="F13307" t="str">
            <v>偉思教育基金</v>
          </cell>
          <cell r="H13307" t="str">
            <v xml:space="preserve">Wisely Kindergarten </v>
          </cell>
        </row>
        <row r="13308">
          <cell r="H13308" t="str">
            <v>Wisenice Club 薈賢社</v>
          </cell>
        </row>
        <row r="13309">
          <cell r="H13309" t="str">
            <v xml:space="preserve">Witness Productions </v>
          </cell>
        </row>
        <row r="13310">
          <cell r="E13310" t="str">
            <v>HONG KONG FEDERATION OF YOUTH GROUPS, THE</v>
          </cell>
          <cell r="F13310" t="str">
            <v>香港青年協會</v>
          </cell>
          <cell r="G13310" t="str">
            <v>http://www.hkfyg.org.hk</v>
          </cell>
          <cell r="H13310" t="str">
            <v xml:space="preserve">Wl Residence Wl Residence </v>
          </cell>
        </row>
        <row r="13311">
          <cell r="D13311" t="str">
            <v>http://www.rhenish.org</v>
          </cell>
          <cell r="E13311" t="str">
            <v>CHINESE RHENISH CHURCH HONG KONG SYNOD, THE</v>
          </cell>
          <cell r="F13311" t="str">
            <v>中華基督教禮賢會香港區會</v>
          </cell>
          <cell r="G13311" t="str">
            <v>/en/donation/search/ngodetails.aspx?ID=62</v>
          </cell>
          <cell r="H13311" t="str">
            <v>Wo Che Rhenish Social Centre For The Elderly 禮賢會禾輋耆年中心</v>
          </cell>
        </row>
        <row r="13312">
          <cell r="D13312" t="str">
            <v>http://www.wolokchurch.org.hk/photo.html</v>
          </cell>
          <cell r="E13312" t="str">
            <v>ASSOCIATION OF BAPTISTS FOR WORLD EVANGELISM, INC.</v>
          </cell>
          <cell r="G13312" t="str">
            <v>http://www.abwe.org.hk/</v>
          </cell>
          <cell r="H13312" t="str">
            <v xml:space="preserve">Wo Lok Baptist Centre </v>
          </cell>
        </row>
        <row r="13313">
          <cell r="D13313" t="str">
            <v>http://www.wolokchurch.org.hk/photo.html</v>
          </cell>
          <cell r="E13313" t="str">
            <v>WO LOK BAPTIST CHURCH</v>
          </cell>
          <cell r="F13313" t="str">
            <v>和樂浸信會</v>
          </cell>
          <cell r="H13313" t="str">
            <v>Wo Lok Baptist Centre 和樂浸信會閱覽中心</v>
          </cell>
        </row>
        <row r="13314">
          <cell r="H13314" t="str">
            <v>Wo Lok Baptist Church 和樂浸信會</v>
          </cell>
        </row>
        <row r="13315">
          <cell r="H13315" t="str">
            <v>Wo Sang Prudential Education Foundation 和生慎德教育基金</v>
          </cell>
        </row>
        <row r="13316">
          <cell r="E13316" t="str">
            <v>SAHK</v>
          </cell>
          <cell r="F13316" t="str">
            <v>香港耀能協會</v>
          </cell>
          <cell r="G13316" t="str">
            <v>/en/donation/search/ngodetails.aspx?ID=115</v>
          </cell>
          <cell r="H13316" t="str">
            <v>Woche Hostel/Recreation Centre 禾輋宿舍暨康樂中心</v>
          </cell>
        </row>
        <row r="13317">
          <cell r="E13317" t="str">
            <v>SAHK</v>
          </cell>
          <cell r="F13317" t="str">
            <v>香港耀能協會</v>
          </cell>
          <cell r="G13317" t="str">
            <v>/en/donation/search/ngodetails.aspx?ID=115</v>
          </cell>
          <cell r="H13317" t="str">
            <v>Woche Workshop 禾輋工場</v>
          </cell>
        </row>
        <row r="13318">
          <cell r="H13318" t="str">
            <v>Wofoo Foundation 和富慈善基金</v>
          </cell>
        </row>
        <row r="13319">
          <cell r="D13319" t="str">
            <v>http://www.wse.hk/about_us/about_wse.htm</v>
          </cell>
          <cell r="H13319" t="str">
            <v>Wofoo Social Enterprises 和富社會企業</v>
          </cell>
        </row>
        <row r="13320">
          <cell r="D13320" t="str">
            <v>http://www.ywca.org.hk/page.aspx?corpname=ywca&amp;i=66&amp;locale=zh-HK</v>
          </cell>
          <cell r="E13320" t="str">
            <v>HONG KONG YOUNG WOMENS CHRISTIAN ASSOCIATION</v>
          </cell>
          <cell r="F13320" t="str">
            <v>香港基督教女青年會</v>
          </cell>
          <cell r="G13320" t="str">
            <v>http://ywca.org.hk</v>
          </cell>
          <cell r="H13320" t="str">
            <v>Women Affairs Department 婦女事工部</v>
          </cell>
        </row>
        <row r="13321">
          <cell r="E13321" t="str">
            <v>HONG KONG LUTHERAN FEDERATION</v>
          </cell>
          <cell r="F13321" t="str">
            <v>香港信義宗聯會</v>
          </cell>
          <cell r="H13321" t="str">
            <v>Women Division Of Hong Kong Lutheran Federation 香港信義宗聯會婦女部</v>
          </cell>
        </row>
        <row r="13322">
          <cell r="D13322" t="str">
            <v>http://www.wsa.org.hk/</v>
          </cell>
          <cell r="H13322" t="str">
            <v>Women Service Association 婦女服務聯會</v>
          </cell>
        </row>
        <row r="13323">
          <cell r="H13323" t="str">
            <v>Women Service Association 婦女服務聯會</v>
          </cell>
        </row>
        <row r="13324">
          <cell r="H13324" t="str">
            <v>Womens Association Of Tseung Kwan O Community, The 將軍澳各界婦女協會</v>
          </cell>
        </row>
        <row r="13325">
          <cell r="H13325" t="str">
            <v>Womens Development Foundation (Hong Kong) 婦女發展基金會</v>
          </cell>
        </row>
        <row r="13326">
          <cell r="D13326" t="str">
            <v>http://www.wfwp.org.hk</v>
          </cell>
          <cell r="E13326" t="str">
            <v>HONG KONG FAMILY FEDERATION FOR WORLD PEACE AND UNIFICATION</v>
          </cell>
          <cell r="F13326" t="str">
            <v>香港世界和平統一家庭聯合會</v>
          </cell>
          <cell r="G13326" t="str">
            <v>http://www.ffwpu.org.hk</v>
          </cell>
          <cell r="H13326" t="str">
            <v>Womens Federation For World Peace, Hong Kong, The 香港世界和平婦女聯合會</v>
          </cell>
        </row>
        <row r="13327">
          <cell r="E13327" t="str">
            <v>CHURCH BODY OF THE HONG KONG SHENG KUNG HUI</v>
          </cell>
          <cell r="F13327" t="str">
            <v>香港聖公會管業委員會</v>
          </cell>
          <cell r="H13327" t="str">
            <v>Womens League Of The Diocese 教區婦女團</v>
          </cell>
        </row>
        <row r="13328">
          <cell r="E13328" t="str">
            <v>WOMENS WELFARE CLUB, WESTERN DISTRICT, HONG KONG</v>
          </cell>
          <cell r="F13328" t="str">
            <v>香港西區婦女福利會</v>
          </cell>
          <cell r="H13328" t="str">
            <v>Womens Welfare Club - West Day Nursery Hong Kong 香港西區婦女福利會幼兒園</v>
          </cell>
        </row>
        <row r="13329">
          <cell r="E13329" t="str">
            <v>WOMENS WELFARE CLUB (EASTERN DISTRICT) HONG KONG, THE</v>
          </cell>
          <cell r="F13329" t="str">
            <v>香港東區婦女福利會</v>
          </cell>
          <cell r="H13329" t="str">
            <v>Womens Welfare Club (Eastern District) Hong Kong Lai Kwai Tim Day Nursery 香港東區婦女福利會黎桂添幼兒園</v>
          </cell>
        </row>
        <row r="13330">
          <cell r="H13330" t="str">
            <v>Womens Welfare Club (Eastern District) Hong Kong, The 香港東區婦女福利會</v>
          </cell>
        </row>
        <row r="13331">
          <cell r="E13331" t="str">
            <v>WOMENS WELFARE CLUB (EASTERN DISTRICT) HONG KONG, THE</v>
          </cell>
          <cell r="F13331" t="str">
            <v>香港東區婦女福利會</v>
          </cell>
          <cell r="H13331" t="str">
            <v>Womens Welfare Club (Eastern District) Nursery Hong Kong, The 香港東區婦女福利會幼兒園</v>
          </cell>
        </row>
        <row r="13332">
          <cell r="E13332" t="str">
            <v>WOMENS WELFARE CLUB, WESTERN DISTRICT, HONG KONG</v>
          </cell>
          <cell r="F13332" t="str">
            <v>香港西區婦女福利會</v>
          </cell>
          <cell r="H13332" t="str">
            <v>Womens Welfare Club Western District David Woo Memorial Day Nursery 香港西區婦女福利會何瑞棠紀念幼兒園</v>
          </cell>
        </row>
        <row r="13333">
          <cell r="E13333" t="str">
            <v>WOMENS WELFARE CLUB, WESTERN DISTRICT, HONG KONG</v>
          </cell>
          <cell r="F13333" t="str">
            <v>香港西區婦女福利會</v>
          </cell>
          <cell r="H13333" t="str">
            <v>Womens Welfare Club Western District Hong Kong Ap Lei Chau Kindergarten 香港西區婦女福利會鴨脷洲邨幼稚園</v>
          </cell>
        </row>
        <row r="13334">
          <cell r="E13334" t="str">
            <v>WOMENS WELFARE CLUB, WESTERN DISTRICT, HONG KONG</v>
          </cell>
          <cell r="F13334" t="str">
            <v>香港西區婦女福利會</v>
          </cell>
          <cell r="H13334" t="str">
            <v>Womens Welfare Club Western District Hong Kong David Woo Memorial Kindergarten 香港西區婦女福利會何瑞棠紀念幼稚園</v>
          </cell>
        </row>
        <row r="13335">
          <cell r="E13335" t="str">
            <v>WOMENS WELFARE CLUB, WESTERN DISTRICT, HONG KONG</v>
          </cell>
          <cell r="F13335" t="str">
            <v>香港西區婦女福利會</v>
          </cell>
          <cell r="H13335" t="str">
            <v>Womens Welfare Club Western District Hong Kong Kindergarten 香港西區婦女福利會幼稚園</v>
          </cell>
        </row>
        <row r="13336">
          <cell r="H13336" t="str">
            <v>Womens Welfare Club, Western District, Hong Kong 香港西區婦女福利會</v>
          </cell>
        </row>
        <row r="13337">
          <cell r="E13337" t="str">
            <v>EVERBRIGHT CONCERN ACTION LIMITED</v>
          </cell>
          <cell r="F13337" t="str">
            <v>樂天關懷行動有限公司</v>
          </cell>
          <cell r="G13337" t="str">
            <v>http://www.everconcern.org.hk</v>
          </cell>
          <cell r="H13337" t="str">
            <v>Wonderful Centre - Multi-Service Community Centre 溫情軒社會服務中心</v>
          </cell>
        </row>
        <row r="13338">
          <cell r="H13338" t="str">
            <v xml:space="preserve">Wonderworks </v>
          </cell>
        </row>
        <row r="13339">
          <cell r="H13339" t="str">
            <v>Wong &amp; Chu Charitable Company 黃邱慈善</v>
          </cell>
        </row>
        <row r="13340">
          <cell r="H13340" t="str">
            <v xml:space="preserve">Wong Check She Charitable Foundation </v>
          </cell>
        </row>
        <row r="13341">
          <cell r="D13341" t="str">
            <v>http://www.cmacuhk.org.hk</v>
          </cell>
          <cell r="E13341" t="str">
            <v>CHRISTIAN &amp; MISSIONARY ALLIANCE CHURCH UNION HONG KONG LIMITED</v>
          </cell>
          <cell r="F13341" t="str">
            <v>基督教宣道會香港區聯會有限公司</v>
          </cell>
          <cell r="G13341" t="str">
            <v>/en/donation/search/ngodetails.aspx?ID=191</v>
          </cell>
          <cell r="H13341" t="str">
            <v>Wong Chuk Hang Alliance Church 宣道會黃竹坑堂</v>
          </cell>
        </row>
        <row r="13342">
          <cell r="E13342" t="str">
            <v>CATHOLIC DIOCESE OF HONG KONG (Alias: Bishop of The Roman Catholic Church in Hong Kong, Inc., Catholic Mission)</v>
          </cell>
          <cell r="F13342" t="str">
            <v>天主教香港教區</v>
          </cell>
          <cell r="G13342" t="str">
            <v>http://catholic.org.hk/v2/b5/index.html</v>
          </cell>
          <cell r="H13342" t="str">
            <v>Wong Chuk Hang Catholic Primary School 黃竹坑天主教小學</v>
          </cell>
        </row>
        <row r="13343">
          <cell r="E13343" t="str">
            <v>HOSPITAL AUTHORITY</v>
          </cell>
          <cell r="F13343" t="str">
            <v>醫院管理局</v>
          </cell>
          <cell r="G13343" t="str">
            <v>http://www.ha.org.hk</v>
          </cell>
          <cell r="H13343" t="str">
            <v>Wong Chuk Hang Hospital 黃竹坑醫院</v>
          </cell>
        </row>
        <row r="13344">
          <cell r="D13344" t="str">
            <v>http://www.hkpec.org/wcs/draft/</v>
          </cell>
          <cell r="H13344" t="str">
            <v>Wong Chuk Street Peace Evangelical Centre 黃竹街平安福音堂</v>
          </cell>
        </row>
        <row r="13345">
          <cell r="H13345" t="str">
            <v xml:space="preserve">Wong Fung Ling Trust Fund, The </v>
          </cell>
        </row>
        <row r="13346">
          <cell r="E13346" t="str">
            <v>WOMENS WELFARE CLUB (EASTERN DISTRICT) HONG KONG, THE</v>
          </cell>
          <cell r="F13346" t="str">
            <v>香港東區婦女福利會</v>
          </cell>
          <cell r="H13346" t="str">
            <v>Wong Fung Ting Hostel For The Elderly 黃鳳亭頤安苑</v>
          </cell>
        </row>
        <row r="13347">
          <cell r="H13347" t="str">
            <v>Wong Hoo Chuen Charitable Foundation 黃浩川慈善基金</v>
          </cell>
        </row>
        <row r="13348">
          <cell r="H13348" t="str">
            <v>Wong Kong Hon Education Foundation 黃光漢獎學教育基金</v>
          </cell>
        </row>
        <row r="13349">
          <cell r="H13349" t="str">
            <v>Wong Kwok Ying Charitable Foundation 黃國英慈善基金</v>
          </cell>
        </row>
        <row r="13350">
          <cell r="H13350" t="str">
            <v>Wong Sai Chung Memorial Foundation 紀念黃世仲基金會</v>
          </cell>
        </row>
        <row r="13351">
          <cell r="H13351" t="str">
            <v>Wong Shiu Chi Secondary School 王肇枝中學</v>
          </cell>
        </row>
        <row r="13352">
          <cell r="D13352" t="str">
            <v>http://layprison.catholic.org.hk/wongsing.htm</v>
          </cell>
          <cell r="H13352" t="str">
            <v>Wong Sing Pietas Association 王成孝愛會</v>
          </cell>
        </row>
        <row r="13353">
          <cell r="D13353" t="str">
            <v>http://www.rhenish.org</v>
          </cell>
          <cell r="E13353" t="str">
            <v>CHINESE RHENISH CHURCH HONG KONG SYNOD, THE</v>
          </cell>
          <cell r="F13353" t="str">
            <v>中華基督教禮賢會香港區會</v>
          </cell>
          <cell r="G13353" t="str">
            <v>/en/donation/search/ngodetails.aspx?ID=62</v>
          </cell>
          <cell r="H13353" t="str">
            <v>Wong Siu Ching Rhenish Home For The Elderly 禮賢會王少清頤養院</v>
          </cell>
        </row>
        <row r="13354">
          <cell r="H13354" t="str">
            <v>Wong Suey Hoy Memorial Fund 黃瑞海紀念基金</v>
          </cell>
        </row>
        <row r="13355">
          <cell r="H13355" t="str">
            <v>Wong T. Lap Foundation 團立基金會</v>
          </cell>
        </row>
        <row r="13356">
          <cell r="D13356" t="str">
            <v>http://www.e-wong.edu.hk</v>
          </cell>
          <cell r="E13356" t="str">
            <v>CATHOLIC DIOCESE OF HONG KONG (Alias: Bishop of The Roman Catholic Church in Hong Kong, Inc., Catholic Mission)</v>
          </cell>
          <cell r="F13356" t="str">
            <v>天主教香港教區</v>
          </cell>
          <cell r="G13356" t="str">
            <v>http://catholic.org.hk/v2/b5/index.html</v>
          </cell>
          <cell r="H13356" t="str">
            <v>Wong Tai Sin Catholic Primary School 黃大仙天主教小學</v>
          </cell>
        </row>
        <row r="13357">
          <cell r="D13357" t="str">
            <v>http://www.wtscchk.com/</v>
          </cell>
          <cell r="H13357" t="str">
            <v>Wong Tai Sin Childrens Choir 黃大仙兒童合唱團</v>
          </cell>
        </row>
        <row r="13358">
          <cell r="H13358" t="str">
            <v>Wong Tai Sin District Healthy &amp; Safe City Company 黃大仙區健康安全城市</v>
          </cell>
        </row>
        <row r="13359">
          <cell r="D13359" t="str">
            <v>http://wtsdrsc.org</v>
          </cell>
          <cell r="H13359" t="str">
            <v>Wong Tai Sin District Recreation &amp; Sports Council 黃大仙區康樂體育會</v>
          </cell>
        </row>
        <row r="13360">
          <cell r="D13360" t="str">
            <v>http://www.cfsc.org.hk/unitweb/service/serv5/501.php?company_id=SRV5_10</v>
          </cell>
          <cell r="E13360" t="str">
            <v>CHRISTIAN FAMILY SERVICE CENTRE</v>
          </cell>
          <cell r="F13360" t="str">
            <v>基督教家庭服務中心</v>
          </cell>
          <cell r="G13360" t="str">
            <v>/en/donation/search/ngodetails.aspx?ID=52</v>
          </cell>
          <cell r="H13360" t="str">
            <v>Wong Tai Sin Enhanced Home And Community Care Services 黃大仙改善家居及社區照顧服務</v>
          </cell>
        </row>
        <row r="13361">
          <cell r="E13361" t="str">
            <v>CHRISTIAN FAMILY SERVICE CENTRE</v>
          </cell>
          <cell r="F13361" t="str">
            <v>基督教家庭服務中心</v>
          </cell>
          <cell r="G13361" t="str">
            <v>/en/donation/search/ngodetails.aspx?ID=52</v>
          </cell>
          <cell r="H13361" t="str">
            <v>Wong Tai Sin Integrated Home Care Services 黃大仙綜合家居照顧服務</v>
          </cell>
        </row>
        <row r="13362">
          <cell r="H13362" t="str">
            <v>Wong Tai Sin Yuen Ching Kwok 黃大仙元清閣</v>
          </cell>
        </row>
        <row r="13363">
          <cell r="H13363" t="str">
            <v>Wong Tsu Pao Foundation 王祖寶基金會</v>
          </cell>
        </row>
        <row r="13364">
          <cell r="H13364" t="str">
            <v xml:space="preserve">Woo Hay Tong Scholarship Fund </v>
          </cell>
        </row>
        <row r="13365">
          <cell r="E13365" t="str">
            <v>DIOCESAN GIRLS SCHOOL</v>
          </cell>
          <cell r="F13365" t="str">
            <v>拔萃女書院</v>
          </cell>
          <cell r="G13365" t="str">
            <v>http://www.dgs.edu.hk</v>
          </cell>
          <cell r="H13365" t="str">
            <v xml:space="preserve">Woo Hay Tong Scholarships </v>
          </cell>
        </row>
        <row r="13366">
          <cell r="H13366" t="str">
            <v>Word For The World Hong Kong 環球傳道教會香港</v>
          </cell>
        </row>
        <row r="13367">
          <cell r="H13367" t="str">
            <v>Word Foundation, 活道基金會</v>
          </cell>
        </row>
        <row r="13368">
          <cell r="D13368" t="str">
            <v>http://www.wordinternational.com/</v>
          </cell>
          <cell r="H13368" t="str">
            <v xml:space="preserve">Word International Ministries Hong Kong </v>
          </cell>
        </row>
        <row r="13369">
          <cell r="H13369" t="str">
            <v>Words Of Blessing Church 恩語教會</v>
          </cell>
        </row>
        <row r="13370">
          <cell r="D13370" t="str">
            <v>http://www.workalive.org/</v>
          </cell>
          <cell r="H13370" t="str">
            <v>Work Alive Ministry 工作生命事工</v>
          </cell>
        </row>
        <row r="13371">
          <cell r="E13371" t="str">
            <v>HONG KONG WORKERS SCHOOL EDUCATIONAL ORGANISATION</v>
          </cell>
          <cell r="F13371" t="str">
            <v>香港勞校教育機構</v>
          </cell>
          <cell r="H13371" t="str">
            <v>Workers Children Secondary School 勞工子弟中學</v>
          </cell>
        </row>
        <row r="13372">
          <cell r="H13372" t="str">
            <v>World Alliance For The Buddhist Culture Exchange 世界佛教文化交流聯盟</v>
          </cell>
        </row>
        <row r="13373">
          <cell r="D13373" t="str">
            <v>http://cowshomehk.org/</v>
          </cell>
          <cell r="H13373" t="str">
            <v>World Animal Rights (Charity) Association 世界動物權益(慈善)協會</v>
          </cell>
        </row>
        <row r="13374">
          <cell r="H13374" t="str">
            <v>World Association Of Chinese Public Health Professionals 全球華人公共衛生協會</v>
          </cell>
        </row>
        <row r="13375">
          <cell r="H13375" t="str">
            <v>World Association Of Chinese Youth Choirs 全球華人青少年合唱協進會</v>
          </cell>
        </row>
        <row r="13376">
          <cell r="H13376" t="str">
            <v>World Benefit Foundation 利世國際慈善總會</v>
          </cell>
        </row>
        <row r="13377">
          <cell r="H13377" t="str">
            <v>World Buddhism Associations In A Charity Fund Management Committee Of (Hong Kong) Co., , The 世界佛教協會慈善事業基金管理委員會</v>
          </cell>
        </row>
        <row r="13378">
          <cell r="H13378" t="str">
            <v>World Buddhist United Association 世界佛教聯合總會</v>
          </cell>
        </row>
        <row r="13379">
          <cell r="H13379" t="str">
            <v>World Cancer Research Fund 世界癌症研究基金會</v>
          </cell>
        </row>
        <row r="13380">
          <cell r="H13380" t="str">
            <v>World Childrens Fund Hong Kong 世界兒童基金會</v>
          </cell>
        </row>
        <row r="13381">
          <cell r="H13381" t="str">
            <v>World Chinese Academy Of Otorhinolaryngology-Head And Neck Surgery 世界華人耳鼻咽喉頭頸外科學會</v>
          </cell>
        </row>
        <row r="13382">
          <cell r="D13382" t="str">
            <v>http://www.world-mef.org/activity.asp</v>
          </cell>
          <cell r="H13382" t="str">
            <v>World Culture Educational Foundation (China) 世界文化教育基金會(中國)</v>
          </cell>
        </row>
        <row r="13383">
          <cell r="H13383" t="str">
            <v>World Dancesport Teachers Association 世界舞蹈教師聯合會</v>
          </cell>
        </row>
        <row r="13384">
          <cell r="H13384" t="str">
            <v>World Dental Education Foundation 世界牙醫教育基金</v>
          </cell>
        </row>
        <row r="13385">
          <cell r="H13385" t="str">
            <v>World Eye Organization 世界眼科組織</v>
          </cell>
        </row>
        <row r="13386">
          <cell r="H13386" t="str">
            <v>World Federation Of Health Preservation 世界養生聯合會</v>
          </cell>
        </row>
        <row r="13387">
          <cell r="H13387" t="str">
            <v>World Gift Association 愛苗之家</v>
          </cell>
        </row>
        <row r="13388">
          <cell r="H13388" t="str">
            <v>World Green Organisation 世界綠色組織</v>
          </cell>
        </row>
        <row r="13389">
          <cell r="H13389" t="str">
            <v>World Harmony Charitable Foundation 世樂慈善基金</v>
          </cell>
        </row>
        <row r="13390">
          <cell r="H13390" t="str">
            <v>World Medical Organisation 世界醫療組織</v>
          </cell>
        </row>
        <row r="13391">
          <cell r="H13391" t="str">
            <v>World Mission Society Church Of God 世界福音宣教協會神的教堂</v>
          </cell>
        </row>
        <row r="13392">
          <cell r="D13392" t="str">
            <v>http://www.wcefa.org.hk/</v>
          </cell>
          <cell r="H13392" t="str">
            <v>World Of Compassion Education Fund Association (Wcefa) 溫情人間助學協會</v>
          </cell>
        </row>
        <row r="13393">
          <cell r="H13393" t="str">
            <v>World Organisation For Early Childhood Education, Hong Kong (Omep - Hong Kong) 世界學前教育組織香港分會</v>
          </cell>
        </row>
        <row r="13394">
          <cell r="H13394" t="str">
            <v>World Peace And Disaster Prevention Hong Kong Company 香港護世息災</v>
          </cell>
        </row>
        <row r="13395">
          <cell r="H13395" t="str">
            <v>World Peace Foundation (Asia) 世界和平基金會(亞洲)</v>
          </cell>
        </row>
        <row r="13396">
          <cell r="H13396" t="str">
            <v>World Religion Alliance Co-Cultivation Progressive Association 世界宗教聯盟同修協進會</v>
          </cell>
        </row>
        <row r="13397">
          <cell r="H13397" t="str">
            <v>World Science And Culture Development Foundation 世界科學文化發展基金會</v>
          </cell>
        </row>
        <row r="13398">
          <cell r="H13398" t="str">
            <v>World Society For The Protection Of Animals (Hong Kong) 世界保護動物協會</v>
          </cell>
        </row>
        <row r="13399">
          <cell r="D13399" t="str">
            <v>http://www.wscfglobal.org/showStoryNewsArchive.php?id=79</v>
          </cell>
          <cell r="H13399" t="str">
            <v xml:space="preserve">World Student Christian Federation Asia - Pacific Region </v>
          </cell>
        </row>
        <row r="13400">
          <cell r="H13400" t="str">
            <v>World Support Foundation 八方支援基金會</v>
          </cell>
        </row>
        <row r="13401">
          <cell r="H13401" t="str">
            <v>World Talent Charity Association 世界華人慈善總會</v>
          </cell>
        </row>
        <row r="13402">
          <cell r="H13402" t="str">
            <v>World Taoist Association 世界道教總會</v>
          </cell>
        </row>
        <row r="13403">
          <cell r="H13403" t="str">
            <v>World Vision China Foundation 世界宣明會 - 中國基金</v>
          </cell>
        </row>
        <row r="13404">
          <cell r="D13404" t="str">
            <v>http://www.wvi.org/wvi/wviweb.nsf</v>
          </cell>
          <cell r="H13404" t="str">
            <v xml:space="preserve">World Vision International </v>
          </cell>
        </row>
        <row r="13405">
          <cell r="H13405" t="str">
            <v>World Zous Clan Cultural Development Foundation Company 世界鄒氏文化發展基金</v>
          </cell>
        </row>
        <row r="13406">
          <cell r="H13406" t="str">
            <v>Worlds Salt And Light Charitable Foundation 美世鹽光慈善基金</v>
          </cell>
        </row>
        <row r="13407">
          <cell r="H13407" t="str">
            <v>Worldview Childhood Education Foundation 環球幼兒教育基金</v>
          </cell>
        </row>
        <row r="13408">
          <cell r="D13408" t="str">
            <v>http://www.wwbible.org/</v>
          </cell>
          <cell r="H13408" t="str">
            <v>Worldwide Bible Society , The 環球聖經公會</v>
          </cell>
        </row>
        <row r="13409">
          <cell r="H13409" t="str">
            <v>Worldwide Chinese Culture And Education Foundation 全球中華文化教育基金會</v>
          </cell>
        </row>
        <row r="13410">
          <cell r="H13410" t="str">
            <v xml:space="preserve">Worldwide Christian Churches Ministries, Inc. </v>
          </cell>
        </row>
        <row r="13411">
          <cell r="D13411" t="str">
            <v>http://www.weml.org.hk/</v>
          </cell>
          <cell r="H13411" t="str">
            <v>World-Wide Evangelistic Mission, 環球佈道會</v>
          </cell>
        </row>
        <row r="13412">
          <cell r="H13412" t="str">
            <v xml:space="preserve">Wrap Asia </v>
          </cell>
        </row>
        <row r="13413">
          <cell r="H13413" t="str">
            <v>Wts Bright Orchid Womens Association 黃大仙慧蘭婦女會</v>
          </cell>
        </row>
        <row r="13414">
          <cell r="H13414" t="str">
            <v>Wu Fook Charitable Foundation 伍福慈善基金</v>
          </cell>
        </row>
        <row r="13415">
          <cell r="H13415" t="str">
            <v>Wu Jia Tang Foundation 五嘉堂基金</v>
          </cell>
        </row>
        <row r="13416">
          <cell r="H13416" t="str">
            <v>Wu Jieh Yee Charitable Foundation 伍絜宜慈善基金</v>
          </cell>
        </row>
        <row r="13417">
          <cell r="H13417" t="str">
            <v>Wu Kwan Lai Chun Charitable Foundation 胡關麗珍慈善信託基金</v>
          </cell>
        </row>
        <row r="13418">
          <cell r="D13418" t="str">
            <v>http://www.wuoi.org.hk</v>
          </cell>
          <cell r="H13418" t="str">
            <v>Wu Oi Christian Centre 基督教互愛中心</v>
          </cell>
        </row>
        <row r="13419">
          <cell r="H13419" t="str">
            <v>Wu Oi Foundation 互愛基金會</v>
          </cell>
        </row>
        <row r="13420">
          <cell r="H13420" t="str">
            <v>Wu Si Chong Charity Foundation 伍時暢慈善基金</v>
          </cell>
        </row>
        <row r="13421">
          <cell r="H13421" t="str">
            <v>Wu Ti Hsien Science &amp; Education Foundation Fund 伍體賢科技教育基金</v>
          </cell>
        </row>
        <row r="13422">
          <cell r="H13422" t="str">
            <v>Wu Yee Sun Charitable Foundation 伍宜孫慈善基金會</v>
          </cell>
        </row>
        <row r="13423">
          <cell r="H13423" t="str">
            <v>Wuji Ensemble 無極樂團</v>
          </cell>
        </row>
        <row r="13424">
          <cell r="H13424" t="str">
            <v>Wun Choi Seven Mosaic Foundation 雲彩七號基金</v>
          </cell>
        </row>
        <row r="13425">
          <cell r="H13425" t="str">
            <v>Wun Chuen Sin Kwoon Association, , The 雲泉仙館</v>
          </cell>
        </row>
        <row r="13426">
          <cell r="D13426" t="str">
            <v>http://www.sjscare.org/big5/sj040217.htm</v>
          </cell>
          <cell r="E13426" t="str">
            <v>ST. JAMES SETTLEMENT</v>
          </cell>
          <cell r="F13426" t="str">
            <v>聖雅各福群會</v>
          </cell>
          <cell r="G13426" t="str">
            <v>/en/donation/search/ngodetails.aspx?ID=131</v>
          </cell>
          <cell r="H13426" t="str">
            <v>Wun Sha Centre For The Elderly 浣紗長者中心</v>
          </cell>
        </row>
        <row r="13427">
          <cell r="E13427" t="str">
            <v>WOMENS WELFARE CLUB, WESTERN DISTRICT, HONG KONG</v>
          </cell>
          <cell r="F13427" t="str">
            <v>香港西區婦女福利會</v>
          </cell>
          <cell r="H13427" t="str">
            <v>Wwcwd Ap Lei Chau Day Nursery, Hong Kong 香港西區婦女福利會鴨洲幼兒園</v>
          </cell>
        </row>
        <row r="13428">
          <cell r="E13428" t="str">
            <v>WEB CONSORTIUM EDUCATION FOUNDATION</v>
          </cell>
          <cell r="F13428" t="str">
            <v>萬維網聯會教育基金</v>
          </cell>
          <cell r="H13428" t="str">
            <v>Www Education Association 萬維網教育學會</v>
          </cell>
        </row>
        <row r="13429">
          <cell r="D13429" t="str">
            <v>http://www.wycliffe.org.hk/Common/Reader/Version/Show.jsp?Pid=2&amp;Version=0&amp;Charset=big5_hkscs</v>
          </cell>
          <cell r="H13429" t="str">
            <v>Wycliffe Bible Translators (Hong Kong) 香港威克理夫聖經翻譯會</v>
          </cell>
        </row>
        <row r="13430">
          <cell r="E13430" t="str">
            <v>WYNG FOUNDATION</v>
          </cell>
          <cell r="H13430" t="str">
            <v xml:space="preserve">Wyng Foundation </v>
          </cell>
        </row>
        <row r="13431">
          <cell r="H13431" t="str">
            <v xml:space="preserve">Wyng Foundation </v>
          </cell>
        </row>
        <row r="13432">
          <cell r="E13432" t="str">
            <v>SOCIETY OF JESUS IN HONG KONG, THE (Alias / Notes: The Procurator in Hong Kong of The English Assistancy of The Jesuit Order)</v>
          </cell>
          <cell r="F13432" t="str">
            <v>香港耶蘇會</v>
          </cell>
          <cell r="H13432" t="str">
            <v>Xavier (Retreat) House, Cheung Chau 思維靜院</v>
          </cell>
        </row>
        <row r="13433">
          <cell r="D13433" t="str">
            <v>http://layprison.catholic.org.hk/xavier.htm</v>
          </cell>
          <cell r="H13433" t="str">
            <v>Xavier Fellowship Association 思維友愛會</v>
          </cell>
        </row>
        <row r="13434">
          <cell r="E13434" t="str">
            <v>CUMBERLAND PRESBYTERIAN CHURCH HONG KONG PRESBYTERY</v>
          </cell>
          <cell r="F13434" t="str">
            <v>金巴崙長老會香港區會</v>
          </cell>
          <cell r="H13434" t="str">
            <v>Xi Lin Cumberland Presbyterian Church 金巴崙長老會禧臨堂</v>
          </cell>
        </row>
        <row r="13435">
          <cell r="H13435" t="str">
            <v>Xiang Qing 鄉情</v>
          </cell>
        </row>
        <row r="13436">
          <cell r="D13436" t="str">
            <v>http://www.mandarin.edu.hk/</v>
          </cell>
          <cell r="H13436" t="str">
            <v>Xianggang Putonghua Yanxishe 香港普通話研習社</v>
          </cell>
        </row>
        <row r="13437">
          <cell r="D13437" t="str">
            <v>http://www.mandarin.edu.hk/</v>
          </cell>
          <cell r="E13437" t="str">
            <v>XIANGGANG PUTONGHUA YANXISHE</v>
          </cell>
          <cell r="F13437" t="str">
            <v>香港普通話研習社</v>
          </cell>
          <cell r="G13437" t="str">
            <v>http://www.mandarin.edu.hk/</v>
          </cell>
          <cell r="H13437" t="str">
            <v>Xianggang Putonghua Yanxishe Evening School (Tin Shui Wai Branch) 香港普通話研習社天水圍分校</v>
          </cell>
        </row>
        <row r="13438">
          <cell r="D13438" t="str">
            <v>http://www.mandarin.edu.hk/</v>
          </cell>
          <cell r="E13438" t="str">
            <v>XIANGGANG PUTONGHUA YANXISHE</v>
          </cell>
          <cell r="F13438" t="str">
            <v>香港普通話研習社</v>
          </cell>
          <cell r="G13438" t="str">
            <v>http://www.mandarin.edu.hk/</v>
          </cell>
          <cell r="H13438" t="str">
            <v>Xianggang Putonghua Yanxishe School (Main School) 香港普通話研習社學校(總校)</v>
          </cell>
        </row>
        <row r="13439">
          <cell r="H13439" t="str">
            <v>Xiao Tong Centre For Taoism Studies 孝通佛道社</v>
          </cell>
        </row>
        <row r="13440">
          <cell r="H13440" t="str">
            <v>Xiaoping Education Foundation 小平教育基金</v>
          </cell>
        </row>
        <row r="13441">
          <cell r="H13441" t="str">
            <v>Xin Chuan Middle School Foundation 莘村中學基金</v>
          </cell>
        </row>
        <row r="13442">
          <cell r="H13442" t="str">
            <v>Xin Sheng Resources Centre 新生資源中心</v>
          </cell>
        </row>
        <row r="13443">
          <cell r="H13443" t="str">
            <v>Xinhua Cultural And Educational Foundation 新華文化教育基金會</v>
          </cell>
        </row>
        <row r="13444">
          <cell r="H13444" t="str">
            <v>Xinhua Library Foundation 新華圖書館基金會</v>
          </cell>
        </row>
        <row r="13445">
          <cell r="D13445" t="str">
            <v>http://www.dbi.org.hk/xiyao-edu/school_family_fund.htm</v>
          </cell>
          <cell r="H13445" t="str">
            <v>Xiyao Educational And Cultural Foundation Fund 喜耀教育文化基金</v>
          </cell>
        </row>
        <row r="13446">
          <cell r="H13446" t="str">
            <v>Xiyao Kindergarten (Siu Sai Wan) 喜耀幼稚園(小西灣)</v>
          </cell>
        </row>
        <row r="13447">
          <cell r="E13447" t="str">
            <v>XIYAO KINDERGARTEN (SIU SAI WAN)</v>
          </cell>
          <cell r="F13447" t="str">
            <v>喜耀幼稚園(小西灣)</v>
          </cell>
          <cell r="H13447" t="str">
            <v>Xiyao Nursery 喜耀幼兒園</v>
          </cell>
        </row>
        <row r="13448">
          <cell r="E13448" t="str">
            <v>XIYAO KINDERGARTEN (SIU SAI WAN)</v>
          </cell>
          <cell r="F13448" t="str">
            <v>喜耀幼稚園(小西灣)</v>
          </cell>
          <cell r="H13448" t="str">
            <v>Xiyao Kindergarten (Siu Sai Wan) 喜耀小西灣幼稚園</v>
          </cell>
        </row>
        <row r="13449">
          <cell r="H13449" t="str">
            <v>Xu Beihong International Foundation 徐悲鴻國際基金會</v>
          </cell>
        </row>
        <row r="13450">
          <cell r="H13450" t="str">
            <v xml:space="preserve">Xu Family Charitable Foundation </v>
          </cell>
        </row>
        <row r="13451">
          <cell r="D13451" t="str">
            <v>http://www.xuanyuan.hk</v>
          </cell>
          <cell r="H13451" t="str">
            <v>Xuan Yuan Education Fund Association 軒轅教育基金會</v>
          </cell>
        </row>
        <row r="13452">
          <cell r="E13452" t="str">
            <v>HONG KONG ASSOCIATION OF YOUTH DEVELOPMENT LIMITED</v>
          </cell>
          <cell r="F13452" t="str">
            <v>香港青少年發展聯會有限公司</v>
          </cell>
          <cell r="G13452" t="str">
            <v>http://www.hkayd.org.hk</v>
          </cell>
          <cell r="H13452" t="str">
            <v>Y Power Project Management Company 青雋項目策劃公司</v>
          </cell>
        </row>
        <row r="13453">
          <cell r="D13453" t="str">
            <v>http://www.hkswa.org.hk/en/node/66</v>
          </cell>
          <cell r="H13453" t="str">
            <v xml:space="preserve">Y.F. Hui Social Work Trust Fund </v>
          </cell>
        </row>
        <row r="13454">
          <cell r="H13454" t="str">
            <v>Y.S. Liu Foundation 劉元生慈善基金</v>
          </cell>
        </row>
        <row r="13455">
          <cell r="D13455" t="str">
            <v>http://www.htyc.edu.hk</v>
          </cell>
          <cell r="E13455" t="str">
            <v>HONG KONG YOUNG WOMENS CHRISTIAN ASSOCIATION</v>
          </cell>
          <cell r="F13455" t="str">
            <v>香港基督教女青年會</v>
          </cell>
          <cell r="G13455" t="str">
            <v>http://ywca.org.hk</v>
          </cell>
          <cell r="H13455" t="str">
            <v>Y.W.C.A. Hioe Tjo Yoeng College, The 基督教女青年會丘佐榮中學</v>
          </cell>
        </row>
        <row r="13456">
          <cell r="H13456" t="str">
            <v xml:space="preserve">Yale University Hong Kong Charitable Trust, The </v>
          </cell>
        </row>
        <row r="13457">
          <cell r="D13457" t="str">
            <v>http://www.cuhk.edu.hk/eng/staff/ychina.html</v>
          </cell>
          <cell r="H13457" t="str">
            <v xml:space="preserve">Yale-China Association Incorporated, The </v>
          </cell>
        </row>
        <row r="13458">
          <cell r="H13458" t="str">
            <v xml:space="preserve">Yam Kim Fai &amp; Pak Suet Sin Charitable Foundation </v>
          </cell>
        </row>
        <row r="13459">
          <cell r="E13459" t="str">
            <v>CHRISTIAN FAMILY SERVICE CENTRE</v>
          </cell>
          <cell r="F13459" t="str">
            <v>基督教家庭服務中心</v>
          </cell>
          <cell r="G13459" t="str">
            <v>/en/donation/search/ngodetails.aspx?ID=52</v>
          </cell>
          <cell r="H13459" t="str">
            <v>Yam Pak Charitable Foundation King Lam Home For The Elderly 任白慈善基金景林安老院</v>
          </cell>
        </row>
        <row r="13460">
          <cell r="H13460" t="str">
            <v>Yan Bin Education Foundation 嚴彬慈善教育基金</v>
          </cell>
        </row>
        <row r="13461">
          <cell r="H13461" t="str">
            <v>Yan Chai Happy Home Living 仁濟樂在家</v>
          </cell>
        </row>
        <row r="13462">
          <cell r="D13462" t="str">
            <v>http://www.yanchai.org.hk</v>
          </cell>
          <cell r="E13462" t="str">
            <v>HOSPITAL AUTHORITY</v>
          </cell>
          <cell r="F13462" t="str">
            <v>醫院管理局</v>
          </cell>
          <cell r="G13462" t="str">
            <v>http://www.ha.org.hk</v>
          </cell>
          <cell r="H13462" t="str">
            <v>Yan Chai Hospital 仁濟醫院</v>
          </cell>
        </row>
        <row r="13463">
          <cell r="E13463" t="str">
            <v>YAN CHAI HOSPITAL</v>
          </cell>
          <cell r="F13463" t="str">
            <v>仁濟醫院</v>
          </cell>
          <cell r="G13463" t="str">
            <v>http://www.yanchai.org.hk</v>
          </cell>
          <cell r="H13463" t="str">
            <v>Yan Chai Hospital - Hong Kong Baptist University Chinese Medicine Centre For Training And Research (Yan Chai) 仁濟醫院 - 香港浸會大學中醫教研中心(仁濟)</v>
          </cell>
        </row>
        <row r="13464">
          <cell r="E13464" t="str">
            <v>YAN CHAI HOSPITAL</v>
          </cell>
          <cell r="F13464" t="str">
            <v>仁濟醫院</v>
          </cell>
          <cell r="G13464" t="str">
            <v>http://www.yanchai.org.hk</v>
          </cell>
          <cell r="H13464" t="str">
            <v>Yan Chai Hospital - Hong Kong Baptist University Clinical Centre For Training And Research In Chinese Medicine ( West Kowloon) 仁濟醫院 - 香港浸會大學中醫教研中心 (西九龍)</v>
          </cell>
        </row>
        <row r="13465">
          <cell r="E13465" t="str">
            <v>YAN CHAI HOSPITAL</v>
          </cell>
          <cell r="F13465" t="str">
            <v>仁濟醫院</v>
          </cell>
          <cell r="G13465" t="str">
            <v>http://www.yanchai.org.hk</v>
          </cell>
          <cell r="H13465" t="str">
            <v>Yan Chai Hospital 24Th Term Board Of Directors Social Services Centre 仁濟醫院第廿四屆董事局社會服務中心</v>
          </cell>
        </row>
        <row r="13466">
          <cell r="E13466" t="str">
            <v>YAN CHAI HOSPITAL</v>
          </cell>
          <cell r="F13466" t="str">
            <v>仁濟醫院</v>
          </cell>
          <cell r="G13466" t="str">
            <v>http://www.yanchai.org.hk</v>
          </cell>
          <cell r="H13466" t="str">
            <v>Yan Chai Hospital 35Th Term Board Of Directors Cheung Ching Supported Hostel 仁濟醫院第三十五屆董事局長青輔助宿舍</v>
          </cell>
        </row>
        <row r="13467">
          <cell r="E13467" t="str">
            <v>YAN CHAI HOSPITAL</v>
          </cell>
          <cell r="F13467" t="str">
            <v>仁濟醫院</v>
          </cell>
          <cell r="G13467" t="str">
            <v>http://www.yanchai.org.hk</v>
          </cell>
          <cell r="H13467" t="str">
            <v>Yan Chai Hospital Artiste Training Alumni Association Care &amp; Attention Home 仁濟醫院藝進同學會護理安老院</v>
          </cell>
        </row>
        <row r="13468">
          <cell r="E13468" t="str">
            <v>YAN CHAI HOSPITAL</v>
          </cell>
          <cell r="F13468" t="str">
            <v>仁濟醫院</v>
          </cell>
          <cell r="G13468" t="str">
            <v>http://www.yanchai.org.hk</v>
          </cell>
          <cell r="H13468" t="str">
            <v>Yan Chai Hospital Board 仁濟醫院董事局</v>
          </cell>
        </row>
        <row r="13469">
          <cell r="E13469" t="str">
            <v>YAN CHAI HOSPITAL</v>
          </cell>
          <cell r="F13469" t="str">
            <v>仁濟醫院</v>
          </cell>
          <cell r="G13469" t="str">
            <v>http://www.yanchai.org.hk</v>
          </cell>
          <cell r="H13469" t="str">
            <v>Yan Chai Hospital Board Ng Shi Chow Mri Centre 仁濟醫院伍時就磁力共振中心</v>
          </cell>
        </row>
        <row r="13470">
          <cell r="E13470" t="str">
            <v>YAN CHAI HOSPITAL</v>
          </cell>
          <cell r="F13470" t="str">
            <v>仁濟醫院</v>
          </cell>
          <cell r="G13470" t="str">
            <v>http://www.yanchai.org.hk</v>
          </cell>
          <cell r="H13470" t="str">
            <v>Yan Chai Hospital Board Yuen Yuen Institute Private Surgery Clinic 仁濟醫院董事局圓玄學院外科診所</v>
          </cell>
        </row>
        <row r="13471">
          <cell r="E13471" t="str">
            <v>YAN CHAI HOSPITAL</v>
          </cell>
          <cell r="F13471" t="str">
            <v>仁濟醫院</v>
          </cell>
          <cell r="G13471" t="str">
            <v>http://www.yanchai.org.hk</v>
          </cell>
          <cell r="H13471" t="str">
            <v>Yan Chai Hospital Boc Medical Centre - Chinese Medicine Clinic 仁濟醫院中銀醫療中心 -中醫診所</v>
          </cell>
        </row>
        <row r="13472">
          <cell r="E13472" t="str">
            <v>YAN CHAI HOSPITAL</v>
          </cell>
          <cell r="F13472" t="str">
            <v>仁濟醫院</v>
          </cell>
          <cell r="G13472" t="str">
            <v>http://www.yanchai.org.hk</v>
          </cell>
          <cell r="H13472" t="str">
            <v>Yan Chai Hospital Buddha Light Association Of Hong Kong Day Activity Centre Cum Hostel For Mentally Handicapped 仁濟醫院香港佛光協會展能中心暨宿舍</v>
          </cell>
        </row>
        <row r="13473">
          <cell r="E13473" t="str">
            <v>YAN CHAI HOSPITAL</v>
          </cell>
          <cell r="F13473" t="str">
            <v>仁濟醫院</v>
          </cell>
          <cell r="G13473" t="str">
            <v>http://www.yanchai.org.hk</v>
          </cell>
          <cell r="H13473" t="str">
            <v>Yan Chai Hospital C.C. Everitt Day Creche 仁濟醫院艾王忠椒育嬰園</v>
          </cell>
        </row>
        <row r="13474">
          <cell r="D13474" t="str">
            <v>http://www.ychcisps.edu.hk</v>
          </cell>
          <cell r="E13474" t="str">
            <v>YAN CHAI HOSPITAL</v>
          </cell>
          <cell r="F13474" t="str">
            <v>仁濟醫院</v>
          </cell>
          <cell r="G13474" t="str">
            <v>http://www.yanchai.org.hk</v>
          </cell>
          <cell r="H13474" t="str">
            <v>Yan Chai Hospital Chan Iu Seng Primary School 仁濟醫院陳耀星小學</v>
          </cell>
        </row>
        <row r="13475">
          <cell r="H13475" t="str">
            <v>Yan Chai Hospital Chaplaincy Committee, The 仁濟醫院院牧事工委員會</v>
          </cell>
        </row>
        <row r="13476">
          <cell r="E13476" t="str">
            <v>YAN CHAI HOSPITAL</v>
          </cell>
          <cell r="F13476" t="str">
            <v>仁濟醫院</v>
          </cell>
          <cell r="G13476" t="str">
            <v>http://www.yanchai.org.hk</v>
          </cell>
          <cell r="H13476" t="str">
            <v>Yan Chai Hospital Chinachem Care &amp; Attention Home 仁濟醫院華懋護理安老院</v>
          </cell>
        </row>
        <row r="13477">
          <cell r="D13477" t="str">
            <v>http://www.ychcthwps.edu.hk</v>
          </cell>
          <cell r="E13477" t="str">
            <v>YAN CHAI HOSPITAL</v>
          </cell>
          <cell r="F13477" t="str">
            <v>仁濟醫院</v>
          </cell>
          <cell r="G13477" t="str">
            <v>http://www.yanchai.org.hk</v>
          </cell>
          <cell r="H13477" t="str">
            <v>Yan Chai Hospital Chiu Tsang Hok Wan Primary School 仁濟醫院趙曾學韞小學</v>
          </cell>
        </row>
        <row r="13478">
          <cell r="D13478" t="str">
            <v>http://www.ychcthwps.edu.hk</v>
          </cell>
          <cell r="E13478" t="str">
            <v>YAN CHAI HOSPITAL</v>
          </cell>
          <cell r="F13478" t="str">
            <v>仁濟醫院</v>
          </cell>
          <cell r="G13478" t="str">
            <v>http://www.yanchai.org.hk</v>
          </cell>
          <cell r="H13478" t="str">
            <v>Yan Chai Hospital Choi Hin To Primary School 仁濟醫院蔡衍濤小學</v>
          </cell>
        </row>
        <row r="13479">
          <cell r="D13479" t="str">
            <v>http://www.ychcthwps.edu.hk</v>
          </cell>
          <cell r="E13479" t="str">
            <v>YAN CHAI HOSPITAL</v>
          </cell>
          <cell r="F13479" t="str">
            <v>仁濟醫院</v>
          </cell>
          <cell r="G13479" t="str">
            <v>http://www.yanchai.org.hk</v>
          </cell>
          <cell r="H13479" t="str">
            <v xml:space="preserve">Yan Chai Hospital Choi Hin To Primary School </v>
          </cell>
        </row>
        <row r="13480">
          <cell r="D13480" t="str">
            <v>http://www.rotary3450.org/l2g/2004frde/word.htm</v>
          </cell>
          <cell r="E13480" t="str">
            <v>YAN CHAI HOSPITAL</v>
          </cell>
          <cell r="F13480" t="str">
            <v>仁濟醫院</v>
          </cell>
          <cell r="G13480" t="str">
            <v>http://www.yanchai.org.hk</v>
          </cell>
          <cell r="H13480" t="str">
            <v>Yan Chai Hospital Choi Pat Tai Child Care Centre 仁濟醫院蔡百泰幼兒中心</v>
          </cell>
        </row>
        <row r="13481">
          <cell r="E13481" t="str">
            <v>YAN CHAI HOSPITAL</v>
          </cell>
          <cell r="F13481" t="str">
            <v>仁濟醫院</v>
          </cell>
          <cell r="G13481" t="str">
            <v>http://www.yanchai.org.hk</v>
          </cell>
          <cell r="H13481" t="str">
            <v>Yan Chai Hospital Choi Pat Tai Child Care Centre / Kindergarten 仁濟醫院蔡百泰幼兒中心 /幼稚園</v>
          </cell>
        </row>
        <row r="13482">
          <cell r="D13482" t="str">
            <v>http://www.ychcpt.org.hk</v>
          </cell>
          <cell r="E13482" t="str">
            <v>YAN CHAI HOSPITAL</v>
          </cell>
          <cell r="F13482" t="str">
            <v>仁濟醫院</v>
          </cell>
          <cell r="G13482" t="str">
            <v>http://www.yanchai.org.hk</v>
          </cell>
          <cell r="H13482" t="str">
            <v>Yan Chai Hospital Choi Pat Tai Kindergarten 仁濟醫院蔡百泰幼稚園</v>
          </cell>
        </row>
        <row r="13483">
          <cell r="E13483" t="str">
            <v>YAN CHAI HOSPITAL</v>
          </cell>
          <cell r="F13483" t="str">
            <v>仁濟醫院</v>
          </cell>
          <cell r="G13483" t="str">
            <v>http://www.yanchai.org.hk</v>
          </cell>
          <cell r="H13483" t="str">
            <v>Yan Chai Hospital Cum Hong Kong Baptist University Chinese Medicine Clinic Cum Training And Research Centre (Ha Kwai Chung) 仁濟醫院暨香港浸會大學中醫診所及臨床教研中心(下葵涌)</v>
          </cell>
        </row>
        <row r="13484">
          <cell r="E13484" t="str">
            <v>YAN CHAI HOSPITAL</v>
          </cell>
          <cell r="F13484" t="str">
            <v>仁濟醫院</v>
          </cell>
          <cell r="G13484" t="str">
            <v>http://www.yanchai.org.hk</v>
          </cell>
          <cell r="H13484" t="str">
            <v>Yan Chai Hospital Dental Clinic (Fanling) 仁濟醫院牙科診所(粉嶺)</v>
          </cell>
        </row>
        <row r="13485">
          <cell r="E13485" t="str">
            <v>YAN CHAI HOSPITAL</v>
          </cell>
          <cell r="F13485" t="str">
            <v>仁濟醫院</v>
          </cell>
          <cell r="G13485" t="str">
            <v>http://www.yanchai.org.hk</v>
          </cell>
          <cell r="H13485" t="str">
            <v>Yan Chai Hospital Dental Clinic (Kwun Tong) 仁濟醫院牙科診所(觀塘)</v>
          </cell>
        </row>
        <row r="13486">
          <cell r="E13486" t="str">
            <v>YAN CHAI HOSPITAL</v>
          </cell>
          <cell r="F13486" t="str">
            <v>仁濟醫院</v>
          </cell>
          <cell r="G13486" t="str">
            <v>http://www.yanchai.org.hk</v>
          </cell>
          <cell r="H13486" t="str">
            <v>Yan Chai Hospital Dental Clinic (Shau Kei Wan) 仁濟醫院牙科診所(筲箕灣)</v>
          </cell>
        </row>
        <row r="13487">
          <cell r="E13487" t="str">
            <v>YAN CHAI HOSPITAL</v>
          </cell>
          <cell r="F13487" t="str">
            <v>仁濟醫院</v>
          </cell>
          <cell r="G13487" t="str">
            <v>http://www.yanchai.org.hk</v>
          </cell>
          <cell r="H13487" t="str">
            <v>Yan Chai Hospital Dental Clinic (To Kwa Wan) 仁濟醫院牙科診所(土瓜灣)</v>
          </cell>
        </row>
        <row r="13488">
          <cell r="E13488" t="str">
            <v>YAN CHAI HOSPITAL</v>
          </cell>
          <cell r="F13488" t="str">
            <v>仁濟醫院</v>
          </cell>
          <cell r="G13488" t="str">
            <v>http://www.yanchai.org.hk</v>
          </cell>
          <cell r="H13488" t="str">
            <v>Yan Chai Hospital Dental Clinic (Tsuen Wan) 仁濟醫院牙科診所(荃灣)</v>
          </cell>
        </row>
        <row r="13489">
          <cell r="H13489" t="str">
            <v>Yan Chai Hospital Dental Services 仁濟醫院牙科服務</v>
          </cell>
        </row>
        <row r="13490">
          <cell r="E13490" t="str">
            <v>YAN CHAI HOSPITAL</v>
          </cell>
          <cell r="F13490" t="str">
            <v>仁濟醫院</v>
          </cell>
          <cell r="G13490" t="str">
            <v>http://www.yanchai.org.hk</v>
          </cell>
          <cell r="H13490" t="str">
            <v>Yan Chai Hospital District Support Centre (Tai Po) 仁濟醫院地區支援中心(大埔)</v>
          </cell>
        </row>
        <row r="13491">
          <cell r="E13491" t="str">
            <v>YAN CHAI HOSPITAL</v>
          </cell>
          <cell r="F13491" t="str">
            <v>仁濟醫院</v>
          </cell>
          <cell r="G13491" t="str">
            <v>http://www.yanchai.org.hk</v>
          </cell>
          <cell r="H13491" t="str">
            <v>Yan Chai Hospital Edwin Cheng Ophthalmology Clinic 仁濟醫院鄭承隆眼科診所</v>
          </cell>
        </row>
        <row r="13492">
          <cell r="E13492" t="str">
            <v>YAN CHAI HOSPITAL</v>
          </cell>
          <cell r="F13492" t="str">
            <v>仁濟醫院</v>
          </cell>
          <cell r="G13492" t="str">
            <v>http://www.yanchai.org.hk</v>
          </cell>
          <cell r="H13492" t="str">
            <v>Yan Chai Hospital Fong Kong Fai Child Care Centre 仁濟醫院方江輝幼兒中心</v>
          </cell>
        </row>
        <row r="13493">
          <cell r="E13493" t="str">
            <v>YAN CHAI HOSPITAL</v>
          </cell>
          <cell r="F13493" t="str">
            <v>仁濟醫院</v>
          </cell>
          <cell r="G13493" t="str">
            <v>http://www.yanchai.org.hk</v>
          </cell>
          <cell r="H13493" t="str">
            <v>Yan Chai Hospital Fong Kong Fai Child Care Centre / Kindergarten 仁濟醫院方江輝幼兒中心 /幼稚園</v>
          </cell>
        </row>
        <row r="13494">
          <cell r="D13494" t="str">
            <v>http://www.ychfkf.org.hk</v>
          </cell>
          <cell r="E13494" t="str">
            <v>YAN CHAI HOSPITAL</v>
          </cell>
          <cell r="F13494" t="str">
            <v>仁濟醫院</v>
          </cell>
          <cell r="G13494" t="str">
            <v>http://www.yanchai.org.hk</v>
          </cell>
          <cell r="H13494" t="str">
            <v>Yan Chai Hospital Fong Kong Fai Kindergarten 仁濟醫院方江輝幼稚園</v>
          </cell>
        </row>
        <row r="13495">
          <cell r="E13495" t="str">
            <v>YAN CHAI HOSPITAL</v>
          </cell>
          <cell r="F13495" t="str">
            <v>仁濟醫院</v>
          </cell>
          <cell r="G13495" t="str">
            <v>http://www.yanchai.org.hk</v>
          </cell>
          <cell r="H13495" t="str">
            <v>Yan Chai Hospital Fong Yock Yee Neighbourhood Elderly Centre 仁濟醫院方若愚長者鄰舍中心</v>
          </cell>
        </row>
        <row r="13496">
          <cell r="E13496" t="str">
            <v>YAN CHAI HOSPITAL</v>
          </cell>
          <cell r="F13496" t="str">
            <v>仁濟醫院</v>
          </cell>
          <cell r="G13496" t="str">
            <v>http://www.yanchai.org.hk</v>
          </cell>
          <cell r="H13496" t="str">
            <v>Yan Chai Hospital Fuk Loi Integrated Community Development Centre 仁濟醫院福來睦鄰社區服務中心</v>
          </cell>
        </row>
        <row r="13497">
          <cell r="E13497" t="str">
            <v>YAN CHAI HOSPITAL</v>
          </cell>
          <cell r="F13497" t="str">
            <v>仁濟醫院</v>
          </cell>
          <cell r="G13497" t="str">
            <v>http://www.yanchai.org.hk</v>
          </cell>
          <cell r="H13497" t="str">
            <v>Yan Chai Hospital Healthy Herbal Packs Centre 仁濟保健湯包中心</v>
          </cell>
        </row>
        <row r="13498">
          <cell r="E13498" t="str">
            <v>YAN CHAI HOSPITAL</v>
          </cell>
          <cell r="F13498" t="str">
            <v>仁濟醫院</v>
          </cell>
          <cell r="G13498" t="str">
            <v>http://www.yanchai.org.hk</v>
          </cell>
          <cell r="H13498" t="str">
            <v>Yan Chai Hospital Herbal Pack Department 仁濟醫院湯包部</v>
          </cell>
        </row>
        <row r="13499">
          <cell r="E13499" t="str">
            <v>YAN CHAI HOSPITAL</v>
          </cell>
          <cell r="F13499" t="str">
            <v>仁濟醫院</v>
          </cell>
          <cell r="G13499" t="str">
            <v>http://www.yanchai.org.hk</v>
          </cell>
          <cell r="H13499" t="str">
            <v>Yan Chai Hospital Ho Sik Nam Primary School 仁濟醫院何式南小學</v>
          </cell>
        </row>
        <row r="13500">
          <cell r="E13500" t="str">
            <v>YAN CHAI HOSPITAL</v>
          </cell>
          <cell r="F13500" t="str">
            <v>仁濟醫院</v>
          </cell>
          <cell r="G13500" t="str">
            <v>http://www.yanchai.org.hk</v>
          </cell>
          <cell r="H13500" t="str">
            <v>Yan Chai Hospital Hong Kong Peninsula Lions Club Elderly Home 仁濟醫院香港半島獅子會安老院</v>
          </cell>
        </row>
        <row r="13501">
          <cell r="E13501" t="str">
            <v>YAN CHAI HOSPITAL</v>
          </cell>
          <cell r="F13501" t="str">
            <v>仁濟醫院</v>
          </cell>
          <cell r="G13501" t="str">
            <v>http://www.yanchai.org.hk</v>
          </cell>
          <cell r="H13501" t="str">
            <v>Yan Chai Hospital Jockey Club Care &amp; Attention Home 仁濟醫院賽馬會護理安老院</v>
          </cell>
        </row>
        <row r="13502">
          <cell r="E13502" t="str">
            <v>YAN CHAI HOSPITAL</v>
          </cell>
          <cell r="F13502" t="str">
            <v>仁濟醫院</v>
          </cell>
          <cell r="G13502" t="str">
            <v>http://www.yanchai.org.hk</v>
          </cell>
          <cell r="H13502" t="str">
            <v>Yan Chai Hospital Ju Ching Chu Child Care Centre 仁濟醫院裘錦秋幼兒中心</v>
          </cell>
        </row>
        <row r="13503">
          <cell r="E13503" t="str">
            <v>YAN CHAI HOSPITAL</v>
          </cell>
          <cell r="F13503" t="str">
            <v>仁濟醫院</v>
          </cell>
          <cell r="G13503" t="str">
            <v>http://www.yanchai.org.hk</v>
          </cell>
          <cell r="H13503" t="str">
            <v>Yan Chai Hospital Ju Ching Chu Kindergarten 仁濟醫院裘錦秋幼稚園</v>
          </cell>
        </row>
        <row r="13504">
          <cell r="E13504" t="str">
            <v>YAN CHAI HOSPITAL</v>
          </cell>
          <cell r="F13504" t="str">
            <v>仁濟醫院</v>
          </cell>
          <cell r="G13504" t="str">
            <v>http://www.yanchai.org.hk</v>
          </cell>
          <cell r="H13504" t="str">
            <v xml:space="preserve">Yan Chai Hospital Kwok Chi Leung Child Care Centre </v>
          </cell>
        </row>
        <row r="13505">
          <cell r="E13505" t="str">
            <v>YAN CHAI HOSPITAL</v>
          </cell>
          <cell r="F13505" t="str">
            <v>仁濟醫院</v>
          </cell>
          <cell r="G13505" t="str">
            <v>http://www.yanchai.org.hk</v>
          </cell>
          <cell r="H13505" t="str">
            <v>Yan Chai Hospital Kwok Chi Leung Child Care Centre 仁濟醫院郭子樑幼兒中心</v>
          </cell>
        </row>
        <row r="13506">
          <cell r="E13506" t="str">
            <v>YAN CHAI HOSPITAL</v>
          </cell>
          <cell r="F13506" t="str">
            <v>仁濟醫院</v>
          </cell>
          <cell r="G13506" t="str">
            <v>http://www.yanchai.org.hk</v>
          </cell>
          <cell r="H13506" t="str">
            <v>Yan Chai Hospital Kwok Chi Leung Child Care Centre / Kindergarten 仁濟醫院郭子樑幼兒中心 / 幼稚園</v>
          </cell>
        </row>
        <row r="13507">
          <cell r="E13507" t="str">
            <v>YAN CHAI HOSPITAL</v>
          </cell>
          <cell r="F13507" t="str">
            <v>仁濟醫院</v>
          </cell>
          <cell r="G13507" t="str">
            <v>http://www.yanchai.org.hk</v>
          </cell>
          <cell r="H13507" t="str">
            <v>Yan Chai Hospital Kwok Chi Leung Kindergarten 仁濟醫院郭子樑幼稚園</v>
          </cell>
        </row>
        <row r="13508">
          <cell r="D13508" t="str">
            <v>http://www.lcp.edu.hk</v>
          </cell>
          <cell r="E13508" t="str">
            <v>YAN CHAI HOSPITAL</v>
          </cell>
          <cell r="F13508" t="str">
            <v>仁濟醫院</v>
          </cell>
          <cell r="G13508" t="str">
            <v>http://www.yanchai.org.hk</v>
          </cell>
          <cell r="H13508" t="str">
            <v>Yan Chai Hospital Lan Chi Pat Memorial Secondary School 仁濟醫院靚次伯紀念中學</v>
          </cell>
        </row>
        <row r="13509">
          <cell r="E13509" t="str">
            <v>YAN CHAI HOSPITAL</v>
          </cell>
          <cell r="F13509" t="str">
            <v>仁濟醫院</v>
          </cell>
          <cell r="G13509" t="str">
            <v>http://www.yanchai.org.hk</v>
          </cell>
          <cell r="H13509" t="str">
            <v>Yan Chai Hospital Lau Kwan Ming Children &amp; Youth Centre 仁濟醫院劉坤銘青少年中心</v>
          </cell>
        </row>
        <row r="13510">
          <cell r="D13510" t="str">
            <v>http://www.ychlccsc.edu.hk</v>
          </cell>
          <cell r="E13510" t="str">
            <v>YAN CHAI HOSPITAL</v>
          </cell>
          <cell r="F13510" t="str">
            <v>仁濟醫院</v>
          </cell>
          <cell r="G13510" t="str">
            <v>http://www.yanchai.org.hk</v>
          </cell>
          <cell r="H13510" t="str">
            <v>Yan Chai Hospital Law Chan Chor Si Secondary School 仁濟醫院羅陳楚思中學</v>
          </cell>
        </row>
        <row r="13511">
          <cell r="E13511" t="str">
            <v>YAN CHAI HOSPITAL</v>
          </cell>
          <cell r="F13511" t="str">
            <v>仁濟醫院</v>
          </cell>
          <cell r="G13511" t="str">
            <v>http://www.yanchai.org.hk</v>
          </cell>
          <cell r="H13511" t="str">
            <v>Yan Chai Hospital Laws Foundation Child Care Centre Cum Hostel 仁濟醫院羅氏基金護幼中心暨宿舍</v>
          </cell>
        </row>
        <row r="13512">
          <cell r="E13512" t="str">
            <v>YAN CHAI HOSPITAL</v>
          </cell>
          <cell r="F13512" t="str">
            <v>仁濟醫院</v>
          </cell>
          <cell r="G13512" t="str">
            <v>http://www.yanchai.org.hk</v>
          </cell>
          <cell r="H13512" t="str">
            <v>Yan Chai Hospital Lee Wai Siu Kee Elderly Home 仁濟醫院李衛少琦安老院</v>
          </cell>
        </row>
        <row r="13513">
          <cell r="E13513" t="str">
            <v>YAN CHAI HOSPITAL</v>
          </cell>
          <cell r="F13513" t="str">
            <v>仁濟醫院</v>
          </cell>
          <cell r="G13513" t="str">
            <v>http://www.yanchai.org.hk</v>
          </cell>
          <cell r="H13513" t="str">
            <v>Yan Chai Hospital Lei Muk Shue Rainbow Court 仁濟醫院梨木樹彩悠軒</v>
          </cell>
        </row>
        <row r="13514">
          <cell r="E13514" t="str">
            <v>YAN CHAI HOSPITAL</v>
          </cell>
          <cell r="F13514" t="str">
            <v>仁濟醫院</v>
          </cell>
          <cell r="G13514" t="str">
            <v>http://www.yanchai.org.hk</v>
          </cell>
          <cell r="H13514" t="str">
            <v>Yan Chai Hospital Li Chan Yuk Sim Elderly Home 仁濟醫院李陳玉嬋安老院</v>
          </cell>
        </row>
        <row r="13515">
          <cell r="D13515" t="str">
            <v>http://www.ychlpyss.edu.hk</v>
          </cell>
          <cell r="E13515" t="str">
            <v>YAN CHAI HOSPITAL</v>
          </cell>
          <cell r="F13515" t="str">
            <v>仁濟醫院</v>
          </cell>
          <cell r="G13515" t="str">
            <v>http://www.yanchai.org.hk</v>
          </cell>
          <cell r="H13515" t="str">
            <v>Yan Chai Hospital Lim Por Yen Secondary School 仁濟醫院林百欣中學</v>
          </cell>
        </row>
        <row r="13516">
          <cell r="E13516" t="str">
            <v>YAN CHAI HOSPITAL</v>
          </cell>
          <cell r="F13516" t="str">
            <v>仁濟醫院</v>
          </cell>
          <cell r="G13516" t="str">
            <v>http://www.yanchai.org.hk</v>
          </cell>
          <cell r="H13516" t="str">
            <v>Yan Chai Hospital Madam Lo Lee Pui Ching Memorial Workshop 仁濟醫院盧李佩貞紀念工場</v>
          </cell>
        </row>
        <row r="13517">
          <cell r="D13517" t="str">
            <v>http://www.ychmtk.edu.hk</v>
          </cell>
          <cell r="E13517" t="str">
            <v>YAN CHAI HOSPITAL</v>
          </cell>
          <cell r="F13517" t="str">
            <v>仁濟醫院</v>
          </cell>
          <cell r="G13517" t="str">
            <v>http://www.yanchai.org.hk</v>
          </cell>
          <cell r="H13517" t="str">
            <v>Yan Chai Hospital Ming Tak Kindergarten 仁濟醫院明德幼稚園</v>
          </cell>
        </row>
        <row r="13518">
          <cell r="E13518" t="str">
            <v>YAN CHAI HOSPITAL</v>
          </cell>
          <cell r="F13518" t="str">
            <v>仁濟醫院</v>
          </cell>
          <cell r="G13518" t="str">
            <v>http://www.yanchai.org.hk</v>
          </cell>
          <cell r="H13518" t="str">
            <v xml:space="preserve">Yan Chai Hospital Mr. &amp; Mrs. Yeung Wan Memorial Social Centre For The Elderly </v>
          </cell>
        </row>
        <row r="13519">
          <cell r="E13519" t="str">
            <v>YAN CHAI HOSPITAL</v>
          </cell>
          <cell r="F13519" t="str">
            <v>仁濟醫院</v>
          </cell>
          <cell r="G13519" t="str">
            <v>http://www.yanchai.org.hk</v>
          </cell>
          <cell r="H13519" t="str">
            <v>Yan Chai Hospital Mr. &amp; Mrs. Yeung Wan Neighbourhood Elderly Centre 仁濟醫院楊溫先生夫人長者鄰舍中心</v>
          </cell>
        </row>
        <row r="13520">
          <cell r="E13520" t="str">
            <v>YAN CHAI HOSPITAL</v>
          </cell>
          <cell r="F13520" t="str">
            <v>仁濟醫院</v>
          </cell>
          <cell r="G13520" t="str">
            <v>http://www.yanchai.org.hk</v>
          </cell>
          <cell r="H13520" t="str">
            <v>Yan Chai Hospital Mrs. Annie Chan Social Centre For The Elderly 仁濟醫院朱佩音老人中心</v>
          </cell>
        </row>
        <row r="13521">
          <cell r="E13521" t="str">
            <v>YAN CHAI HOSPITAL</v>
          </cell>
          <cell r="F13521" t="str">
            <v>仁濟醫院</v>
          </cell>
          <cell r="G13521" t="str">
            <v>http://www.yanchai.org.hk</v>
          </cell>
          <cell r="H13521" t="str">
            <v>Yan Chai Hospital Mrs. Kwok Yuk Cheung Care &amp; Attention Home 仁濟醫院郭玉章夫人護理安老院</v>
          </cell>
        </row>
        <row r="13522">
          <cell r="E13522" t="str">
            <v>YAN CHAI HOSPITAL</v>
          </cell>
          <cell r="F13522" t="str">
            <v>仁濟醫院</v>
          </cell>
          <cell r="G13522" t="str">
            <v>http://www.yanchai.org.hk</v>
          </cell>
          <cell r="H13522" t="str">
            <v>Yan Chai Hospital Mrs. Tsang Wing Neighbourhood Elderly Centre 仁濟醫院曾榮夫人長者鄰舍中心</v>
          </cell>
        </row>
        <row r="13523">
          <cell r="E13523" t="str">
            <v>YAN CHAI HOSPITAL</v>
          </cell>
          <cell r="F13523" t="str">
            <v>仁濟醫院</v>
          </cell>
          <cell r="G13523" t="str">
            <v>http://www.yanchai.org.hk</v>
          </cell>
          <cell r="H13523" t="str">
            <v>Yan Chai Hospital Ng Wong Yee Man Neighbourhood Elderly Centre 仁濟醫院吳王依雯長者鄰舍中心</v>
          </cell>
        </row>
        <row r="13524">
          <cell r="E13524" t="str">
            <v>YAN CHAI HOSPITAL</v>
          </cell>
          <cell r="F13524" t="str">
            <v>仁濟醫院</v>
          </cell>
          <cell r="G13524" t="str">
            <v>http://www.yanchai.org.hk</v>
          </cell>
          <cell r="H13524" t="str">
            <v xml:space="preserve">Yan Chai Hospital Nina Lam Child Care Centre </v>
          </cell>
        </row>
        <row r="13525">
          <cell r="E13525" t="str">
            <v>YAN CHAI HOSPITAL</v>
          </cell>
          <cell r="F13525" t="str">
            <v>仁濟醫院</v>
          </cell>
          <cell r="G13525" t="str">
            <v>http://www.yanchai.org.hk</v>
          </cell>
          <cell r="H13525" t="str">
            <v>Yan Chai Hospital Nina Lam Child Care Centre 仁濟醫院林李婉冰幼兒中心</v>
          </cell>
        </row>
        <row r="13526">
          <cell r="E13526" t="str">
            <v>YAN CHAI HOSPITAL</v>
          </cell>
          <cell r="F13526" t="str">
            <v>仁濟醫院</v>
          </cell>
          <cell r="G13526" t="str">
            <v>http://www.yanchai.org.hk</v>
          </cell>
          <cell r="H13526" t="str">
            <v>Yan Chai Hospital Nina Lam Child Care Centre / Kindergarten 仁濟醫院林李婉冰幼兒中心 /幼稚園</v>
          </cell>
        </row>
        <row r="13527">
          <cell r="D13527" t="str">
            <v>http://www.ychnl.org.hk</v>
          </cell>
          <cell r="E13527" t="str">
            <v>YAN CHAI HOSPITAL</v>
          </cell>
          <cell r="F13527" t="str">
            <v>仁濟醫院</v>
          </cell>
          <cell r="G13527" t="str">
            <v>http://www.yanchai.org.hk</v>
          </cell>
          <cell r="H13527" t="str">
            <v>Yan Chai Hospital Nina Lam Kindergarten 仁濟醫院林李婉冰幼稚園</v>
          </cell>
        </row>
        <row r="13528">
          <cell r="E13528" t="str">
            <v>YAN CHAI HOSPITAL</v>
          </cell>
          <cell r="F13528" t="str">
            <v>仁濟醫院</v>
          </cell>
          <cell r="G13528" t="str">
            <v>http://www.yanchai.org.hk</v>
          </cell>
          <cell r="H13528" t="str">
            <v>Yan Chai Hospital No. 1 Small Group Home 仁濟醫院第一兒童之家</v>
          </cell>
        </row>
        <row r="13529">
          <cell r="D13529" t="str">
            <v>http://www.ych2ss.edu.hk</v>
          </cell>
          <cell r="E13529" t="str">
            <v>YAN CHAI HOSPITAL</v>
          </cell>
          <cell r="F13529" t="str">
            <v>仁濟醫院</v>
          </cell>
          <cell r="G13529" t="str">
            <v>http://www.yanchai.org.hk</v>
          </cell>
          <cell r="H13529" t="str">
            <v>Yan Chai Hospital No. 2 Secondary School 仁濟醫院第二中學</v>
          </cell>
        </row>
        <row r="13530">
          <cell r="E13530" t="str">
            <v>YAN CHAI HOSPITAL</v>
          </cell>
          <cell r="F13530" t="str">
            <v>仁濟醫院</v>
          </cell>
          <cell r="G13530" t="str">
            <v>http://www.yanchai.org.hk</v>
          </cell>
          <cell r="H13530" t="str">
            <v>Yan Chai Hospital No. 2 Small Group Home 仁濟醫院第二兒童之家</v>
          </cell>
        </row>
        <row r="13531">
          <cell r="E13531" t="str">
            <v>YAN CHAI HOSPITAL</v>
          </cell>
          <cell r="F13531" t="str">
            <v>仁濟醫院</v>
          </cell>
          <cell r="G13531" t="str">
            <v>http://www.yanchai.org.hk</v>
          </cell>
          <cell r="H13531" t="str">
            <v>Yan Chai Hospital No. 3 Small Group Home 仁濟醫院第三兒童之家</v>
          </cell>
        </row>
        <row r="13532">
          <cell r="E13532" t="str">
            <v>YAN CHAI HOSPITAL</v>
          </cell>
          <cell r="F13532" t="str">
            <v>仁濟醫院</v>
          </cell>
          <cell r="G13532" t="str">
            <v>http://www.yanchai.org.hk</v>
          </cell>
          <cell r="H13532" t="str">
            <v>Yan Chai Hospital Outreach Dental Services Unit 仁濟醫院外展牙科服務單位</v>
          </cell>
        </row>
        <row r="13533">
          <cell r="E13533" t="str">
            <v>YAN CHAI HOSPITAL</v>
          </cell>
          <cell r="F13533" t="str">
            <v>仁濟醫院</v>
          </cell>
          <cell r="G13533" t="str">
            <v>http://www.yanchai.org.hk</v>
          </cell>
          <cell r="H13533" t="str">
            <v>Yan Chai Hospital Peninsula Lions Club Sunshine Services Centre 仁濟醫院半島獅子會朗晴復康中心</v>
          </cell>
        </row>
        <row r="13534">
          <cell r="E13534" t="str">
            <v>YAN CHAI HOSPITAL</v>
          </cell>
          <cell r="F13534" t="str">
            <v>仁濟醫院</v>
          </cell>
          <cell r="G13534" t="str">
            <v>http://www.yanchai.org.hk</v>
          </cell>
          <cell r="H13534" t="str">
            <v>Yan Chai Hospital Sai Kung Community Chinese Medicine Clinic 仁濟醫院西貢社區中醫診所</v>
          </cell>
        </row>
        <row r="13535">
          <cell r="E13535" t="str">
            <v>YAN CHAI HOSPITAL</v>
          </cell>
          <cell r="F13535" t="str">
            <v>仁濟醫院</v>
          </cell>
          <cell r="G13535" t="str">
            <v>http://www.yanchai.org.hk</v>
          </cell>
          <cell r="H13535" t="str">
            <v>Yan Chai Hospital School Social Work And Support Services 仁濟醫院學校社工及支援服務</v>
          </cell>
        </row>
        <row r="13536">
          <cell r="E13536" t="str">
            <v>YAN CHAI HOSPITAL</v>
          </cell>
          <cell r="F13536" t="str">
            <v>仁濟醫院</v>
          </cell>
          <cell r="G13536" t="str">
            <v>http://www.yanchai.org.hk</v>
          </cell>
          <cell r="H13536" t="str">
            <v>Yan Chai Hospital Shan King Child Care Centre 仁濟醫院山景幼兒中心</v>
          </cell>
        </row>
        <row r="13537">
          <cell r="E13537" t="str">
            <v>YAN CHAI HOSPITAL</v>
          </cell>
          <cell r="F13537" t="str">
            <v>仁濟醫院</v>
          </cell>
          <cell r="G13537" t="str">
            <v>http://www.yanchai.org.hk</v>
          </cell>
          <cell r="H13537" t="str">
            <v>Yan Chai Hospital Shan King Child Care Centre / Kindergarten 仁濟醫院山景幼兒中心 /幼稚園</v>
          </cell>
        </row>
        <row r="13538">
          <cell r="E13538" t="str">
            <v>YAN CHAI HOSPITAL</v>
          </cell>
          <cell r="F13538" t="str">
            <v>仁濟醫院</v>
          </cell>
          <cell r="G13538" t="str">
            <v>http://www.yanchai.org.hk</v>
          </cell>
          <cell r="H13538" t="str">
            <v>Yan Chai Hospital Shan King Kindergarten 仁濟醫院山景幼稚園</v>
          </cell>
        </row>
        <row r="13539">
          <cell r="E13539" t="str">
            <v>YAN CHAI HOSPITAL</v>
          </cell>
          <cell r="F13539" t="str">
            <v>仁濟醫院</v>
          </cell>
          <cell r="G13539" t="str">
            <v>http://www.yanchai.org.hk</v>
          </cell>
          <cell r="H13539" t="str">
            <v>Yan Chai Hospital Sheung Wan Rehabilitation Services Centre 仁濟醫院上環復康服務中心</v>
          </cell>
        </row>
        <row r="13540">
          <cell r="E13540" t="str">
            <v>YAN CHAI HOSPITAL</v>
          </cell>
          <cell r="F13540" t="str">
            <v>仁濟醫院</v>
          </cell>
          <cell r="G13540" t="str">
            <v>http://www.yanchai.org.hk</v>
          </cell>
          <cell r="H13540" t="str">
            <v>Yan Chai Hospital Sheung Wan Rehabilitation Services Centre - Shine Court 仁濟醫院上環復康服務中心 -晴晞閣</v>
          </cell>
        </row>
        <row r="13541">
          <cell r="E13541" t="str">
            <v>YAN CHAI HOSPITAL</v>
          </cell>
          <cell r="F13541" t="str">
            <v>仁濟醫院</v>
          </cell>
          <cell r="G13541" t="str">
            <v>http://www.yanchai.org.hk</v>
          </cell>
          <cell r="H13541" t="str">
            <v>Yan Chai Hospital Tang Bik Wan Memorial Neighbourhood Elderly Centre 仁濟醫院鄧碧雲紀念長者鄰舍中心</v>
          </cell>
        </row>
        <row r="13542">
          <cell r="E13542" t="str">
            <v>YAN CHAI HOSPITAL</v>
          </cell>
          <cell r="F13542" t="str">
            <v>仁濟醫院</v>
          </cell>
          <cell r="G13542" t="str">
            <v>http://www.yanchai.org.hk</v>
          </cell>
          <cell r="H13542" t="str">
            <v>Yan Chai Hospital Tsin Man Kuen Elderly Home 仁濟醫院錢曼娟安老院</v>
          </cell>
        </row>
        <row r="13543">
          <cell r="D13543" t="str">
            <v>http://www.ychtcy.edu.hk</v>
          </cell>
          <cell r="E13543" t="str">
            <v>YAN CHAI HOSPITAL</v>
          </cell>
          <cell r="F13543" t="str">
            <v>仁濟醫院</v>
          </cell>
          <cell r="G13543" t="str">
            <v>http://www.yanchai.org.hk</v>
          </cell>
          <cell r="H13543" t="str">
            <v>Yan Chai Hospital Tung Chi Ying Memorial Secondary School 仁濟醫院董之英紀念中學</v>
          </cell>
        </row>
        <row r="13544">
          <cell r="E13544" t="str">
            <v>YAN CHAI HOSPITAL</v>
          </cell>
          <cell r="F13544" t="str">
            <v>仁濟醫院</v>
          </cell>
          <cell r="G13544" t="str">
            <v>http://www.yanchai.org.hk</v>
          </cell>
          <cell r="H13544" t="str">
            <v>Yan Chai Hospital Tung Pak Ying Child Care Centre 仁濟醫院董伯英幼兒中心</v>
          </cell>
        </row>
        <row r="13545">
          <cell r="E13545" t="str">
            <v>YAN CHAI HOSPITAL</v>
          </cell>
          <cell r="F13545" t="str">
            <v>仁濟醫院</v>
          </cell>
          <cell r="G13545" t="str">
            <v>http://www.yanchai.org.hk</v>
          </cell>
          <cell r="H13545" t="str">
            <v>Yan Chai Hospital Tung Pak Ying Child Care Centre / Kindergarten 仁濟醫院董伯英幼兒中心 /幼稚園</v>
          </cell>
        </row>
        <row r="13546">
          <cell r="E13546" t="str">
            <v>YAN CHAI HOSPITAL</v>
          </cell>
          <cell r="F13546" t="str">
            <v>仁濟醫院</v>
          </cell>
          <cell r="G13546" t="str">
            <v>http://www.yanchai.org.hk</v>
          </cell>
          <cell r="H13546" t="str">
            <v>Yan Chai Hospital Tung Pak Ying Kindergarten 仁濟醫院董伯英幼稚園</v>
          </cell>
        </row>
        <row r="13547">
          <cell r="E13547" t="str">
            <v>YAN CHAI HOSPITAL</v>
          </cell>
          <cell r="F13547" t="str">
            <v>仁濟醫院</v>
          </cell>
          <cell r="G13547" t="str">
            <v>http://www.yanchai.org.hk</v>
          </cell>
          <cell r="H13547" t="str">
            <v>Yan Chai Hospital Wan Shing Memorial Day Care Centre For The Elderly 仁濟醫院尹成紀念老人日間護理中心</v>
          </cell>
        </row>
        <row r="13548">
          <cell r="E13548" t="str">
            <v>YAN CHAI HOSPITAL</v>
          </cell>
          <cell r="F13548" t="str">
            <v>仁濟醫院</v>
          </cell>
          <cell r="G13548" t="str">
            <v>http://www.yanchai.org.hk</v>
          </cell>
          <cell r="H13548" t="str">
            <v>Yan Chai Hospital Wan Shing Memorial Social Centre For The Elderly 仁濟醫院尹成紀念老人中心</v>
          </cell>
        </row>
        <row r="13549">
          <cell r="E13549" t="str">
            <v>YAN CHAI HOSPITAL</v>
          </cell>
          <cell r="F13549" t="str">
            <v>仁濟醫院</v>
          </cell>
          <cell r="G13549" t="str">
            <v>http://www.yanchai.org.hk</v>
          </cell>
          <cell r="H13549" t="str">
            <v>Yan Chai Hospital Wilson Tsang Churk Ming Traditional Chinese Medicine (Tcm) Pain Treatment Centre 仁濟醫院曾卓明中醫痛症中心</v>
          </cell>
        </row>
        <row r="13550">
          <cell r="E13550" t="str">
            <v>YAN CHAI HOSPITAL</v>
          </cell>
          <cell r="F13550" t="str">
            <v>仁濟醫院</v>
          </cell>
          <cell r="G13550" t="str">
            <v>http://www.yanchai.org.hk</v>
          </cell>
          <cell r="H13550" t="str">
            <v>Yan Chai Hospital Wing Lung Child Care Care Centre / Kindergarten 仁濟醫院永隆幼兒中心 /幼稚園</v>
          </cell>
        </row>
        <row r="13551">
          <cell r="E13551" t="str">
            <v>YAN CHAI HOSPITAL</v>
          </cell>
          <cell r="F13551" t="str">
            <v>仁濟醫院</v>
          </cell>
          <cell r="G13551" t="str">
            <v>http://www.yanchai.org.hk</v>
          </cell>
          <cell r="H13551" t="str">
            <v>Yan Chai Hospital Wing Lung Child Care Centre 仁濟醫院永隆幼兒中心</v>
          </cell>
        </row>
        <row r="13552">
          <cell r="D13552" t="str">
            <v>http://ychwl.org.hk</v>
          </cell>
          <cell r="E13552" t="str">
            <v>YAN CHAI HOSPITAL</v>
          </cell>
          <cell r="F13552" t="str">
            <v>仁濟醫院</v>
          </cell>
          <cell r="G13552" t="str">
            <v>http://www.yanchai.org.hk</v>
          </cell>
          <cell r="H13552" t="str">
            <v>Yan Chai Hospital Wing Lung Kindergarten 仁濟醫院永隆幼稚園</v>
          </cell>
        </row>
        <row r="13553">
          <cell r="D13553" t="str">
            <v>http://www.ychwwsss.edu.hk</v>
          </cell>
          <cell r="E13553" t="str">
            <v>YAN CHAI HOSPITAL</v>
          </cell>
          <cell r="F13553" t="str">
            <v>仁濟醫院</v>
          </cell>
          <cell r="G13553" t="str">
            <v>http://www.yanchai.org.hk</v>
          </cell>
          <cell r="H13553" t="str">
            <v>Yan Chai Hospital Wong Wha San Secondary School 仁濟醫院王華湘中學</v>
          </cell>
        </row>
        <row r="13554">
          <cell r="D13554" t="str">
            <v>http://ychyo.org.hk</v>
          </cell>
          <cell r="E13554" t="str">
            <v>YAN CHAI HOSPITAL</v>
          </cell>
          <cell r="F13554" t="str">
            <v>仁濟醫院</v>
          </cell>
          <cell r="G13554" t="str">
            <v>http://www.yanchai.org.hk</v>
          </cell>
          <cell r="H13554" t="str">
            <v>Yan Chai Hospital Yau Oi Child Care Centre 仁濟醫院友愛幼兒中心</v>
          </cell>
        </row>
        <row r="13555">
          <cell r="E13555" t="str">
            <v>YAN CHAI HOSPITAL</v>
          </cell>
          <cell r="F13555" t="str">
            <v>仁濟醫院</v>
          </cell>
          <cell r="G13555" t="str">
            <v>http://www.yanchai.org.hk</v>
          </cell>
          <cell r="H13555" t="str">
            <v>Yan Chai Hospital Yau Oi Child Care Centre/Kindergarten 仁濟醫院友愛幼兒中心 /幼稚園</v>
          </cell>
        </row>
        <row r="13556">
          <cell r="D13556" t="str">
            <v>http://ychyo.org.hk</v>
          </cell>
          <cell r="E13556" t="str">
            <v>YAN CHAI HOSPITAL</v>
          </cell>
          <cell r="F13556" t="str">
            <v>仁濟醫院</v>
          </cell>
          <cell r="G13556" t="str">
            <v>http://www.yanchai.org.hk</v>
          </cell>
          <cell r="H13556" t="str">
            <v>Yan Chai Hospital Yau Oi Kindergarten 仁濟醫院友愛幼稚園</v>
          </cell>
        </row>
        <row r="13557">
          <cell r="E13557" t="str">
            <v>YAN CHAI HOSPITAL</v>
          </cell>
          <cell r="F13557" t="str">
            <v>仁濟醫院</v>
          </cell>
          <cell r="G13557" t="str">
            <v>http://www.yanchai.org.hk</v>
          </cell>
          <cell r="H13557" t="str">
            <v>Yan Chai Hospital Yim Tsui Yuk Shan Active Mind Centre 仁濟醫院嚴徐玉珊卓智中心</v>
          </cell>
        </row>
        <row r="13558">
          <cell r="D13558" t="str">
            <v>http://www.ytyskg.edu.hk</v>
          </cell>
          <cell r="E13558" t="str">
            <v>YAN CHAI HOSPITAL</v>
          </cell>
          <cell r="F13558" t="str">
            <v>仁濟醫院</v>
          </cell>
          <cell r="G13558" t="str">
            <v>http://www.yanchai.org.hk</v>
          </cell>
          <cell r="H13558" t="str">
            <v>Yan Chai Hospital Yim Tsui Yuk Shan Kindergarten 仁濟醫院嚴徐玉珊幼稚園</v>
          </cell>
        </row>
        <row r="13559">
          <cell r="E13559" t="str">
            <v>YAN CHAI HOSPITAL</v>
          </cell>
          <cell r="F13559" t="str">
            <v>仁濟醫院</v>
          </cell>
          <cell r="G13559" t="str">
            <v>http://www.yanchai.org.hk</v>
          </cell>
          <cell r="H13559" t="str">
            <v>Yan Chai Hospital Yuen Yuen Institute Early Education And Training Centre 仁濟醫院圓玄學院早期教育及訓練中心</v>
          </cell>
        </row>
        <row r="13560">
          <cell r="E13560" t="str">
            <v>YAN CHAI HOSPITAL</v>
          </cell>
          <cell r="F13560" t="str">
            <v>仁濟醫院</v>
          </cell>
          <cell r="G13560" t="str">
            <v>http://www.yanchai.org.hk</v>
          </cell>
          <cell r="H13560" t="str">
            <v>Yan Chai Hospital Zonta Club Of Kowloon Child Care Centre 仁濟醫院九龍崇德社幼兒中心</v>
          </cell>
        </row>
        <row r="13561">
          <cell r="E13561" t="str">
            <v>YAN CHAI HOSPITAL</v>
          </cell>
          <cell r="F13561" t="str">
            <v>仁濟醫院</v>
          </cell>
          <cell r="G13561" t="str">
            <v>http://www.yanchai.org.hk</v>
          </cell>
          <cell r="H13561" t="str">
            <v xml:space="preserve">Yan Chai Hospital Zonta Club Of Kowloon Child Care Centre </v>
          </cell>
        </row>
        <row r="13562">
          <cell r="E13562" t="str">
            <v>YAN CHAI HOSPITAL</v>
          </cell>
          <cell r="F13562" t="str">
            <v>仁濟醫院</v>
          </cell>
          <cell r="G13562" t="str">
            <v>http://www.yanchai.org.hk</v>
          </cell>
          <cell r="H13562" t="str">
            <v>Yan Chai Hospital Zonta Club Of Kowloon Child Care Centre / Kindergarten 仁濟醫院九龍崇德社幼兒中心 /幼稚園</v>
          </cell>
        </row>
        <row r="13563">
          <cell r="E13563" t="str">
            <v>YAN CHAI HOSPITAL</v>
          </cell>
          <cell r="F13563" t="str">
            <v>仁濟醫院</v>
          </cell>
          <cell r="G13563" t="str">
            <v>http://www.yanchai.org.hk</v>
          </cell>
          <cell r="H13563" t="str">
            <v>Yan Chai Hospital Zonta Club Of Kowloon Kindergarten 仁濟醫院九龍崇德社幼稚園</v>
          </cell>
        </row>
        <row r="13564">
          <cell r="E13564" t="str">
            <v>YAN CHAI HOSPITAL</v>
          </cell>
          <cell r="F13564" t="str">
            <v>仁濟醫院</v>
          </cell>
          <cell r="G13564" t="str">
            <v>http://www.yanchai.org.hk</v>
          </cell>
          <cell r="H13564" t="str">
            <v>Yan Chai Nursing Home 仁濟護養院</v>
          </cell>
        </row>
        <row r="13565">
          <cell r="E13565" t="str">
            <v>FIRST ASSEMBLY OF GOD CHURCH</v>
          </cell>
          <cell r="F13565" t="str">
            <v>神召會禮拜堂</v>
          </cell>
          <cell r="G13565" t="str">
            <v>http://www.faog.org.hk</v>
          </cell>
          <cell r="H13565" t="str">
            <v xml:space="preserve">Yan Chi Book Room </v>
          </cell>
        </row>
        <row r="13566">
          <cell r="D13566" t="str">
            <v>http://www.yfbi.org</v>
          </cell>
          <cell r="H13566" t="str">
            <v>Yan Fook Bible Institute 恩福聖經學院</v>
          </cell>
        </row>
        <row r="13567">
          <cell r="H13567" t="str">
            <v>Yan Fook Church 恩福堂</v>
          </cell>
        </row>
        <row r="13568">
          <cell r="H13568" t="str">
            <v xml:space="preserve">Yan Fook Production Centre </v>
          </cell>
        </row>
        <row r="13569">
          <cell r="H13569" t="str">
            <v>Yan Fung Tung Buddhist And Taoist Society 仁楓洞佛道社</v>
          </cell>
        </row>
        <row r="13570">
          <cell r="H13570" t="str">
            <v>Yan Kei Community Service 恩基社區服務</v>
          </cell>
        </row>
        <row r="13571">
          <cell r="E13571" t="str">
            <v>BAPTIST OI KWAN SOCIAL SERVICE</v>
          </cell>
          <cell r="F13571" t="str">
            <v>浸信會愛羣社會服務處</v>
          </cell>
          <cell r="G13571" t="str">
            <v>/en/donation/search/ngodetails.aspx?ID=204</v>
          </cell>
          <cell r="H13571" t="str">
            <v>Yan Kwan Halfway House 欣群樓宿舍</v>
          </cell>
        </row>
        <row r="13572">
          <cell r="E13572" t="str">
            <v>HONG KONG YAN KWONG BETHEL CHURCH LIMITED</v>
          </cell>
          <cell r="F13572" t="str">
            <v>香港伯特利教會恩光堂有限公司</v>
          </cell>
          <cell r="G13572" t="str">
            <v>http://www.ykbc.org.hk/index.php</v>
          </cell>
          <cell r="H13572" t="str">
            <v>Yan Kwong Integrated Family Service Centre 恩光家庭綜合服務中心</v>
          </cell>
        </row>
        <row r="13573">
          <cell r="H13573" t="str">
            <v>Yan Kwong Social Service 恩光社會服務中心</v>
          </cell>
        </row>
        <row r="13574">
          <cell r="E13574" t="str">
            <v>HONG KONG STUDENT AID SOCIETY</v>
          </cell>
          <cell r="F13574" t="str">
            <v>香港學生輔助會</v>
          </cell>
          <cell r="G13574" t="str">
            <v>/en/donation/search/ngodetails.aspx?ID=164</v>
          </cell>
          <cell r="H13574" t="str">
            <v>Yan Lai Small Group Home 欣禮兒童之家</v>
          </cell>
        </row>
        <row r="13575">
          <cell r="E13575" t="str">
            <v>FREE METHODIST CHURCH OF HONG KONG, THE</v>
          </cell>
          <cell r="F13575" t="str">
            <v>香港循理會</v>
          </cell>
          <cell r="G13575" t="str">
            <v>/en/donation/search/ngodetails.aspx?ID=89</v>
          </cell>
          <cell r="H13575" t="str">
            <v>Yan Lam Free Methodist Church 循理會恩臨堂</v>
          </cell>
        </row>
        <row r="13576">
          <cell r="H13576" t="str">
            <v>Yan Lo Buddhist Monastery 隱廬佛社</v>
          </cell>
        </row>
        <row r="13577">
          <cell r="E13577" t="str">
            <v>HONG KONG STUDENT AID SOCIETY</v>
          </cell>
          <cell r="F13577" t="str">
            <v>香港學生輔助會</v>
          </cell>
          <cell r="G13577" t="str">
            <v>/en/donation/search/ngodetails.aspx?ID=164</v>
          </cell>
          <cell r="H13577" t="str">
            <v>Yan Lok Small Group Home 欣樂兒童之家</v>
          </cell>
        </row>
        <row r="13578">
          <cell r="H13578" t="str">
            <v>Yan Mei (Miss Asia) Charity Organization 仁美清叙慈善機構</v>
          </cell>
        </row>
        <row r="13579">
          <cell r="E13579" t="str">
            <v>HONG KONG STUDENT AID SOCIETY</v>
          </cell>
          <cell r="F13579" t="str">
            <v>香港學生輔助會</v>
          </cell>
          <cell r="G13579" t="str">
            <v>/en/donation/search/ngodetails.aspx?ID=164</v>
          </cell>
          <cell r="H13579" t="str">
            <v>Yan Ming Small Group Home 欣明兒童之家</v>
          </cell>
        </row>
        <row r="13580">
          <cell r="E13580" t="str">
            <v>HONG KONG STUDENT AID SOCIETY</v>
          </cell>
          <cell r="F13580" t="str">
            <v>香港學生輔助會</v>
          </cell>
          <cell r="G13580" t="str">
            <v>/en/donation/search/ngodetails.aspx?ID=164</v>
          </cell>
          <cell r="H13580" t="str">
            <v>Yan Mong Small Group Home 欣望兒童之家</v>
          </cell>
        </row>
        <row r="13581">
          <cell r="D13581" t="str">
            <v>http://www.cmacuhk.org.hk</v>
          </cell>
          <cell r="E13581" t="str">
            <v>CHRISTIAN &amp; MISSIONARY ALLIANCE CHURCH UNION HONG KONG LIMITED</v>
          </cell>
          <cell r="F13581" t="str">
            <v>基督教宣道會香港區聯會有限公司</v>
          </cell>
          <cell r="G13581" t="str">
            <v>/en/donation/search/ngodetails.aspx?ID=191</v>
          </cell>
          <cell r="H13581" t="str">
            <v>Yan O Alliance Church 宣道會恩澳堂</v>
          </cell>
        </row>
        <row r="13582">
          <cell r="E13582" t="str">
            <v>HONG KONG STUDENT AID SOCIETY</v>
          </cell>
          <cell r="F13582" t="str">
            <v>香港學生輔助會</v>
          </cell>
          <cell r="G13582" t="str">
            <v>/en/donation/search/ngodetails.aspx?ID=164</v>
          </cell>
          <cell r="H13582" t="str">
            <v>Yan Oi Small Group Home 欣愛兒童之家</v>
          </cell>
        </row>
        <row r="13583">
          <cell r="E13583" t="str">
            <v>YAN OI TONG LIMITED</v>
          </cell>
          <cell r="F13583" t="str">
            <v>仁愛堂有限公司</v>
          </cell>
          <cell r="G13583" t="str">
            <v>/en/donation/search/ngodetails.aspx?ID=153</v>
          </cell>
          <cell r="H13583" t="str">
            <v>Yan Oi Tong Allan Yap Kindergarten 仁愛堂葉德海幼稚園</v>
          </cell>
        </row>
        <row r="13584">
          <cell r="E13584" t="str">
            <v>YAN OI TONG LIMITED</v>
          </cell>
          <cell r="F13584" t="str">
            <v>仁愛堂有限公司</v>
          </cell>
          <cell r="G13584" t="str">
            <v>/en/donation/search/ngodetails.aspx?ID=153</v>
          </cell>
          <cell r="H13584" t="str">
            <v>Yan Oi Tong Caring Rural Community Development Center 仁愛堂關懷鄉郊社區發展中心</v>
          </cell>
        </row>
        <row r="13585">
          <cell r="E13585" t="str">
            <v>YAN OI TONG LIMITED</v>
          </cell>
          <cell r="F13585" t="str">
            <v>仁愛堂有限公司</v>
          </cell>
          <cell r="G13585" t="str">
            <v>/en/donation/search/ngodetails.aspx?ID=153</v>
          </cell>
          <cell r="H13585" t="str">
            <v>Yan Oi Tong Chan Cheng Yuk Yee Kindergarten 仁愛堂陳鄭玉而幼稚園</v>
          </cell>
        </row>
        <row r="13586">
          <cell r="E13586" t="str">
            <v>YAN OI TONG LIMITED</v>
          </cell>
          <cell r="F13586" t="str">
            <v>仁愛堂有限公司</v>
          </cell>
          <cell r="G13586" t="str">
            <v>/en/donation/search/ngodetails.aspx?ID=153</v>
          </cell>
          <cell r="H13586" t="str">
            <v>Yan Oi Tong Chan Cheng Yuk Yee Nursery 仁愛堂陳鄭玉而幼兒園</v>
          </cell>
        </row>
        <row r="13587">
          <cell r="D13587" t="str">
            <v>http://yotcwsf.school.net.hk</v>
          </cell>
          <cell r="E13587" t="str">
            <v>YAN OI TONG LIMITED</v>
          </cell>
          <cell r="F13587" t="str">
            <v>仁愛堂有限公司</v>
          </cell>
          <cell r="G13587" t="str">
            <v>/en/donation/search/ngodetails.aspx?ID=153</v>
          </cell>
          <cell r="H13587" t="str">
            <v>Yan Oi Tong Chan Wong Suk Fong Memorial Secondary School 仁愛堂陳黃淑芳紀念中學</v>
          </cell>
        </row>
        <row r="13588">
          <cell r="D13588" t="str">
            <v>http://www.yot.org.hk/services/cums</v>
          </cell>
          <cell r="E13588" t="str">
            <v>YAN OI TONG LIMITED</v>
          </cell>
          <cell r="F13588" t="str">
            <v>仁愛堂有限公司</v>
          </cell>
          <cell r="G13588" t="str">
            <v>/en/donation/search/ngodetails.aspx?ID=153</v>
          </cell>
          <cell r="H13588" t="str">
            <v>Yan Oi Tong Chinese Medicine Polyclinic Cum The Chinese University Of Hong Kong Chinese Medicine Clinical Training And Research Centre 仁愛堂綜合中醫診所暨香港中文大學中醫臨床教研中心</v>
          </cell>
        </row>
        <row r="13589">
          <cell r="D13589" t="str">
            <v>http://www.cc.yot.org.hk</v>
          </cell>
          <cell r="E13589" t="str">
            <v>YAN OI TONG LIMITED</v>
          </cell>
          <cell r="F13589" t="str">
            <v>仁愛堂有限公司</v>
          </cell>
          <cell r="G13589" t="str">
            <v>/en/donation/search/ngodetails.aspx?ID=153</v>
          </cell>
          <cell r="H13589" t="str">
            <v>Yan Oi Tong Community Centre 仁愛堂社區中心</v>
          </cell>
        </row>
        <row r="13590">
          <cell r="E13590" t="str">
            <v>YAN OI TONG LIMITED</v>
          </cell>
          <cell r="F13590" t="str">
            <v>仁愛堂有限公司</v>
          </cell>
          <cell r="G13590" t="str">
            <v>/en/donation/search/ngodetails.aspx?ID=153</v>
          </cell>
          <cell r="H13590" t="str">
            <v>Yan Oi Tong Community Resource Development Center 仁愛堂社區資源發展中心</v>
          </cell>
        </row>
        <row r="13591">
          <cell r="E13591" t="str">
            <v>YAN OI TONG LIMITED</v>
          </cell>
          <cell r="F13591" t="str">
            <v>仁愛堂有限公司</v>
          </cell>
          <cell r="G13591" t="str">
            <v>/en/donation/search/ngodetails.aspx?ID=153</v>
          </cell>
          <cell r="H13591" t="str">
            <v>Yan Oi Tong Dan Yang Wing Man Kindergarten 仁愛堂鄧楊詠曼幼稚園</v>
          </cell>
        </row>
        <row r="13592">
          <cell r="E13592" t="str">
            <v>YAN OI TONG LIMITED</v>
          </cell>
          <cell r="F13592" t="str">
            <v>仁愛堂有限公司</v>
          </cell>
          <cell r="G13592" t="str">
            <v>/en/donation/search/ngodetails.aspx?ID=153</v>
          </cell>
          <cell r="H13592" t="str">
            <v>Yan Oi Tong Dan Yang Wing Man Nursery 仁愛堂鄧楊詠曼幼兒園</v>
          </cell>
        </row>
        <row r="13593">
          <cell r="E13593" t="str">
            <v>YAN OI TONG LIMITED</v>
          </cell>
          <cell r="F13593" t="str">
            <v>仁愛堂有限公司</v>
          </cell>
          <cell r="G13593" t="str">
            <v>/en/donation/search/ngodetails.aspx?ID=153</v>
          </cell>
          <cell r="H13593" t="str">
            <v>Yan Oi Tong Ecopark Plastic Resources Recycling Centre 仁愛堂環保園塑膠資源再生中心</v>
          </cell>
        </row>
        <row r="13594">
          <cell r="D13594" t="str">
            <v>http://nec4.yot.org.hk</v>
          </cell>
          <cell r="E13594" t="str">
            <v>YAN OI TONG LIMITED</v>
          </cell>
          <cell r="F13594" t="str">
            <v>仁愛堂有限公司</v>
          </cell>
          <cell r="G13594" t="str">
            <v>/en/donation/search/ngodetails.aspx?ID=153</v>
          </cell>
          <cell r="H13594" t="str">
            <v>Yan Oi Tong H.K. Toi Shan Association Neighbourhood Elderly Centre 仁愛堂香港台山商會長者鄰舍中心</v>
          </cell>
        </row>
        <row r="13595">
          <cell r="E13595" t="str">
            <v>YAN OI TONG LIMITED</v>
          </cell>
          <cell r="F13595" t="str">
            <v>仁愛堂有限公司</v>
          </cell>
          <cell r="G13595" t="str">
            <v>/en/donation/search/ngodetails.aspx?ID=153</v>
          </cell>
          <cell r="H13595" t="str">
            <v>Yan Oi Tong Healthy Living Shop For The Elders 仁愛堂長者健康生活站</v>
          </cell>
        </row>
        <row r="13596">
          <cell r="E13596" t="str">
            <v>YAN OI TONG LIMITED</v>
          </cell>
          <cell r="F13596" t="str">
            <v>仁愛堂有限公司</v>
          </cell>
          <cell r="G13596" t="str">
            <v>/en/donation/search/ngodetails.aspx?ID=153</v>
          </cell>
          <cell r="H13596" t="str">
            <v>Yan Oi Tong Hong Kong Toi Shan Association No. 2 Elderly Centre 仁愛堂香港台山商會第二長者活動中心</v>
          </cell>
        </row>
        <row r="13597">
          <cell r="E13597" t="str">
            <v>YAN OI TONG LIMITED</v>
          </cell>
          <cell r="F13597" t="str">
            <v>仁愛堂有限公司</v>
          </cell>
          <cell r="G13597" t="str">
            <v>/en/donation/search/ngodetails.aspx?ID=153</v>
          </cell>
          <cell r="H13597" t="str">
            <v>Yan Oi Tong Jockey Club Community And Sports Centre 仁愛堂賽馬會社區及體育中心</v>
          </cell>
        </row>
        <row r="13598">
          <cell r="D13598" t="str">
            <v>http://www.icy.yot.org.hk</v>
          </cell>
          <cell r="E13598" t="str">
            <v>YAN OI TONG LIMITED</v>
          </cell>
          <cell r="F13598" t="str">
            <v>仁愛堂有限公司</v>
          </cell>
          <cell r="G13598" t="str">
            <v>/en/donation/search/ngodetails.aspx?ID=153</v>
          </cell>
          <cell r="H13598" t="str">
            <v>Yan Oi Tong Jockey Club Tin Ka Ping Integrated Children &amp; Youth Services Centre 仁愛堂賽馬會田家炳綜合青少年服務中心</v>
          </cell>
        </row>
        <row r="13599">
          <cell r="E13599" t="str">
            <v>YAN OI TONG LIMITED</v>
          </cell>
          <cell r="F13599" t="str">
            <v>仁愛堂有限公司</v>
          </cell>
          <cell r="G13599" t="str">
            <v>/en/donation/search/ngodetails.aspx?ID=153</v>
          </cell>
          <cell r="H13599" t="str">
            <v>Yan Oi Tong Jockey Club Training Centre 仁愛堂賽馬會培訓中心</v>
          </cell>
        </row>
        <row r="13600">
          <cell r="E13600" t="str">
            <v>YAN OI TONG LIMITED</v>
          </cell>
          <cell r="F13600" t="str">
            <v>仁愛堂有限公司</v>
          </cell>
          <cell r="G13600" t="str">
            <v>/en/donation/search/ngodetails.aspx?ID=153</v>
          </cell>
          <cell r="H13600" t="str">
            <v>Yan Oi Tong Kwai Fong Integrated Medical Centre 仁愛堂葵芳綜合醫療中心</v>
          </cell>
        </row>
        <row r="13601">
          <cell r="E13601" t="str">
            <v>YOT TSE NG TSUI HA DENTAL CLINIC</v>
          </cell>
          <cell r="F13601" t="str">
            <v>仁愛堂謝吳翠霞牙科診所</v>
          </cell>
          <cell r="H13601" t="str">
            <v>Yan Oi Tong Kwai Fong Integrated Medical Centre - Dental Clinic 仁愛堂葵芳綜合醫療中心 - 牙科診所</v>
          </cell>
        </row>
        <row r="13602">
          <cell r="E13602" t="str">
            <v>YAN OI TONG LIMITED</v>
          </cell>
          <cell r="F13602" t="str">
            <v>仁愛堂有限公司</v>
          </cell>
          <cell r="G13602" t="str">
            <v>/en/donation/search/ngodetails.aspx?ID=153</v>
          </cell>
          <cell r="H13602" t="str">
            <v>Yan Oi Tong Lau Wong Fat Kindergarten 仁愛堂劉皇發幼稚園</v>
          </cell>
        </row>
        <row r="13603">
          <cell r="E13603" t="str">
            <v>YAN OI TONG LIMITED</v>
          </cell>
          <cell r="F13603" t="str">
            <v>仁愛堂有限公司</v>
          </cell>
          <cell r="G13603" t="str">
            <v>/en/donation/search/ngodetails.aspx?ID=153</v>
          </cell>
          <cell r="H13603" t="str">
            <v>Yan Oi Tong Lau Wong Fat Nursery 仁愛堂劉皇發幼兒園</v>
          </cell>
        </row>
        <row r="13604">
          <cell r="D13604" t="str">
            <v>http://www.dcc1.yot.org.hk</v>
          </cell>
          <cell r="E13604" t="str">
            <v>YAN OI TONG LIMITED</v>
          </cell>
          <cell r="F13604" t="str">
            <v>仁愛堂有限公司</v>
          </cell>
          <cell r="G13604" t="str">
            <v>/en/donation/search/ngodetails.aspx?ID=153</v>
          </cell>
          <cell r="H13604" t="str">
            <v>Yan Oi Tong Lung Siu Nga Day Care Centre For The Elderly 仁愛堂龍韶雅長者日間護理中心</v>
          </cell>
        </row>
        <row r="13605">
          <cell r="D13605" t="str">
            <v>http://www.yotmlwfps.edu.hk</v>
          </cell>
          <cell r="E13605" t="str">
            <v>YAN OI TONG LIMITED</v>
          </cell>
          <cell r="F13605" t="str">
            <v>仁愛堂有限公司</v>
          </cell>
          <cell r="G13605" t="str">
            <v>/en/donation/search/ngodetails.aspx?ID=153</v>
          </cell>
          <cell r="H13605" t="str">
            <v>Yan Oi Tong Madam Lau Wong Fat Primary School 仁愛堂劉皇發夫人小學</v>
          </cell>
        </row>
        <row r="13606">
          <cell r="E13606" t="str">
            <v>YOT TSE NG TSUI HA DENTAL CLINIC</v>
          </cell>
          <cell r="F13606" t="str">
            <v>仁愛堂謝吳翠霞牙科診所</v>
          </cell>
          <cell r="H13606" t="str">
            <v>Yan Oi Tong Melody Dental Centre 仁愛堂美樂牙科中心</v>
          </cell>
        </row>
        <row r="13607">
          <cell r="E13607" t="str">
            <v>YAN OI TONG LIMITED</v>
          </cell>
          <cell r="F13607" t="str">
            <v>仁愛堂有限公司</v>
          </cell>
          <cell r="G13607" t="str">
            <v>/en/donation/search/ngodetails.aspx?ID=153</v>
          </cell>
          <cell r="H13607" t="str">
            <v>Yan Oi Tong Mrs Shirley W.K Siu Medical Centre 仁愛堂蕭梁詠筠綜合醫療中心</v>
          </cell>
        </row>
        <row r="13608">
          <cell r="E13608" t="str">
            <v>YAN OI TONG LIMITED</v>
          </cell>
          <cell r="F13608" t="str">
            <v>仁愛堂有限公司</v>
          </cell>
          <cell r="G13608" t="str">
            <v>/en/donation/search/ngodetails.aspx?ID=153</v>
          </cell>
          <cell r="H13608" t="str">
            <v>Yan Oi Tong Mrs. Augusta Cheung Kindergarten 仁愛堂張慕良夫人幼稚園</v>
          </cell>
        </row>
        <row r="13609">
          <cell r="E13609" t="str">
            <v>YAN OI TONG LIMITED</v>
          </cell>
          <cell r="F13609" t="str">
            <v>仁愛堂有限公司</v>
          </cell>
          <cell r="G13609" t="str">
            <v>/en/donation/search/ngodetails.aspx?ID=153</v>
          </cell>
          <cell r="H13609" t="str">
            <v>Yan Oi Tong Mrs. Augusta Cheung Nursery 仁愛堂張慕良夫人幼兒園</v>
          </cell>
        </row>
        <row r="13610">
          <cell r="E13610" t="str">
            <v>YAN OI TONG LIMITED</v>
          </cell>
          <cell r="F13610" t="str">
            <v>仁愛堂有限公司</v>
          </cell>
          <cell r="G13610" t="str">
            <v>/en/donation/search/ngodetails.aspx?ID=153</v>
          </cell>
          <cell r="H13610" t="str">
            <v>Yan Oi Tong Neighbourhood Home Support Service 仁愛堂家居樂</v>
          </cell>
        </row>
        <row r="13611">
          <cell r="D13611" t="str">
            <v>http://nec3.yot.org.hk</v>
          </cell>
          <cell r="E13611" t="str">
            <v>YAN OI TONG LIMITED</v>
          </cell>
          <cell r="F13611" t="str">
            <v>仁愛堂有限公司</v>
          </cell>
          <cell r="G13611" t="str">
            <v>/en/donation/search/ngodetails.aspx?ID=153</v>
          </cell>
          <cell r="H13611" t="str">
            <v>Yan Oi Tong Ng Kam Yuk Memorial Neighbourhood Elderly Centre 仁愛堂吳金玉紀念長者鄰舍中心</v>
          </cell>
        </row>
        <row r="13612">
          <cell r="E13612" t="str">
            <v>YAN OI TONG LIMITED</v>
          </cell>
          <cell r="F13612" t="str">
            <v>仁愛堂有限公司</v>
          </cell>
          <cell r="G13612" t="str">
            <v>/en/donation/search/ngodetails.aspx?ID=153</v>
          </cell>
          <cell r="H13612" t="str">
            <v>Yan Oi Tong Ng Wong Fung Ying Kindergarten 仁愛堂吳黃鳳英幼稚園</v>
          </cell>
        </row>
        <row r="13613">
          <cell r="E13613" t="str">
            <v>YAN OI TONG LIMITED</v>
          </cell>
          <cell r="F13613" t="str">
            <v>仁愛堂有限公司</v>
          </cell>
          <cell r="G13613" t="str">
            <v>/en/donation/search/ngodetails.aspx?ID=153</v>
          </cell>
          <cell r="H13613" t="str">
            <v>Yan Oi Tong Ng Wong Fung Ying Nursery 仁愛堂吳黃鳳英幼兒園</v>
          </cell>
        </row>
        <row r="13614">
          <cell r="E13614" t="str">
            <v>YAN OI TONG LIMITED</v>
          </cell>
          <cell r="F13614" t="str">
            <v>仁愛堂有限公司</v>
          </cell>
          <cell r="G13614" t="str">
            <v>/en/donation/search/ngodetails.aspx?ID=153</v>
          </cell>
          <cell r="H13614" t="str">
            <v>Yan Oi Tong Ngan Po Ling Kindergarten 仁愛堂顏寶鈴幼稚園</v>
          </cell>
        </row>
        <row r="13615">
          <cell r="D13615" t="str">
            <v>http://www.yotupg.yot.org.hk/</v>
          </cell>
          <cell r="E13615" t="str">
            <v>YAN OI TONG LIMITED</v>
          </cell>
          <cell r="F13615" t="str">
            <v>仁愛堂有限公司</v>
          </cell>
          <cell r="G13615" t="str">
            <v>/en/donation/search/ngodetails.aspx?ID=153</v>
          </cell>
          <cell r="H13615" t="str">
            <v>Yan Oi Tong Outreaching Team For The Rural Elderly 仁愛堂鄉郊老人外展服務隊</v>
          </cell>
        </row>
        <row r="13616">
          <cell r="E13616" t="str">
            <v>YAN OI TONG LIMITED</v>
          </cell>
          <cell r="F13616" t="str">
            <v>仁愛堂有限公司</v>
          </cell>
          <cell r="G13616" t="str">
            <v>/en/donation/search/ngodetails.aspx?ID=153</v>
          </cell>
          <cell r="H13616" t="str">
            <v>Yan Oi Tong Pang Hung Cheung Kindergarten 仁愛堂彭鴻樟幼稚園</v>
          </cell>
        </row>
        <row r="13617">
          <cell r="D13617" t="str">
            <v>http://nec2.yot.org.hk</v>
          </cell>
          <cell r="E13617" t="str">
            <v>YAN OI TONG LIMITED</v>
          </cell>
          <cell r="F13617" t="str">
            <v>仁愛堂有限公司</v>
          </cell>
          <cell r="G13617" t="str">
            <v>/en/donation/search/ngodetails.aspx?ID=153</v>
          </cell>
          <cell r="H13617" t="str">
            <v>Yan Oi Tong Pang Hung Cheung Neighbourhood Elderly Centre 仁愛堂彭鴻樟長者鄰舍中心</v>
          </cell>
        </row>
        <row r="13618">
          <cell r="D13618" t="str">
            <v>http://homecare.yot.org.hk/</v>
          </cell>
          <cell r="E13618" t="str">
            <v>YAN OI TONG LIMITED</v>
          </cell>
          <cell r="F13618" t="str">
            <v>仁愛堂有限公司</v>
          </cell>
          <cell r="G13618" t="str">
            <v>/en/donation/search/ngodetails.aspx?ID=153</v>
          </cell>
          <cell r="H13618" t="str">
            <v>Yan Oi Tong Pang Hung Cheung Yuen Long Integrated Home Care Service Centre 仁愛堂彭鴻樟元朗綜合家居照顧服務中心</v>
          </cell>
        </row>
        <row r="13619">
          <cell r="E13619" t="str">
            <v>YAN OI TONG LIMITED</v>
          </cell>
          <cell r="F13619" t="str">
            <v>仁愛堂有限公司</v>
          </cell>
          <cell r="G13619" t="str">
            <v>/en/donation/search/ngodetails.aspx?ID=153</v>
          </cell>
          <cell r="H13619" t="str">
            <v>Yan Oi Tong Parklane Training Centre 仁愛堂栢麗培訓中心</v>
          </cell>
        </row>
        <row r="13620">
          <cell r="D13620" t="str">
            <v>http://ppe.yot.org.hk</v>
          </cell>
          <cell r="E13620" t="str">
            <v>YAN OI TONG LIMITED</v>
          </cell>
          <cell r="F13620" t="str">
            <v>仁愛堂有限公司</v>
          </cell>
          <cell r="G13620" t="str">
            <v>/en/donation/search/ngodetails.aspx?ID=153</v>
          </cell>
          <cell r="H13620" t="str">
            <v>Yan Oi Tong Pong Lo Shuk Yin Kindergarten 仁愛堂龐盧淑燕幼稚園</v>
          </cell>
        </row>
        <row r="13621">
          <cell r="D13621" t="str">
            <v>http://www.rcc.yot.org.hk</v>
          </cell>
          <cell r="E13621" t="str">
            <v>YAN OI TONG LIMITED</v>
          </cell>
          <cell r="F13621" t="str">
            <v>仁愛堂有限公司</v>
          </cell>
          <cell r="G13621" t="str">
            <v>/en/donation/search/ngodetails.aspx?ID=153</v>
          </cell>
          <cell r="H13621" t="str">
            <v>Yan Oi Tong Rainbow Community Integrated Development Centre 仁愛堂彩虹社區綜合發展中心</v>
          </cell>
        </row>
        <row r="13622">
          <cell r="E13622" t="str">
            <v>YAN OI TONG LIMITED</v>
          </cell>
          <cell r="F13622" t="str">
            <v>仁愛堂有限公司</v>
          </cell>
          <cell r="G13622" t="str">
            <v>/en/donation/search/ngodetails.aspx?ID=153</v>
          </cell>
          <cell r="H13622" t="str">
            <v>Yan Oi Tong Siu Cheng Shuk Ching Community Support Centre 仁愛堂蕭鄭淑貞仁間有愛社區支援中心</v>
          </cell>
        </row>
        <row r="13623">
          <cell r="E13623" t="str">
            <v>YAN OI TONG LIMITED</v>
          </cell>
          <cell r="F13623" t="str">
            <v>仁愛堂有限公司</v>
          </cell>
          <cell r="G13623" t="str">
            <v>/en/donation/search/ngodetails.aspx?ID=153</v>
          </cell>
          <cell r="H13623" t="str">
            <v>Yan Oi Tong Sophia Dan Continuing Education Centre For The Elderly 仁愛堂鄧楊詠曼長者持續教育中心</v>
          </cell>
        </row>
        <row r="13624">
          <cell r="E13624" t="str">
            <v>YAN OI TONG LIMITED</v>
          </cell>
          <cell r="F13624" t="str">
            <v>仁愛堂有限公司</v>
          </cell>
          <cell r="G13624" t="str">
            <v>/en/donation/search/ngodetails.aspx?ID=153</v>
          </cell>
          <cell r="H13624" t="str">
            <v>Yan Oi Tong Support Team For The Elderly 仁愛堂長者支援服務隊</v>
          </cell>
        </row>
        <row r="13625">
          <cell r="E13625" t="str">
            <v>YAN OI TONG LIMITED</v>
          </cell>
          <cell r="F13625" t="str">
            <v>仁愛堂有限公司</v>
          </cell>
          <cell r="G13625" t="str">
            <v>/en/donation/search/ngodetails.aspx?ID=153</v>
          </cell>
          <cell r="H13625" t="str">
            <v>Yan Oi Tong Tai Po Integrated Chinese Medicine Centre 仁愛堂大埔綜合中醫中心</v>
          </cell>
        </row>
        <row r="13626">
          <cell r="D13626" t="str">
            <v>http://www.he.yot.org.hk</v>
          </cell>
          <cell r="E13626" t="str">
            <v>YAN OI TONG LIMITED</v>
          </cell>
          <cell r="F13626" t="str">
            <v>仁愛堂有限公司</v>
          </cell>
          <cell r="G13626" t="str">
            <v>/en/donation/search/ngodetails.aspx?ID=153</v>
          </cell>
          <cell r="H13626" t="str">
            <v>Yan Oi Tong Tin Ka Ping Care &amp; Attention Home 仁愛堂田家炳護理安老院</v>
          </cell>
        </row>
        <row r="13627">
          <cell r="E13627" t="str">
            <v>YAN OI TONG LIMITED</v>
          </cell>
          <cell r="F13627" t="str">
            <v>仁愛堂有限公司</v>
          </cell>
          <cell r="G13627" t="str">
            <v>/en/donation/search/ngodetails.aspx?ID=153</v>
          </cell>
          <cell r="H13627" t="str">
            <v>Yan Oi Tong Tin Ka Ping Causeway Bay Elderly Centre 仁愛堂田家炳銅鑼灣長者活動中心</v>
          </cell>
        </row>
        <row r="13628">
          <cell r="E13628" t="str">
            <v>YAN OI TONG LIMITED</v>
          </cell>
          <cell r="F13628" t="str">
            <v>仁愛堂有限公司</v>
          </cell>
          <cell r="G13628" t="str">
            <v>/en/donation/search/ngodetails.aspx?ID=153</v>
          </cell>
          <cell r="H13628" t="str">
            <v>Yan Oi Tong Tin Ka Ping Kindergarten 仁愛堂田家炳幼稚園</v>
          </cell>
        </row>
        <row r="13629">
          <cell r="E13629" t="str">
            <v>YAN OI TONG LIMITED</v>
          </cell>
          <cell r="F13629" t="str">
            <v>仁愛堂有限公司</v>
          </cell>
          <cell r="G13629" t="str">
            <v>/en/donation/search/ngodetails.aspx?ID=153</v>
          </cell>
          <cell r="H13629" t="str">
            <v>Yan Oi Tong Tin Ka Ping Medical Centre 仁愛堂田家炳綜合醫療中心</v>
          </cell>
        </row>
        <row r="13630">
          <cell r="E13630" t="str">
            <v>YOT TIN KA PING DENTAL CLINIC</v>
          </cell>
          <cell r="F13630" t="str">
            <v>仁愛堂田家炳牙科診所</v>
          </cell>
          <cell r="H13630" t="str">
            <v>Yan Oi Tong Tin Ka Ping Medical Centre - Dental Clinic 仁愛堂田家炳綜合醫療中心-牙科診所</v>
          </cell>
        </row>
        <row r="13631">
          <cell r="D13631" t="str">
            <v>http://nec1.yot.org.hk</v>
          </cell>
          <cell r="E13631" t="str">
            <v>YAN OI TONG LIMITED</v>
          </cell>
          <cell r="F13631" t="str">
            <v>仁愛堂有限公司</v>
          </cell>
          <cell r="G13631" t="str">
            <v>/en/donation/search/ngodetails.aspx?ID=153</v>
          </cell>
          <cell r="H13631" t="str">
            <v>Yan Oi Tong Tin Ka Ping Neighbourhood Elderly Centre 仁愛堂田家炳長者鄰舍中心</v>
          </cell>
        </row>
        <row r="13632">
          <cell r="E13632" t="str">
            <v>YAN OI TONG LIMITED</v>
          </cell>
          <cell r="F13632" t="str">
            <v>仁愛堂有限公司</v>
          </cell>
          <cell r="G13632" t="str">
            <v>/en/donation/search/ngodetails.aspx?ID=153</v>
          </cell>
          <cell r="H13632" t="str">
            <v>Yan Oi Tong Tin Ka Ping Nursery 仁愛堂田家炳幼兒園</v>
          </cell>
        </row>
        <row r="13633">
          <cell r="E13633" t="str">
            <v>YAN OI TONG LIMITED</v>
          </cell>
          <cell r="F13633" t="str">
            <v>仁愛堂有限公司</v>
          </cell>
          <cell r="G13633" t="str">
            <v>/en/donation/search/ngodetails.aspx?ID=153</v>
          </cell>
          <cell r="H13633" t="str">
            <v>Yan Oi Tong Tin Ka Ping Primary School 仁愛堂田家炳小學</v>
          </cell>
        </row>
        <row r="13634">
          <cell r="D13634" t="str">
            <v>http://www.yottkp.edu.hk</v>
          </cell>
          <cell r="E13634" t="str">
            <v>YAN OI TONG LIMITED</v>
          </cell>
          <cell r="F13634" t="str">
            <v>仁愛堂有限公司</v>
          </cell>
          <cell r="G13634" t="str">
            <v>/en/donation/search/ngodetails.aspx?ID=153</v>
          </cell>
          <cell r="H13634" t="str">
            <v>Yan Oi Tong Tin Ka Ping Secondary School 仁愛堂田家炳中學</v>
          </cell>
        </row>
        <row r="13635">
          <cell r="E13635" t="str">
            <v>YAN OI TONG LIMITED</v>
          </cell>
          <cell r="F13635" t="str">
            <v>仁愛堂有限公司</v>
          </cell>
          <cell r="G13635" t="str">
            <v>/en/donation/search/ngodetails.aspx?ID=153</v>
          </cell>
          <cell r="H13635" t="str">
            <v>Yan Oi Tong Tin Ka Ping Tuen Mun Integrated Home Care Service Centre 仁愛堂田家炳屯門綜合家居照顧服務中心</v>
          </cell>
        </row>
        <row r="13636">
          <cell r="E13636" t="str">
            <v>YAN OI TONG LIMITED</v>
          </cell>
          <cell r="F13636" t="str">
            <v>仁愛堂有限公司</v>
          </cell>
          <cell r="G13636" t="str">
            <v>/en/donation/search/ngodetails.aspx?ID=153</v>
          </cell>
          <cell r="H13636" t="str">
            <v>Yan Oi Tong Tin Ka Ping Yuen Long Integrated Home Care Service Centre 仁愛堂田家炳元朗綜合家居照顧服務中心</v>
          </cell>
        </row>
        <row r="13637">
          <cell r="E13637" t="str">
            <v>YOT TSE NG TSUI HA DENTAL CLINIC</v>
          </cell>
          <cell r="F13637" t="str">
            <v>仁愛堂謝吳翠霞牙科診所</v>
          </cell>
          <cell r="H13637" t="str">
            <v>Yan Oi Tong Tse Ng Tsui Ha Integrated Dental Centre 仁愛堂謝吳翠霞綜合牙科中心</v>
          </cell>
        </row>
        <row r="13638">
          <cell r="E13638" t="str">
            <v>YAN OI TONG LIMITED</v>
          </cell>
          <cell r="F13638" t="str">
            <v>仁愛堂有限公司</v>
          </cell>
          <cell r="G13638" t="str">
            <v>/en/donation/search/ngodetails.aspx?ID=153</v>
          </cell>
          <cell r="H13638" t="str">
            <v>Yan Oi Tong Tuen Mun Lions Club Integrated Home Care Service Centre 仁愛堂屯門獅子會綜合家居照顧服務中心</v>
          </cell>
        </row>
        <row r="13639">
          <cell r="E13639" t="str">
            <v>YAN OI TONG LIMITED</v>
          </cell>
          <cell r="F13639" t="str">
            <v>仁愛堂有限公司</v>
          </cell>
          <cell r="G13639" t="str">
            <v>/en/donation/search/ngodetails.aspx?ID=153</v>
          </cell>
          <cell r="H13639" t="str">
            <v>Yan Oi Tong Tuen San Ching Rural Community Service Centre 仁愛堂屯子圍新慶村青磚圍鄉郊社區服務中心</v>
          </cell>
        </row>
        <row r="13640">
          <cell r="E13640" t="str">
            <v>YAN OI TONG LIMITED</v>
          </cell>
          <cell r="F13640" t="str">
            <v>仁愛堂有限公司</v>
          </cell>
          <cell r="G13640" t="str">
            <v>/en/donation/search/ngodetails.aspx?ID=153</v>
          </cell>
          <cell r="H13640" t="str">
            <v>Yan Oi Tong Wexco Dental Clinic 仁愛堂偉事高牙科診所</v>
          </cell>
        </row>
        <row r="13641">
          <cell r="D13641" t="str">
            <v>http://decc.yot.org.hk</v>
          </cell>
          <cell r="E13641" t="str">
            <v>YAN OI TONG LIMITED</v>
          </cell>
          <cell r="F13641" t="str">
            <v>仁愛堂有限公司</v>
          </cell>
          <cell r="G13641" t="str">
            <v>/en/donation/search/ngodetails.aspx?ID=153</v>
          </cell>
          <cell r="H13641" t="str">
            <v>Yan Oi Tong Woo Chung District Elderly Community Centre 仁愛堂胡忠長者地區中心</v>
          </cell>
        </row>
        <row r="13642">
          <cell r="E13642" t="str">
            <v>YAN OI TONG LIMITED</v>
          </cell>
          <cell r="F13642" t="str">
            <v>仁愛堂有限公司</v>
          </cell>
          <cell r="G13642" t="str">
            <v>/en/donation/search/ngodetails.aspx?ID=153</v>
          </cell>
          <cell r="H13642" t="str">
            <v>Yan Oi Tong Youth Of Tomorrow Education Centre 仁愛堂教育中心</v>
          </cell>
        </row>
        <row r="13643">
          <cell r="E13643" t="str">
            <v>YAN OI TONG LIMITED</v>
          </cell>
          <cell r="F13643" t="str">
            <v>仁愛堂有限公司</v>
          </cell>
          <cell r="G13643" t="str">
            <v>/en/donation/search/ngodetails.aspx?ID=153</v>
          </cell>
          <cell r="H13643" t="str">
            <v>Yan Oi Tong Yuen Long Enhanced Home &amp; Community Care Service Unit 仁愛堂元朗改善家居及社區照顧服務單位</v>
          </cell>
        </row>
        <row r="13644">
          <cell r="E13644" t="str">
            <v>YAN OI TONG LIMITED</v>
          </cell>
          <cell r="F13644" t="str">
            <v>仁愛堂有限公司</v>
          </cell>
          <cell r="G13644" t="str">
            <v>/en/donation/search/ngodetails.aspx?ID=153</v>
          </cell>
          <cell r="H13644" t="str">
            <v>Yan Oi Tong Yuen Yuen Institute Community Support Centre 仁愛堂圓玄學院仁間有愛社區支援中心</v>
          </cell>
        </row>
        <row r="13645">
          <cell r="D13645" t="str">
            <v>http://www.yanonfmc.org</v>
          </cell>
          <cell r="E13645" t="str">
            <v>FREE METHODIST CHURCH OF HONG KONG, THE</v>
          </cell>
          <cell r="F13645" t="str">
            <v>香港循理會</v>
          </cell>
          <cell r="G13645" t="str">
            <v>/en/donation/search/ngodetails.aspx?ID=89</v>
          </cell>
          <cell r="H13645" t="str">
            <v>Yan On Free Methodist Church 循理會恩安堂</v>
          </cell>
        </row>
        <row r="13646">
          <cell r="E13646" t="str">
            <v>YAN PING INDUSTRIAL AND COMMERCIAL ASSOCIATION SCHOOL</v>
          </cell>
          <cell r="F13646" t="str">
            <v>恩平工商會學務</v>
          </cell>
          <cell r="H13646" t="str">
            <v xml:space="preserve">Yan Ping Industrial &amp; Commercial Association Lee Lim Ming College </v>
          </cell>
        </row>
        <row r="13647">
          <cell r="H13647" t="str">
            <v>Yan Ping Industrial And Commercial Association School 恩平工商會學務</v>
          </cell>
        </row>
        <row r="13648">
          <cell r="H13648" t="str">
            <v>Yan Shun Christian Church 基督教會恩信堂</v>
          </cell>
        </row>
        <row r="13649">
          <cell r="E13649" t="str">
            <v>HONG KONG STUDENT AID SOCIETY</v>
          </cell>
          <cell r="F13649" t="str">
            <v>香港學生輔助會</v>
          </cell>
          <cell r="G13649" t="str">
            <v>/en/donation/search/ngodetails.aspx?ID=164</v>
          </cell>
          <cell r="H13649" t="str">
            <v>Yan Shun Small Group Home 欣信兒童之家</v>
          </cell>
        </row>
        <row r="13650">
          <cell r="D13650" t="str">
            <v>http://www.yantak.edu.hk</v>
          </cell>
          <cell r="E13650" t="str">
            <v>CATHOLIC DIOCESE OF HONG KONG (Alias: Bishop of The Roman Catholic Church in Hong Kong, Inc., Catholic Mission)</v>
          </cell>
          <cell r="F13650" t="str">
            <v>天主教香港教區</v>
          </cell>
          <cell r="G13650" t="str">
            <v>http://catholic.org.hk/v2/b5/index.html</v>
          </cell>
          <cell r="H13650" t="str">
            <v>Yan Tak Catholic Primary School 仁德天主教小學</v>
          </cell>
        </row>
        <row r="13651">
          <cell r="D13651" t="str">
            <v>http://www.ytbc.org.hk</v>
          </cell>
          <cell r="H13651" t="str">
            <v>Yan Tin Baptist Church 恩典浸信會</v>
          </cell>
        </row>
        <row r="13652">
          <cell r="E13652" t="str">
            <v>YAN TIN BAPTIST CHURCH</v>
          </cell>
          <cell r="F13652" t="str">
            <v>恩典浸信會</v>
          </cell>
          <cell r="G13652" t="str">
            <v>http://www.ytbc.org.hk</v>
          </cell>
          <cell r="H13652" t="str">
            <v>Yan Tin Baptist Church Social Centre For The Elderly 恩典浸信會耆康中心</v>
          </cell>
        </row>
        <row r="13653">
          <cell r="D13653" t="str">
            <v>http://www.yantinfmc.org</v>
          </cell>
          <cell r="E13653" t="str">
            <v>FREE METHODIST CHURCH OF HONG KONG, THE</v>
          </cell>
          <cell r="F13653" t="str">
            <v>香港循理會</v>
          </cell>
          <cell r="G13653" t="str">
            <v>/en/donation/search/ngodetails.aspx?ID=89</v>
          </cell>
          <cell r="H13653" t="str">
            <v>Yan Tin Free Methodist Church 循理會恩田堂</v>
          </cell>
        </row>
        <row r="13654">
          <cell r="E13654" t="str">
            <v>CHURCH OF UNITED BRETHREN IN CHRIST, HONG KONG LIMITED, THE</v>
          </cell>
          <cell r="F13654" t="str">
            <v>香港基督教協基會有限公司</v>
          </cell>
          <cell r="G13654" t="str">
            <v>http://www.cubc.org.hk</v>
          </cell>
          <cell r="H13654" t="str">
            <v>Yan Tze Church Of United Brethren In Christ 基督教協基會恩慈堂</v>
          </cell>
        </row>
        <row r="13655">
          <cell r="D13655" t="str">
            <v>http://www.yanyauchurch.org</v>
          </cell>
          <cell r="E13655" t="str">
            <v>KOWLOON TONG CHURCH OF THE CHINESE CHRISTIAN AND MISSIONARY ALLIANCE, THE</v>
          </cell>
          <cell r="F13655" t="str">
            <v>香港九龍塘基督教中華宣道會</v>
          </cell>
          <cell r="G13655" t="str">
            <v>http://www.ktac.org</v>
          </cell>
          <cell r="H13655" t="str">
            <v>Yan Yau Church 宣道會恩友堂</v>
          </cell>
        </row>
        <row r="13656">
          <cell r="E13656" t="str">
            <v>HONG KONG STUDENT AID SOCIETY</v>
          </cell>
          <cell r="F13656" t="str">
            <v>香港學生輔助會</v>
          </cell>
          <cell r="G13656" t="str">
            <v>/en/donation/search/ngodetails.aspx?ID=164</v>
          </cell>
          <cell r="H13656" t="str">
            <v>Yan Yee Small Group Home 欣怡兒童之家</v>
          </cell>
        </row>
        <row r="13657">
          <cell r="H13657" t="str">
            <v>Yande Charitable Foundation 恩德慈善基金會</v>
          </cell>
        </row>
        <row r="13658">
          <cell r="E13658" t="str">
            <v>CHRISTIAN FAMILY SERVICE CENTRE</v>
          </cell>
          <cell r="F13658" t="str">
            <v>基督教家庭服務中心</v>
          </cell>
          <cell r="G13658" t="str">
            <v>/en/donation/search/ngodetails.aspx?ID=52</v>
          </cell>
          <cell r="H13658" t="str">
            <v>Yang Chen House 養真苑</v>
          </cell>
        </row>
        <row r="13659">
          <cell r="E13659" t="str">
            <v>METHODIST CHURCH, HONG KONG, THE</v>
          </cell>
          <cell r="F13659" t="str">
            <v>香港基督教循道衛理聯合教會</v>
          </cell>
          <cell r="G13659" t="str">
            <v>http://www.methodist.org.hk</v>
          </cell>
          <cell r="H13659" t="str">
            <v>Yang Dental Clinic 楊震牙科診所</v>
          </cell>
        </row>
        <row r="13660">
          <cell r="H13660" t="str">
            <v>Yang Fan Charity Foundation 揚帆計劃扶貧基金會</v>
          </cell>
        </row>
        <row r="13661">
          <cell r="D13661" t="str">
            <v>http://www.yang.org.hk</v>
          </cell>
          <cell r="E13661" t="str">
            <v>METHODIST CHURCH, HONG KONG, THE</v>
          </cell>
          <cell r="F13661" t="str">
            <v>香港基督教循道衛理聯合教會</v>
          </cell>
          <cell r="G13661" t="str">
            <v>http://www.methodist.org.hk</v>
          </cell>
          <cell r="H13661" t="str">
            <v>Yang Memorial Methodist Social Service 循道衛理楊震社會服務處</v>
          </cell>
        </row>
        <row r="13662">
          <cell r="H13662" t="str">
            <v xml:space="preserve">Yangtse Foundation </v>
          </cell>
        </row>
        <row r="13663">
          <cell r="E13663" t="str">
            <v>CUMBERLAND PRESBYTERIAN CHURCH HONG KONG PRESBYTERY</v>
          </cell>
          <cell r="F13663" t="str">
            <v>金巴崙長老會香港區會</v>
          </cell>
          <cell r="H13663" t="str">
            <v>Yao Dao Cumberland Presbyterian Church 金巴崙長老會耀道堂</v>
          </cell>
        </row>
        <row r="13664">
          <cell r="H13664" t="str">
            <v>Yao Ling Sun Foundation 姚連生基金</v>
          </cell>
        </row>
        <row r="13665">
          <cell r="H13665" t="str">
            <v>Yao Yiu Sai Education And Charitable Memorial Fund 丘耀西教育及慈善紀念基金</v>
          </cell>
        </row>
        <row r="13666">
          <cell r="D13666" t="str">
            <v>http://www.yatfai.org.hk</v>
          </cell>
          <cell r="H13666" t="str">
            <v>Yat Fai Educational Foundation 逸揮教育基金會</v>
          </cell>
        </row>
        <row r="13667">
          <cell r="H13667" t="str">
            <v>Yat Po Singers 一舖清唱</v>
          </cell>
        </row>
        <row r="13668">
          <cell r="H13668" t="str">
            <v>Yat Xin Tong 一善堂</v>
          </cell>
        </row>
        <row r="13669">
          <cell r="D13669" t="str">
            <v>http://www.ytcaa.org.hk</v>
          </cell>
          <cell r="H13669" t="str">
            <v>Yau Ma Tei And Tsim Sha Tsui Culture And Arts Association 油尖區文化藝術協會</v>
          </cell>
        </row>
        <row r="13670">
          <cell r="D13670" t="str">
            <v>http://www.awl.org.hk</v>
          </cell>
          <cell r="E13670" t="str">
            <v>ASIA WOMENS LEAGUE LIMITED</v>
          </cell>
          <cell r="F13670" t="str">
            <v>亞洲婦女協進會有限公司</v>
          </cell>
          <cell r="G13670" t="str">
            <v>/en/donation/search/ngodetails.aspx?ID=34</v>
          </cell>
          <cell r="H13670" t="str">
            <v>Yau Ma Tei Social Centre For The Elderly 油麻地頤老中心</v>
          </cell>
        </row>
        <row r="13671">
          <cell r="E13671" t="str">
            <v>LUTHERAN CHURCH - HONG KONG SYNOD LIMITED, THE</v>
          </cell>
          <cell r="F13671" t="str">
            <v>香港路德會有限公司</v>
          </cell>
          <cell r="G13671" t="str">
            <v>http://www.lutheran.org.hk/tsunami.html</v>
          </cell>
          <cell r="H13671" t="str">
            <v>Yau On Lutheran Centre For The Elderly 路德會友安耆年中心</v>
          </cell>
        </row>
        <row r="13672">
          <cell r="D13672" t="str">
            <v>http://yausanbaptist.org</v>
          </cell>
          <cell r="H13672" t="str">
            <v>Yau San Baptist Church 又新浸信會</v>
          </cell>
        </row>
        <row r="13673">
          <cell r="H13673" t="str">
            <v>Yau Wah Yau Charitable Foundation 丘華有慈善基金</v>
          </cell>
        </row>
        <row r="13674">
          <cell r="E13674" t="str">
            <v>HONG KONG YOUNG WOMENS CHRISTIAN ASSOCIATION</v>
          </cell>
          <cell r="F13674" t="str">
            <v>香港基督教女青年會</v>
          </cell>
          <cell r="G13674" t="str">
            <v>http://ywca.org.hk</v>
          </cell>
          <cell r="H13674" t="str">
            <v>Yau Yat Chuen Continuing Education Centre 又一村持續教育中心</v>
          </cell>
        </row>
        <row r="13675">
          <cell r="D13675" t="str">
            <v>http://www.yycskg.edu.hk</v>
          </cell>
          <cell r="H13675" t="str">
            <v>Yau Yat Chuen School 又一村學校</v>
          </cell>
        </row>
        <row r="13676">
          <cell r="H13676" t="str">
            <v>Yaumatei And Tsimshatsui Recreation And Sports Association 油尖區康樂體育會</v>
          </cell>
        </row>
        <row r="13677">
          <cell r="E13677" t="str">
            <v>MENTAL HEALTH ASSOCIATION OF HONG KONG, THE</v>
          </cell>
          <cell r="F13677" t="str">
            <v>香港心理衛生會</v>
          </cell>
          <cell r="G13677" t="str">
            <v>/en/donation/search/ngodetails.aspx?ID=59</v>
          </cell>
          <cell r="H13677" t="str">
            <v>Yaumatei Day Activity Centre 油麻地展能中心</v>
          </cell>
        </row>
        <row r="13678">
          <cell r="E13678" t="str">
            <v>METHODIST CHURCH, HONG KONG, THE</v>
          </cell>
          <cell r="F13678" t="str">
            <v>香港基督教循道衛理聯合教會</v>
          </cell>
          <cell r="G13678" t="str">
            <v>http://www.methodist.org.hk</v>
          </cell>
          <cell r="H13678" t="str">
            <v>Yaumatei Yang Memorial Methodist Pre-School 油麻地循道衛理楊震幼兒學校</v>
          </cell>
        </row>
        <row r="13679">
          <cell r="D13679" t="str">
            <v>http://www.ymtcps.edu.hk</v>
          </cell>
          <cell r="E13679" t="str">
            <v>CATHOLIC DIOCESE OF HONG KONG (Alias: Bishop of The Roman Catholic Church in Hong Kong, Inc., Catholic Mission)</v>
          </cell>
          <cell r="F13679" t="str">
            <v>天主教香港教區</v>
          </cell>
          <cell r="G13679" t="str">
            <v>http://catholic.org.hk/v2/b5/index.html</v>
          </cell>
          <cell r="H13679" t="str">
            <v>Yaumati Catholic Primary School 油麻地天主教小學</v>
          </cell>
        </row>
        <row r="13680">
          <cell r="D13680" t="str">
            <v>http://www.ycps.edu.hk</v>
          </cell>
          <cell r="E13680" t="str">
            <v>CATHOLIC DIOCESE OF HONG KONG (Alias: Bishop of The Roman Catholic Church in Hong Kong, Inc., Catholic Mission)</v>
          </cell>
          <cell r="F13680" t="str">
            <v>天主教香港教區</v>
          </cell>
          <cell r="G13680" t="str">
            <v>http://catholic.org.hk/v2/b5/index.html</v>
          </cell>
          <cell r="H13680" t="str">
            <v>Yaumati Catholic Primary School (Hoi Wang Road) 油麻地天主教小學(海泓道)</v>
          </cell>
        </row>
        <row r="13681">
          <cell r="H13681" t="str">
            <v>Yaumati Kai Fong Welfare Advancement Association 油麻地街坊福利事務促進會</v>
          </cell>
        </row>
        <row r="13682">
          <cell r="H13682" t="str">
            <v xml:space="preserve">Yayasan Yakin Hidup Sukses </v>
          </cell>
        </row>
        <row r="13683">
          <cell r="D13683" t="str">
            <v>http://www.ycecea.hk</v>
          </cell>
          <cell r="H13683" t="str">
            <v>Ycecea 雲彩教育及文化交流協會</v>
          </cell>
        </row>
        <row r="13684">
          <cell r="H13684" t="str">
            <v xml:space="preserve">Ycwh Trust, The </v>
          </cell>
        </row>
        <row r="13685">
          <cell r="H13685" t="str">
            <v>Yee Bark Kung Tai Sing Temple 二伯公大聖廟</v>
          </cell>
        </row>
        <row r="13686">
          <cell r="H13686" t="str">
            <v>Yee Hong Community Wellness Foundation Of Hong Kong 香港康基金會</v>
          </cell>
        </row>
        <row r="13687">
          <cell r="E13687" t="str">
            <v>BAPTIST CONVENTION OF HONG KONG, THE</v>
          </cell>
          <cell r="F13687" t="str">
            <v>香港浸信會聯會</v>
          </cell>
          <cell r="G13687" t="str">
            <v>http://www.hkbaptist.org.hk</v>
          </cell>
          <cell r="H13687" t="str">
            <v>Yee Hong Integrated Care Service 頤康綜合護理服務</v>
          </cell>
        </row>
        <row r="13688">
          <cell r="E13688" t="str">
            <v>BAPTIST CONVENTION OF HONG KONG, THE</v>
          </cell>
          <cell r="F13688" t="str">
            <v>香港浸信會聯會</v>
          </cell>
          <cell r="G13688" t="str">
            <v>http://www.hkbaptist.org.hk</v>
          </cell>
          <cell r="H13688" t="str">
            <v>Yee Lok Integrated Health Service 頤樂綜合健康服務</v>
          </cell>
        </row>
        <row r="13689">
          <cell r="H13689" t="str">
            <v>Yee Sin Benevolent Association 義善堂</v>
          </cell>
        </row>
        <row r="13690">
          <cell r="H13690" t="str">
            <v>Yee Sin Taoism Society (義仙佛堂)</v>
          </cell>
        </row>
        <row r="13691">
          <cell r="E13691" t="str">
            <v>BAPTIST OI KWAN SOCIAL SERVICE</v>
          </cell>
          <cell r="F13691" t="str">
            <v>浸信會愛羣社會服務處</v>
          </cell>
          <cell r="G13691" t="str">
            <v>/en/donation/search/ngodetails.aspx?ID=204</v>
          </cell>
          <cell r="H13691" t="str">
            <v>Yee Tsuen Integrated Health Service 頤荃長者健康服務</v>
          </cell>
        </row>
        <row r="13692">
          <cell r="E13692" t="str">
            <v>TSUEN WAN BAPTIST CHURCH</v>
          </cell>
          <cell r="F13692" t="str">
            <v>荃灣浸信會</v>
          </cell>
          <cell r="G13692" t="str">
            <v>http://www.twbc.org.hk</v>
          </cell>
          <cell r="H13692" t="str">
            <v>Yee Tsuen Integrated Health Service Centre 頤荃長者健康服務中心</v>
          </cell>
        </row>
        <row r="13693">
          <cell r="D13693" t="str">
            <v>http://elderly.bokss.org/index.php?option=com_content&amp;view=article&amp;id=10&amp;Itemid=14</v>
          </cell>
          <cell r="E13693" t="str">
            <v>BAPTIST CONVENTION OF HONG KONG, THE</v>
          </cell>
          <cell r="F13693" t="str">
            <v>香港浸信會聯會</v>
          </cell>
          <cell r="G13693" t="str">
            <v>http://www.hkbaptist.org.hk</v>
          </cell>
          <cell r="H13693" t="str">
            <v>Yee Wui Integrated Health Service 頤薈綜合健康服務</v>
          </cell>
        </row>
        <row r="13694">
          <cell r="D13694" t="str">
            <v>http://yehfp.com/how-to-apply</v>
          </cell>
          <cell r="H13694" t="str">
            <v>Yeh Family Philanthropy , The 葉氏家族慈善基金</v>
          </cell>
        </row>
        <row r="13695">
          <cell r="H13695" t="str">
            <v>Yellow Earth Foundation 黃土地基金</v>
          </cell>
        </row>
        <row r="13696">
          <cell r="D13696" t="str">
            <v>http://www.yellowhouse.org.hk</v>
          </cell>
          <cell r="H13696" t="str">
            <v>Yellow House 土房子</v>
          </cell>
        </row>
        <row r="13697">
          <cell r="H13697" t="str">
            <v>Yen Kwong Benevolent Association 仁光善堂</v>
          </cell>
        </row>
        <row r="13698">
          <cell r="H13698" t="str">
            <v>Yen Su-Lan Pang Charitable Foundation 彭晏素蘭慈善基金</v>
          </cell>
        </row>
        <row r="13699">
          <cell r="H13699" t="str">
            <v>Yeo Chei Man Senior Secondary School School Management Committee 邱子文高中學校校董會</v>
          </cell>
        </row>
        <row r="13700">
          <cell r="E13700" t="str">
            <v>YOUTH OUTREACH</v>
          </cell>
          <cell r="F13700" t="str">
            <v>協青社</v>
          </cell>
          <cell r="G13700" t="str">
            <v>/en/donation/search/ngodetails.aspx?ID=83</v>
          </cell>
          <cell r="H13700" t="str">
            <v xml:space="preserve">Yes Express Services </v>
          </cell>
        </row>
        <row r="13701">
          <cell r="H13701" t="str">
            <v>Yes I Can Education Fund 「我都得」教育基金</v>
          </cell>
        </row>
        <row r="13702">
          <cell r="H13702" t="str">
            <v>Yes We Do Foundation 知行教育基金會</v>
          </cell>
        </row>
        <row r="13703">
          <cell r="H13703" t="str">
            <v>Yeshe Thadral Choling Buddhist Center (H.K.) 無量智慧佛法中心</v>
          </cell>
        </row>
        <row r="13704">
          <cell r="H13704" t="str">
            <v>Yeung Uk Sun Tsuen Christian Church 楊屋新村基督教會</v>
          </cell>
        </row>
        <row r="13705">
          <cell r="H13705" t="str">
            <v>Yeung Ying Yin And May Yeung Foundation, The 楊英賢楊陳綺文慈善基金</v>
          </cell>
        </row>
        <row r="13706">
          <cell r="H13706" t="str">
            <v>Yeung Yuk Kwong Charitable Foundation 楊玉光先生慈善基金</v>
          </cell>
        </row>
        <row r="13707">
          <cell r="E13707" t="str">
            <v>YEW CHUNG EDUCATION FOUNDATION LIMITED</v>
          </cell>
          <cell r="F13707" t="str">
            <v>耀中教育機構有限公司</v>
          </cell>
          <cell r="G13707" t="str">
            <v>http://www.ycef.com.cn</v>
          </cell>
          <cell r="H13707" t="str">
            <v xml:space="preserve">Yew Chung Arts School </v>
          </cell>
        </row>
        <row r="13708">
          <cell r="E13708" t="str">
            <v>YEW CHUNG EDUCATION FOUNDATION LIMITED</v>
          </cell>
          <cell r="F13708" t="str">
            <v>耀中教育機構有限公司</v>
          </cell>
          <cell r="G13708" t="str">
            <v>http://www.ycef.com.cn</v>
          </cell>
          <cell r="H13708" t="str">
            <v xml:space="preserve">Yew Chung Childrens House </v>
          </cell>
        </row>
        <row r="13709">
          <cell r="E13709" t="str">
            <v>YEW CHUNG EDUCATION FOUNDATION LIMITED</v>
          </cell>
          <cell r="F13709" t="str">
            <v>耀中教育機構有限公司</v>
          </cell>
          <cell r="G13709" t="str">
            <v>http://www.ycef.com.cn</v>
          </cell>
          <cell r="H13709" t="str">
            <v>Yew Chung Community College 耀中社區書院</v>
          </cell>
        </row>
        <row r="13710">
          <cell r="D13710" t="str">
            <v>http://www.ycef.com</v>
          </cell>
          <cell r="E13710" t="str">
            <v>YEW CHUNG EDUCATION FOUNDATION LIMITED</v>
          </cell>
          <cell r="F13710" t="str">
            <v>耀中教育機構有限公司</v>
          </cell>
          <cell r="G13710" t="str">
            <v>http://www.ycef.com.cn</v>
          </cell>
          <cell r="H13710" t="str">
            <v xml:space="preserve">Yew Chung Education Foundation </v>
          </cell>
        </row>
        <row r="13711">
          <cell r="D13711" t="str">
            <v>http://www.ycef.com.cn</v>
          </cell>
          <cell r="H13711" t="str">
            <v>Yew Chung Education Foundation 耀中教育機構</v>
          </cell>
        </row>
        <row r="13712">
          <cell r="D13712" t="str">
            <v>http://www.ycef.com</v>
          </cell>
          <cell r="E13712" t="str">
            <v>YEW CHUNG EDUCATION FOUNDATION LIMITED</v>
          </cell>
          <cell r="F13712" t="str">
            <v>耀中教育機構有限公司</v>
          </cell>
          <cell r="G13712" t="str">
            <v>http://www.ycef.com.cn</v>
          </cell>
          <cell r="H13712" t="str">
            <v xml:space="preserve">Yew Chung International School </v>
          </cell>
        </row>
        <row r="13713">
          <cell r="D13713" t="str">
            <v>http://www.ycef.com</v>
          </cell>
          <cell r="E13713" t="str">
            <v>YEW CHUNG EDUCATION FOUNDATION LIMITED</v>
          </cell>
          <cell r="F13713" t="str">
            <v>耀中教育機構有限公司</v>
          </cell>
          <cell r="G13713" t="str">
            <v>http://www.ycef.com.cn</v>
          </cell>
          <cell r="H13713" t="str">
            <v>Yew Chung International School - Secondary 耀中國際學校(中學)</v>
          </cell>
        </row>
        <row r="13714">
          <cell r="E13714" t="str">
            <v>NEW LIFE PSYCHIATRIC REHABILITATION ASSOCIATION</v>
          </cell>
          <cell r="F13714" t="str">
            <v>新生精神康復會</v>
          </cell>
          <cell r="G13714" t="str">
            <v>/en/donation/search/ngodetails.aspx?ID=223</v>
          </cell>
          <cell r="H13714" t="str">
            <v>Yi Yuet Hin 頤悅軒</v>
          </cell>
        </row>
        <row r="13715">
          <cell r="H13715" t="str">
            <v>Yibamian Foundation (一把麵基金)</v>
          </cell>
        </row>
        <row r="13716">
          <cell r="E13716" t="str">
            <v>CENTRE FOR THE RE-SEARCH OF FAITH</v>
          </cell>
          <cell r="F13716" t="str">
            <v>信仰探討中心</v>
          </cell>
          <cell r="H13716" t="str">
            <v xml:space="preserve">Yi-China Message </v>
          </cell>
        </row>
        <row r="13717">
          <cell r="H13717" t="str">
            <v>Yimaluili Institution 以馬內利機構</v>
          </cell>
        </row>
        <row r="13718">
          <cell r="H13718" t="str">
            <v>Yin Chun Club 妍進會</v>
          </cell>
        </row>
        <row r="13719">
          <cell r="H13719" t="str">
            <v>Yin Hong Club 妍康會</v>
          </cell>
        </row>
        <row r="13720">
          <cell r="D13720" t="str">
            <v>http://www.yctc.org.hk</v>
          </cell>
          <cell r="E13720" t="str">
            <v>UNITED LABOUR CHI HONG ASSOCIATION LIMITED</v>
          </cell>
          <cell r="F13720" t="str">
            <v>勞聯智康協會有限公司</v>
          </cell>
          <cell r="G13720" t="str">
            <v>http://www.chihong.org.hk</v>
          </cell>
          <cell r="H13720" t="str">
            <v>Ying Choi Vocational Skills Training Centre 英才職業技能培訓中心</v>
          </cell>
        </row>
        <row r="13721">
          <cell r="H13721" t="str">
            <v>Ying De Group 英德小組</v>
          </cell>
        </row>
        <row r="13722">
          <cell r="H13722" t="str">
            <v>Ying Wa Arts Charitable Foundation 英華本色藝術慈善基金</v>
          </cell>
        </row>
        <row r="13723">
          <cell r="D13723" t="str">
            <v>http://www.yingwa.edu.hk</v>
          </cell>
          <cell r="E13723" t="str">
            <v>HONG KONG COUNCIL OF THE CHURCH OF CHRIST IN CHINA, THE</v>
          </cell>
          <cell r="F13723" t="str">
            <v>中華基督教會香港區會</v>
          </cell>
          <cell r="G13723" t="str">
            <v>http://www.hkcccc.org/index.php</v>
          </cell>
          <cell r="H13723" t="str">
            <v>Ying Wa College 英華書院</v>
          </cell>
        </row>
        <row r="13724">
          <cell r="H13724" t="str">
            <v xml:space="preserve">Ying Wa College Old Boys Association Charity Trust Fund </v>
          </cell>
        </row>
        <row r="13725">
          <cell r="H13725" t="str">
            <v>Ying Wa College School Management Committee 英華書院校董會</v>
          </cell>
        </row>
        <row r="13726">
          <cell r="D13726" t="str">
            <v>http://alumni.yingwa.edu.hk/yw_foundation.php</v>
          </cell>
          <cell r="H13726" t="str">
            <v>Ying Wa Education Foundation 英華教育基金</v>
          </cell>
        </row>
        <row r="13727">
          <cell r="H13727" t="str">
            <v>Ying Wa Fishermen Association 英華漁人協會</v>
          </cell>
        </row>
        <row r="13728">
          <cell r="D13728" t="str">
            <v>http://www.ywgs.edu.hk</v>
          </cell>
          <cell r="E13728" t="str">
            <v>HONG KONG COUNCIL OF THE CHURCH OF CHRIST IN CHINA, THE</v>
          </cell>
          <cell r="F13728" t="str">
            <v>中華基督教會香港區會</v>
          </cell>
          <cell r="G13728" t="str">
            <v>http://www.hkcccc.org/index.php</v>
          </cell>
          <cell r="H13728" t="str">
            <v>Ying Wa Girls School 英華女學校</v>
          </cell>
        </row>
        <row r="13729">
          <cell r="D13729" t="str">
            <v>http://www.ywgsaa.org.hk/eng/project/charity_trust_fund.php</v>
          </cell>
          <cell r="H13729" t="str">
            <v xml:space="preserve">Ying Wa Girls School Alumnae Association Charity Trust Fund </v>
          </cell>
        </row>
        <row r="13730">
          <cell r="D13730" t="str">
            <v>http://www.yingwaps.edu.hk</v>
          </cell>
          <cell r="E13730" t="str">
            <v>HONG KONG COUNCIL OF THE CHURCH OF CHRIST IN CHINA, THE</v>
          </cell>
          <cell r="F13730" t="str">
            <v>中華基督教會香港區會</v>
          </cell>
          <cell r="G13730" t="str">
            <v>http://www.hkcccc.org/index.php</v>
          </cell>
          <cell r="H13730" t="str">
            <v>Ying Wa Primary School 英華小學</v>
          </cell>
        </row>
        <row r="13731">
          <cell r="H13731" t="str">
            <v>Ying Wa Primary School Parent-Teacher Association 英華小學家長教師會</v>
          </cell>
        </row>
        <row r="13732">
          <cell r="H13732" t="str">
            <v>Ying Wa Primary School School Management Committee 英華小學校董會</v>
          </cell>
        </row>
        <row r="13733">
          <cell r="D13733" t="str">
            <v>http://ying-wang.org.hk</v>
          </cell>
          <cell r="H13733" t="str">
            <v>Ying Wang Centre 熒望中心</v>
          </cell>
        </row>
        <row r="13734">
          <cell r="H13734" t="str">
            <v xml:space="preserve">Yingford Education Foundation </v>
          </cell>
        </row>
        <row r="13735">
          <cell r="H13735" t="str">
            <v>Yip Shu Lam Charitable Foundation 葉樹林慈善基金會</v>
          </cell>
        </row>
        <row r="13736">
          <cell r="H13736" t="str">
            <v>Yips Childrens Choir 葉氏兒童合唱團</v>
          </cell>
        </row>
        <row r="13737">
          <cell r="H13737" t="str">
            <v>Yiqingzhai Foundation 怡情齋慈善基金</v>
          </cell>
        </row>
        <row r="13738">
          <cell r="H13738" t="str">
            <v>Yirenping Education Center 益仁平教育中心</v>
          </cell>
        </row>
        <row r="13739">
          <cell r="D13739" t="str">
            <v>http://hk.myblog.yahoo.com/yiuchung-church</v>
          </cell>
          <cell r="E13739" t="str">
            <v>KOWLOON TONG CHURCH OF THE CHINESE CHRISTIAN AND MISSIONARY ALLIANCE, THE</v>
          </cell>
          <cell r="F13739" t="str">
            <v>香港九龍塘基督教中華宣道會</v>
          </cell>
          <cell r="G13739" t="str">
            <v>http://www.ktac.org</v>
          </cell>
          <cell r="H13739" t="str">
            <v>Yiu Chung Church 宣道會耀頌堂</v>
          </cell>
        </row>
        <row r="13740">
          <cell r="E13740" t="str">
            <v>HONG KONG GRACE BAPTIST CHURCH</v>
          </cell>
          <cell r="F13740" t="str">
            <v>香港懷恩浸信教會</v>
          </cell>
          <cell r="G13740" t="str">
            <v>http://www.hkgbc.org</v>
          </cell>
          <cell r="H13740" t="str">
            <v>Yiu Hing Baptist Chapel 耀興浸信會福音堂</v>
          </cell>
        </row>
        <row r="13741">
          <cell r="H13741" t="str">
            <v>Yiu Hon Memorial Fund, The 耀漢紀念基金</v>
          </cell>
        </row>
        <row r="13742">
          <cell r="E13742" t="str">
            <v>HONG KONG CONSERVATIVE BAPTIST CHURCH ASSOCIATION LIMITED</v>
          </cell>
          <cell r="F13742" t="str">
            <v>香港浸信宣道會聯會有限公司</v>
          </cell>
          <cell r="G13742" t="str">
            <v>http://www.hkcba.hk</v>
          </cell>
          <cell r="H13742" t="str">
            <v xml:space="preserve">Yiu Kay Church </v>
          </cell>
        </row>
        <row r="13743">
          <cell r="H13743" t="str">
            <v>Yiu Leung Yee Tong Charitable Fund 饒兩儀堂慈善基金</v>
          </cell>
        </row>
        <row r="13744">
          <cell r="E13744" t="str">
            <v>STEWARDS LIMITED</v>
          </cell>
          <cell r="F13744" t="str">
            <v>香港神託會有限公司</v>
          </cell>
          <cell r="G13744" t="str">
            <v>/en/donation/search/ngodetails.aspx?ID=130</v>
          </cell>
          <cell r="H13744" t="str">
            <v xml:space="preserve">Yiu On Commercially-Hired Vehicle </v>
          </cell>
        </row>
        <row r="13745">
          <cell r="D13745" t="str">
            <v>http://www.yogospel.org</v>
          </cell>
          <cell r="H13745" t="str">
            <v>Yiu On Gospel Church 基督教耀安教會</v>
          </cell>
        </row>
        <row r="13746">
          <cell r="E13746" t="str">
            <v>STEWARDS LIMITED</v>
          </cell>
          <cell r="F13746" t="str">
            <v>香港神託會有限公司</v>
          </cell>
          <cell r="G13746" t="str">
            <v>/en/donation/search/ngodetails.aspx?ID=130</v>
          </cell>
          <cell r="H13746" t="str">
            <v>Yiu On Halfway House 耀安宿舍</v>
          </cell>
        </row>
        <row r="13747">
          <cell r="D13747" t="str">
            <v>http://yoc.stewards.org.hk/</v>
          </cell>
          <cell r="E13747" t="str">
            <v>STEWARDS LIMITED</v>
          </cell>
          <cell r="F13747" t="str">
            <v>香港神託會有限公司</v>
          </cell>
          <cell r="G13747" t="str">
            <v>/en/donation/search/ngodetails.aspx?ID=130</v>
          </cell>
          <cell r="H13747" t="str">
            <v>Yiu On Integrated Rehabilitation Services Centre 耀安綜合復康服務中心</v>
          </cell>
        </row>
        <row r="13748">
          <cell r="D13748" t="str">
            <v>http://www.stewards.org.hk/rehab/ytw.php</v>
          </cell>
          <cell r="E13748" t="str">
            <v>STEWARDS LIMITED</v>
          </cell>
          <cell r="F13748" t="str">
            <v>香港神託會有限公司</v>
          </cell>
          <cell r="G13748" t="str">
            <v>/en/donation/search/ngodetails.aspx?ID=130</v>
          </cell>
          <cell r="H13748" t="str">
            <v>Yiu Tsuen Sheltered Workshop 耀荃工場</v>
          </cell>
        </row>
        <row r="13749">
          <cell r="H13749" t="str">
            <v>Yiu Tung Baptist Church 耀東浸信會</v>
          </cell>
        </row>
        <row r="13750">
          <cell r="D13750" t="str">
            <v>http://www.yiutung-bapkg.edu.hk</v>
          </cell>
          <cell r="E13750" t="str">
            <v>HONG KONG BAPTIST KINDERGARTEN EDUCATION CONVENTION LIMITED</v>
          </cell>
          <cell r="F13750" t="str">
            <v>香港浸信會幼稚園教育協會有限公司</v>
          </cell>
          <cell r="G13750" t="str">
            <v>http://www.hkbkec.edu.hk/introduction.php</v>
          </cell>
          <cell r="H13750" t="str">
            <v>Yiu Tung Baptist Kindergarten 耀東浸信會幼稚園</v>
          </cell>
        </row>
        <row r="13751">
          <cell r="E13751" t="str">
            <v>TO KWONG CHRISTIAN EDUCATIONAL ORGANIZATION LIMITED</v>
          </cell>
          <cell r="F13751" t="str">
            <v>基督教道光教育機構有限公司</v>
          </cell>
          <cell r="G13751" t="str">
            <v>http://www.shining.org.hk/tkyw/home.asp</v>
          </cell>
          <cell r="H13751" t="str">
            <v>Yiu Wing Anglo-Chinese Kindergarten 耀榮中英文幼稚園</v>
          </cell>
        </row>
        <row r="13752">
          <cell r="H13752" t="str">
            <v>Yiu Ying Charitable Society 儒英慈善社</v>
          </cell>
        </row>
        <row r="13753">
          <cell r="H13753" t="str">
            <v>Yk Pao School Foundation (Hong Kong) 包玉剛實驗學校基金</v>
          </cell>
        </row>
        <row r="13754">
          <cell r="D13754" t="str">
            <v>http://www.ymca.edu.hk</v>
          </cell>
          <cell r="E13754" t="str">
            <v>CHINESE YOUNG MENS CHRISTIAN ASSOCIATION OF HONG KONG</v>
          </cell>
          <cell r="F13754" t="str">
            <v>香港中華基督教青年會</v>
          </cell>
          <cell r="G13754" t="str">
            <v>/en/donation/search/ngodetails.aspx?ID=257</v>
          </cell>
          <cell r="H13754" t="str">
            <v>Ymca College Of Careers 青年會專業書院</v>
          </cell>
        </row>
        <row r="13755">
          <cell r="E13755" t="str">
            <v>YOUNG MENS CHRISTIAN ASSOCIATION OF HONG KONG, THE</v>
          </cell>
          <cell r="G13755" t="str">
            <v>http://www.ymcahk.org.hk</v>
          </cell>
          <cell r="H13755" t="str">
            <v xml:space="preserve">Ymca Of Hong Kong - The Salisbury </v>
          </cell>
        </row>
        <row r="13756">
          <cell r="H13756" t="str">
            <v xml:space="preserve">Ymca Of Hong Kong (Ssb) </v>
          </cell>
        </row>
        <row r="13757">
          <cell r="E13757" t="str">
            <v>YMCA OF HONG KONG CHRISTIAN COLLEGE MANAGEMENT COMMITTEE</v>
          </cell>
          <cell r="F13757" t="str">
            <v>港青基信書院校董會</v>
          </cell>
          <cell r="H13757" t="str">
            <v>Ymca Of Hong Kong Christian College 港青基信書院</v>
          </cell>
        </row>
        <row r="13758">
          <cell r="H13758" t="str">
            <v>Ymca Of Hong Kong Christian College Management Committee 港青基信書院校董會</v>
          </cell>
        </row>
        <row r="13759">
          <cell r="E13759" t="str">
            <v>YOUNG MENS CHRISTIAN ASSOCIATION OF HONG KONG, THE</v>
          </cell>
          <cell r="G13759" t="str">
            <v>http://www.ymcahk.org.hk</v>
          </cell>
          <cell r="H13759" t="str">
            <v>Ymca Of Hong Kong Farm Road Nursery School 香港基督教青年會農圃道幼兒學校</v>
          </cell>
        </row>
        <row r="13760">
          <cell r="H13760" t="str">
            <v>Yot Choi Wong Ling Ling Education Fund 仁愛堂蔡黃玲玲教育基金</v>
          </cell>
        </row>
        <row r="13761">
          <cell r="H13761" t="str">
            <v>Yot Chong Sok Un Medical Fund (Cancer Aid) Company 仁愛堂莊舜而醫療基金(治療癌症)</v>
          </cell>
        </row>
        <row r="13762">
          <cell r="H13762" t="str">
            <v>Yot Tin Ka Ping Dental Clinic 仁愛堂田家炳牙科診所</v>
          </cell>
        </row>
        <row r="13763">
          <cell r="H13763" t="str">
            <v>Yot Tse Ng Tsui Ha Dental Clinic 仁愛堂謝吳翠霞牙科診所</v>
          </cell>
        </row>
        <row r="13764">
          <cell r="E13764" t="str">
            <v>CHRISTIAN FAMILY SERVICE CENTRE</v>
          </cell>
          <cell r="F13764" t="str">
            <v>基督教家庭服務中心</v>
          </cell>
          <cell r="G13764" t="str">
            <v>/en/donation/search/ngodetails.aspx?ID=52</v>
          </cell>
          <cell r="H13764" t="str">
            <v>You Can - Potential Exploration Unit YOU CAN - 潛能發展中心</v>
          </cell>
        </row>
        <row r="13765">
          <cell r="H13765" t="str">
            <v>You Dao Foundation 憂道基金會</v>
          </cell>
        </row>
        <row r="13766">
          <cell r="H13766" t="str">
            <v>Younderly Foundation 予愛耆幼慈善基金</v>
          </cell>
        </row>
        <row r="13767">
          <cell r="H13767" t="str">
            <v>Young Academy Cantonese Opera Troupe Company , The 演藝青年粵劇團</v>
          </cell>
        </row>
        <row r="13768">
          <cell r="H13768" t="str">
            <v>Young Chi Wan Foundation 楊志雲慈善基金</v>
          </cell>
        </row>
        <row r="13769">
          <cell r="H13769" t="str">
            <v>Young Entrepreneurs Development Council , The 青年企業家發展局</v>
          </cell>
        </row>
        <row r="13770">
          <cell r="D13770" t="str">
            <v>http://www.ymcahk.org.hk</v>
          </cell>
          <cell r="H13770" t="str">
            <v xml:space="preserve">Young Mens Christian Association Of Hong Kong, The </v>
          </cell>
        </row>
        <row r="13771">
          <cell r="H13771" t="str">
            <v>Young Prisoners Education Fund 青少年犯助學基金</v>
          </cell>
        </row>
        <row r="13772">
          <cell r="E13772" t="str">
            <v>WOMENS WELFARE CLUB (EASTERN DISTRICT) HONG KONG, THE</v>
          </cell>
          <cell r="F13772" t="str">
            <v>香港東區婦女福利會</v>
          </cell>
          <cell r="H13772" t="str">
            <v>Young Shu Cheung Social Centre For The Elderly 楊樹章耆英中心</v>
          </cell>
        </row>
        <row r="13773">
          <cell r="H13773" t="str">
            <v>Young Sprout School Care Foundation 幼苗助學基金</v>
          </cell>
        </row>
        <row r="13774">
          <cell r="D13774" t="str">
            <v>http://www.youngwriters.org.hk</v>
          </cell>
          <cell r="H13774" t="str">
            <v>Young Writers Society Of Hong Kong, The 香港青年寫作協會</v>
          </cell>
        </row>
        <row r="13775">
          <cell r="H13775" t="str">
            <v>Youth Arch Foundation 青苗基金會</v>
          </cell>
        </row>
        <row r="13776">
          <cell r="D13776" t="str">
            <v>http://yadc.hkfyg.org.hk</v>
          </cell>
          <cell r="E13776" t="str">
            <v>HONG KONG FEDERATION OF YOUTH GROUPS, THE</v>
          </cell>
          <cell r="F13776" t="str">
            <v>香港青年協會</v>
          </cell>
          <cell r="G13776" t="str">
            <v>http://www.hkfyg.org.hk</v>
          </cell>
          <cell r="H13776" t="str">
            <v>Youth Assessment And Development Centre 青少年評估及發展中心</v>
          </cell>
        </row>
        <row r="13777">
          <cell r="H13777" t="str">
            <v>Youth Association On Health 青少年健康協進會</v>
          </cell>
        </row>
        <row r="13778">
          <cell r="E13778" t="str">
            <v>ETERNAL LIFE LUTHERAN CHURCH</v>
          </cell>
          <cell r="F13778" t="str">
            <v>香港路德會永生堂</v>
          </cell>
          <cell r="H13778" t="str">
            <v xml:space="preserve">Youth Bookroom </v>
          </cell>
        </row>
        <row r="13779">
          <cell r="D13779" t="str">
            <v>http://yen.hkfyg.org.hk/ybhk/new/index.htm</v>
          </cell>
          <cell r="E13779" t="str">
            <v>HONG KONG FEDERATION OF YOUTH GROUPS, THE</v>
          </cell>
          <cell r="F13779" t="str">
            <v>香港青年協會</v>
          </cell>
          <cell r="G13779" t="str">
            <v>http://www.hkfyg.org.hk</v>
          </cell>
          <cell r="H13779" t="str">
            <v>Youth Business Hong Kong 香港青年創業計劃</v>
          </cell>
        </row>
        <row r="13780">
          <cell r="E13780" t="str">
            <v>HONG KONG FEDERATION OF YOUTH GROUPS, THE</v>
          </cell>
          <cell r="F13780" t="str">
            <v>香港青年協會</v>
          </cell>
          <cell r="G13780" t="str">
            <v>http://www.hkfyg.org.hk</v>
          </cell>
          <cell r="H13780" t="str">
            <v>Youth Business Unit 青年創業部</v>
          </cell>
        </row>
        <row r="13781">
          <cell r="D13781" t="str">
            <v>http://www.p-care.org.hk/foundation/f%20index.htm</v>
          </cell>
          <cell r="H13781" t="str">
            <v>Youth Care Foundation 青牧基金</v>
          </cell>
        </row>
        <row r="13782">
          <cell r="E13782" t="str">
            <v>CHURCH BODY OF THE HONG KONG SHENG KUNG HUI</v>
          </cell>
          <cell r="F13782" t="str">
            <v>香港聖公會管業委員會</v>
          </cell>
          <cell r="H13782" t="str">
            <v>Youth Committee, The 青年事工委員會</v>
          </cell>
        </row>
        <row r="13783">
          <cell r="E13783" t="str">
            <v>HONG KONG FEDERATION OF YOUTH GROUPS, THE</v>
          </cell>
          <cell r="F13783" t="str">
            <v>香港青年協會</v>
          </cell>
          <cell r="G13783" t="str">
            <v>http://www.hkfyg.org.hk</v>
          </cell>
          <cell r="H13783" t="str">
            <v>Youth Counselling Centre 青年輔導中心</v>
          </cell>
        </row>
        <row r="13784">
          <cell r="D13784" t="str">
            <v>http://ycpc.hkfyg.org.hk</v>
          </cell>
          <cell r="E13784" t="str">
            <v>HONG KONG FEDERATION OF YOUTH GROUPS, THE</v>
          </cell>
          <cell r="F13784" t="str">
            <v>香港青年協會</v>
          </cell>
          <cell r="G13784" t="str">
            <v>http://www.hkfyg.org.hk</v>
          </cell>
          <cell r="H13784" t="str">
            <v>Youth Crime Prevention Centre 青年違法防治中心</v>
          </cell>
        </row>
        <row r="13785">
          <cell r="H13785" t="str">
            <v>Youth Diabetes Action 兒童糖尿協會</v>
          </cell>
        </row>
        <row r="13786">
          <cell r="H13786" t="str">
            <v>Youth Elderly Care Movement 耆菁頌</v>
          </cell>
        </row>
        <row r="13787">
          <cell r="D13787" t="str">
            <v>http://www.hkfyg.org.hk/chi/yen/index.html</v>
          </cell>
          <cell r="E13787" t="str">
            <v>HONG KONG FEDERATION OF YOUTH GROUPS, THE</v>
          </cell>
          <cell r="F13787" t="str">
            <v>香港青年協會</v>
          </cell>
          <cell r="G13787" t="str">
            <v>http://www.hkfyg.org.hk</v>
          </cell>
          <cell r="H13787" t="str">
            <v>Youth Employment Network 青年就業網絡</v>
          </cell>
        </row>
        <row r="13788">
          <cell r="E13788" t="str">
            <v>HONG KONG YOUNG WOMENS CHRISTIAN ASSOCIATION</v>
          </cell>
          <cell r="F13788" t="str">
            <v>香港基督教女青年會</v>
          </cell>
          <cell r="G13788" t="str">
            <v>http://ywca.org.hk</v>
          </cell>
          <cell r="H13788" t="str">
            <v>Youth Employment Resource Centre - Kwai Fong 青年就業資源中心 - 葵芳</v>
          </cell>
        </row>
        <row r="13789">
          <cell r="E13789" t="str">
            <v>HONG KONG YOUNG WOMENS CHRISTIAN ASSOCIATION</v>
          </cell>
          <cell r="F13789" t="str">
            <v>香港基督教女青年會</v>
          </cell>
          <cell r="G13789" t="str">
            <v>http://ywca.org.hk</v>
          </cell>
          <cell r="H13789" t="str">
            <v>Youth Employment Resource Centre - Mongkok 青年就業資源中心 - 旺角</v>
          </cell>
        </row>
        <row r="13790">
          <cell r="H13790" t="str">
            <v>Youth Encouragement Foundation , The 青少年勉勵基金</v>
          </cell>
        </row>
        <row r="13791">
          <cell r="E13791" t="str">
            <v>HONG KONG FEDERATION OF YOUTH GROUPS, THE</v>
          </cell>
          <cell r="F13791" t="str">
            <v>香港青年協會</v>
          </cell>
          <cell r="G13791" t="str">
            <v>http://www.hkfyg.org.hk</v>
          </cell>
          <cell r="H13791" t="str">
            <v>Youth Exchange Unit 青年交流部</v>
          </cell>
        </row>
        <row r="13792">
          <cell r="D13792" t="str">
            <v>http://www.yfc.org.hk</v>
          </cell>
          <cell r="H13792" t="str">
            <v>Youth For Christ (Hk) 香港青年歸主</v>
          </cell>
        </row>
        <row r="13793">
          <cell r="H13793" t="str">
            <v>Youth Foundation, The 青年發展基金</v>
          </cell>
        </row>
        <row r="13794">
          <cell r="H13794" t="str">
            <v>Youth Global Network 突破匯動青年</v>
          </cell>
        </row>
        <row r="13795">
          <cell r="H13795" t="str">
            <v>Youth Horizon (City Mission) 青域(城市宣教)</v>
          </cell>
        </row>
        <row r="13796">
          <cell r="E13796" t="str">
            <v>ASSEMBLY OF GOD GRACE LIGHT CHURCH, LIMITED</v>
          </cell>
          <cell r="F13796" t="str">
            <v>神召會恩光堂有限公司</v>
          </cell>
          <cell r="G13796" t="str">
            <v>http://aogglc.org.hk/</v>
          </cell>
          <cell r="H13796" t="str">
            <v>Youth Hot Spot 青年熱點</v>
          </cell>
        </row>
        <row r="13797">
          <cell r="H13797" t="str">
            <v>Youth Inspiration And Development 弘毅青年拓展</v>
          </cell>
        </row>
        <row r="13798">
          <cell r="E13798" t="str">
            <v>ABM HONG KONG SWATOW BAPTIST CHURCH COMMUNITY SERVICE ASSOCIATION, THE (Alias: ABMSBC)</v>
          </cell>
          <cell r="F13798" t="str">
            <v>美差會潮浸服務聯會 (別名: 美潮浸聯會)</v>
          </cell>
          <cell r="G13798" t="str">
            <v>/en/donation/search/ngodetails.aspx?ID=9</v>
          </cell>
          <cell r="H13798" t="str">
            <v>Youth Integrated Employment Training Unit 青年綜合就業培訓服務部</v>
          </cell>
        </row>
        <row r="13799">
          <cell r="D13799" t="str">
            <v>http://ykt.hk/forum</v>
          </cell>
          <cell r="H13799" t="str">
            <v>Youth Kwun Tong 青年觀塘</v>
          </cell>
        </row>
        <row r="13800">
          <cell r="E13800" t="str">
            <v>EVANGELICAL LUTHERAN CHURCH OF HONG KONG, THE</v>
          </cell>
          <cell r="F13800" t="str">
            <v>基督教香港信義會</v>
          </cell>
          <cell r="G13800" t="str">
            <v>http://www.elchk.org.hk</v>
          </cell>
          <cell r="H13800" t="str">
            <v>Youth Ministry Committee, Elchk 基督教香港信義會青年事工委員會</v>
          </cell>
        </row>
        <row r="13801">
          <cell r="D13801" t="str">
            <v>http://youthonline.stewards.org.hk/</v>
          </cell>
          <cell r="E13801" t="str">
            <v>STEWARDS LIMITED</v>
          </cell>
          <cell r="F13801" t="str">
            <v>香港神託會有限公司</v>
          </cell>
          <cell r="G13801" t="str">
            <v>/en/donation/search/ngodetails.aspx?ID=130</v>
          </cell>
          <cell r="H13801" t="str">
            <v>Youth Online-Stewards Integrated Service Centre For Young People 連青網絡-香港神託會青少年綜合服務中心</v>
          </cell>
        </row>
        <row r="13802">
          <cell r="D13802" t="str">
            <v>http://youthonline.stewards.org.hk/</v>
          </cell>
          <cell r="E13802" t="str">
            <v>STEWARDS LIMITED</v>
          </cell>
          <cell r="F13802" t="str">
            <v>香港神託會有限公司</v>
          </cell>
          <cell r="G13802" t="str">
            <v>/en/donation/search/ngodetails.aspx?ID=130</v>
          </cell>
          <cell r="H13802" t="str">
            <v xml:space="preserve">Youth Online-Stewards Integrated Service Centre For Young People </v>
          </cell>
        </row>
        <row r="13803">
          <cell r="D13803" t="str">
            <v>http://www.oursweb.net/search/org/search.asp?oid=817419</v>
          </cell>
          <cell r="E13803" t="str">
            <v>STEWARDS LIMITED</v>
          </cell>
          <cell r="F13803" t="str">
            <v>香港神託會有限公司</v>
          </cell>
          <cell r="G13803" t="str">
            <v>/en/donation/search/ngodetails.aspx?ID=130</v>
          </cell>
          <cell r="H13803" t="str">
            <v>Youth Outlook - Youth Mental Health Service 青年新領域-青少年精神健康服務</v>
          </cell>
        </row>
        <row r="13804">
          <cell r="D13804" t="str">
            <v>http://yrc.hkfyg.org.hk/chinese/yr-cyrc.html</v>
          </cell>
          <cell r="E13804" t="str">
            <v>HONG KONG FEDERATION OF YOUTH GROUPS, THE</v>
          </cell>
          <cell r="F13804" t="str">
            <v>香港青年協會</v>
          </cell>
          <cell r="G13804" t="str">
            <v>http://www.hkfyg.org.hk</v>
          </cell>
          <cell r="H13804" t="str">
            <v>Youth Research Centre 青年研究中心</v>
          </cell>
        </row>
        <row r="13805">
          <cell r="D13805" t="str">
            <v>http://spot21.hkfyg.org.hk/</v>
          </cell>
          <cell r="E13805" t="str">
            <v>HONG KONG FEDERATION OF YOUTH GROUPS, THE</v>
          </cell>
          <cell r="F13805" t="str">
            <v>香港青年協會</v>
          </cell>
          <cell r="G13805" t="str">
            <v>http://www.hkfyg.org.hk</v>
          </cell>
          <cell r="H13805" t="str">
            <v>Youth S.P.O.T. 21 青年空間21</v>
          </cell>
        </row>
        <row r="13806">
          <cell r="E13806" t="str">
            <v>HONG KONG FEDERATION OF YOUTH GROUPS, THE</v>
          </cell>
          <cell r="F13806" t="str">
            <v>香港青年協會</v>
          </cell>
          <cell r="G13806" t="str">
            <v>http://www.hkfyg.org.hk</v>
          </cell>
          <cell r="H13806" t="str">
            <v>Youth S.P.O.T. Support And Membership Unit 青年空間支援及會籍發展組</v>
          </cell>
        </row>
        <row r="13807">
          <cell r="E13807" t="str">
            <v>ST. JAMES SETTLEMENT</v>
          </cell>
          <cell r="F13807" t="str">
            <v>聖雅各福群會</v>
          </cell>
          <cell r="G13807" t="str">
            <v>/en/donation/search/ngodetails.aspx?ID=131</v>
          </cell>
          <cell r="H13807" t="str">
            <v>Youth Services Office 青年服務辦事處</v>
          </cell>
        </row>
        <row r="13808">
          <cell r="E13808" t="str">
            <v>ST. JAMES SETTLEMENT</v>
          </cell>
          <cell r="F13808" t="str">
            <v>聖雅各福群會</v>
          </cell>
          <cell r="G13808" t="str">
            <v>/en/donation/search/ngodetails.aspx?ID=131</v>
          </cell>
          <cell r="H13808" t="str">
            <v>Youth Services Service Development Office 青年服務服務拓展辦事處</v>
          </cell>
        </row>
        <row r="13809">
          <cell r="D13809" t="str">
            <v>http://www.u21.org.hk/youthnet/usermenu/appui.htm</v>
          </cell>
          <cell r="E13809" t="str">
            <v>HONG KONG FEDERATION OF YOUTH GROUPS, THE</v>
          </cell>
          <cell r="F13809" t="str">
            <v>香港青年協會</v>
          </cell>
          <cell r="G13809" t="str">
            <v>http://www.hkfyg.org.hk</v>
          </cell>
          <cell r="H13809" t="str">
            <v>Youth Support Scheme 青年支援服務計劃</v>
          </cell>
        </row>
        <row r="13810">
          <cell r="H13810" t="str">
            <v>Youth Vanguard Association 青鋒社</v>
          </cell>
        </row>
        <row r="13811">
          <cell r="D13811" t="str">
            <v>http://www.youthvoice.org.hk</v>
          </cell>
          <cell r="H13811" t="str">
            <v>Youth Voice Association 青少年力量協會</v>
          </cell>
        </row>
        <row r="13812">
          <cell r="D13812" t="str">
            <v>http://yvn.hkfyg.org.hk/chi/index.html</v>
          </cell>
          <cell r="E13812" t="str">
            <v>HONG KONG FEDERATION OF YOUTH GROUPS, THE</v>
          </cell>
          <cell r="F13812" t="str">
            <v>香港青年協會</v>
          </cell>
          <cell r="G13812" t="str">
            <v>http://www.hkfyg.org.hk</v>
          </cell>
          <cell r="H13812" t="str">
            <v>Youth Volunteer Network 青年義工網絡</v>
          </cell>
        </row>
        <row r="13813">
          <cell r="E13813" t="str">
            <v>HONG KONG FEDERATION OF YOUTH GROUPS, THE</v>
          </cell>
          <cell r="F13813" t="str">
            <v>香港青年協會</v>
          </cell>
          <cell r="G13813" t="str">
            <v>http://www.hkfyg.org.hk</v>
          </cell>
          <cell r="H13813" t="str">
            <v>Youth Wellness Centre 青年全健中心</v>
          </cell>
        </row>
        <row r="13814">
          <cell r="H13814" t="str">
            <v xml:space="preserve">Youth With A Mission (Hong Kong) </v>
          </cell>
        </row>
        <row r="13815">
          <cell r="H13815" t="str">
            <v>Youth World Foundation 青年天地發展基金</v>
          </cell>
        </row>
        <row r="13816">
          <cell r="H13816" t="str">
            <v>Youtheart 青心</v>
          </cell>
        </row>
        <row r="13817">
          <cell r="D13817" t="str">
            <v>http://www.youth-online.com</v>
          </cell>
          <cell r="H13817" t="str">
            <v>Youthonline Association 網上青年協會</v>
          </cell>
        </row>
        <row r="13818">
          <cell r="E13818" t="str">
            <v>MINISTRY ON THE ROCK LIMITED</v>
          </cell>
          <cell r="F13818" t="str">
            <v>泉石復興事工有限公司</v>
          </cell>
          <cell r="G13818" t="str">
            <v>http://www.minonrock.org</v>
          </cell>
          <cell r="H13818" t="str">
            <v xml:space="preserve">Youthquake Christian Church </v>
          </cell>
        </row>
        <row r="13819">
          <cell r="D13819" t="str">
            <v>http://www.ymca.org.hk</v>
          </cell>
          <cell r="E13819" t="str">
            <v>CHINESE YOUNG MENS CHRISTIAN ASSOCIATION OF HONG KONG</v>
          </cell>
          <cell r="F13819" t="str">
            <v>香港中華基督教青年會</v>
          </cell>
          <cell r="G13819" t="str">
            <v>/en/donation/search/ngodetails.aspx?ID=257</v>
          </cell>
          <cell r="H13819" t="str">
            <v>Ys Men - Ymca Wong Yi Chau Youth Camp 聯青社-青年會黃宜洲青年營</v>
          </cell>
        </row>
        <row r="13820">
          <cell r="H13820" t="str">
            <v>Ysy Medicine Foundation 循經推運醫學基金會</v>
          </cell>
        </row>
        <row r="13821">
          <cell r="H13821" t="str">
            <v>Ytmwa Care Foundation , The 油尖旺婦女會服務基金</v>
          </cell>
        </row>
        <row r="13822">
          <cell r="H13822" t="str">
            <v>Ytt Charity Fund 有定堂慈善基金</v>
          </cell>
        </row>
        <row r="13823">
          <cell r="H13823" t="str">
            <v>Yu Chu Lam &amp; Yu Wong Suk Ling Charitable Trust 庾柱林及庾黃淑靈慈善基金</v>
          </cell>
        </row>
        <row r="13824">
          <cell r="H13824" t="str">
            <v xml:space="preserve">Yu Chun Keung Charitable Trust Fund </v>
          </cell>
        </row>
        <row r="13825">
          <cell r="D13825" t="str">
            <v>http://www.yckmc.edu.hk</v>
          </cell>
          <cell r="E13825" t="str">
            <v>CATHOLIC DIOCESE OF HONG KONG (Alias: Bishop of The Roman Catholic Church in Hong Kong, Inc., Catholic Mission)</v>
          </cell>
          <cell r="F13825" t="str">
            <v>天主教香港教區</v>
          </cell>
          <cell r="G13825" t="str">
            <v>http://catholic.org.hk/v2/b5/index.html</v>
          </cell>
          <cell r="H13825" t="str">
            <v>Yu Chun Keung Memorial College 余振強紀念中學</v>
          </cell>
        </row>
        <row r="13826">
          <cell r="D13826" t="str">
            <v>http://www.yck2.edu.hk</v>
          </cell>
          <cell r="E13826" t="str">
            <v>CATHOLIC DIOCESE OF HONG KONG (Alias: Bishop of The Roman Catholic Church in Hong Kong, Inc., Catholic Mission)</v>
          </cell>
          <cell r="F13826" t="str">
            <v>天主教香港教區</v>
          </cell>
          <cell r="G13826" t="str">
            <v>http://catholic.org.hk/v2/b5/index.html</v>
          </cell>
          <cell r="H13826" t="str">
            <v>Yu Chun Keung Memorial College No. 2 余振強紀念第二中學</v>
          </cell>
        </row>
        <row r="13827">
          <cell r="H13827" t="str">
            <v>Yu Lee Mo Fan Charitable Foundation, The 余李慕芬慈善基金</v>
          </cell>
        </row>
        <row r="13828">
          <cell r="H13828" t="str">
            <v>Yu Luen Wai Foundation 余麟威基金會</v>
          </cell>
        </row>
        <row r="13829">
          <cell r="H13829" t="str">
            <v xml:space="preserve">Yu Panglin Charitable Trust </v>
          </cell>
        </row>
        <row r="13830">
          <cell r="H13830" t="str">
            <v xml:space="preserve">Yu To Sang And Yu Shing Keung Memorial Fund </v>
          </cell>
        </row>
        <row r="13831">
          <cell r="H13831" t="str">
            <v xml:space="preserve">Yu To Sang And Yu Tang Kam Che Memorial Fund </v>
          </cell>
        </row>
        <row r="13832">
          <cell r="H13832" t="str">
            <v>Yuan Dao Study Society 原道交流學會</v>
          </cell>
        </row>
        <row r="13833">
          <cell r="H13833" t="str">
            <v>Yuan Fu Guan (Hong Kong) Taoism 道教元符觀</v>
          </cell>
        </row>
        <row r="13834">
          <cell r="E13834" t="str">
            <v>HO SHEK TSING SHE</v>
          </cell>
          <cell r="F13834" t="str">
            <v>荷石精舍</v>
          </cell>
          <cell r="H13834" t="str">
            <v>Yuan Ming Monastery 圓明寺</v>
          </cell>
        </row>
        <row r="13835">
          <cell r="H13835" t="str">
            <v>Yudetang Charity Fund 玉德堂慈善基金</v>
          </cell>
        </row>
        <row r="13836">
          <cell r="E13836" t="str">
            <v>TO KWONG CHRISTIAN EDUCATIONAL ORGANIZATION LIMITED</v>
          </cell>
          <cell r="F13836" t="str">
            <v>基督教道光教育機構有限公司</v>
          </cell>
          <cell r="G13836" t="str">
            <v>http://www.shining.org.hk/tkyw/home.asp</v>
          </cell>
          <cell r="H13836" t="str">
            <v>Yue Tin Court Yiu Wing Anglo-Chinese Kindergarten 耀榮中英文幼稚園(愉田苑)</v>
          </cell>
        </row>
        <row r="13837">
          <cell r="E13837" t="str">
            <v>TO KWONG CHRISTIAN EDUCATIONAL ORGANIZATION LIMITED</v>
          </cell>
          <cell r="F13837" t="str">
            <v>基督教道光教育機構有限公司</v>
          </cell>
          <cell r="G13837" t="str">
            <v>http://www.shining.org.hk/tkyw/home.asp</v>
          </cell>
          <cell r="H13837" t="str">
            <v>Yue Tin Court Yiu Wing Anglo-Chinese Kindergarten 愉田苑耀榮中英文幼稚園</v>
          </cell>
        </row>
        <row r="13838">
          <cell r="H13838" t="str">
            <v>Yue Wah Yeung Charity 御華陽慈善社</v>
          </cell>
        </row>
        <row r="13839">
          <cell r="H13839" t="str">
            <v>Yue. Opera Troupe 粵‧劇團</v>
          </cell>
        </row>
        <row r="13840">
          <cell r="D13840" t="str">
            <v>http://www.yckbc.org.hk</v>
          </cell>
          <cell r="H13840" t="str">
            <v>Yuen Chau Kok Baptist Church 圓洲角浸信會</v>
          </cell>
        </row>
        <row r="13841">
          <cell r="E13841" t="str">
            <v>UN LONG LING LIANG CHURCH LIMITED</v>
          </cell>
          <cell r="F13841" t="str">
            <v>元朗靈糧堂有限公司</v>
          </cell>
          <cell r="G13841" t="str">
            <v>http://www.ylllc.org</v>
          </cell>
          <cell r="H13841" t="str">
            <v>Yuen Fook Ling Liang Church 元福靈糧堂</v>
          </cell>
        </row>
        <row r="13842">
          <cell r="D13842" t="str">
            <v>http://www.yuenhai.com</v>
          </cell>
          <cell r="H13842" t="str">
            <v>Yuen Hai Artiste Troupe 雲海藝術團</v>
          </cell>
        </row>
        <row r="13843">
          <cell r="D13843" t="str">
            <v>http://www.yuenkei.org.hk</v>
          </cell>
          <cell r="E13843" t="str">
            <v>CHRISTIAN &amp; MISSIONARY ALLIANCE CHURCH UNION HONG KONG LIMITED</v>
          </cell>
          <cell r="F13843" t="str">
            <v>基督教宣道會香港區聯會有限公司</v>
          </cell>
          <cell r="G13843" t="str">
            <v>/en/donation/search/ngodetails.aspx?ID=191</v>
          </cell>
          <cell r="H13843" t="str">
            <v>Yuen Kei Alliance Church 宣道會元基堂</v>
          </cell>
        </row>
        <row r="13844">
          <cell r="D13844" t="str">
            <v>http://www.cmacuhk.org.hk</v>
          </cell>
          <cell r="E13844" t="str">
            <v>CHRISTIAN &amp; MISSIONARY ALLIANCE CHURCH UNION HONG KONG LIMITED</v>
          </cell>
          <cell r="F13844" t="str">
            <v>基督教宣道會香港區聯會有限公司</v>
          </cell>
          <cell r="G13844" t="str">
            <v>/en/donation/search/ngodetails.aspx?ID=191</v>
          </cell>
          <cell r="H13844" t="str">
            <v>Yuen Kei Study Centre 宣道會元基閱覽室</v>
          </cell>
        </row>
        <row r="13845">
          <cell r="H13845" t="str">
            <v>Yuen Kok Sim Yuen 圓覺禪院</v>
          </cell>
        </row>
        <row r="13846">
          <cell r="E13846" t="str">
            <v>YUEN KONG SCHOOL</v>
          </cell>
          <cell r="F13846" t="str">
            <v>元岡公立學校</v>
          </cell>
          <cell r="H13846" t="str">
            <v>Yuen Kong Kindergarten 元岡幼稚園</v>
          </cell>
        </row>
        <row r="13847">
          <cell r="H13847" t="str">
            <v>Yuen Kong School 元岡公立學校</v>
          </cell>
        </row>
        <row r="13848">
          <cell r="H13848" t="str">
            <v>Yuen Kwan Lo Mo Wong Mo Leung Leung Chi Yan Tao Kwun 元君老母皇母娘娘慈恩道觀</v>
          </cell>
        </row>
        <row r="13849">
          <cell r="H13849" t="str">
            <v>Yuen Kwong Benevolent Association 元光明善道德會</v>
          </cell>
        </row>
        <row r="13850">
          <cell r="E13850" t="str">
            <v>UN LONG LING LIANG CHURCH LIMITED</v>
          </cell>
          <cell r="F13850" t="str">
            <v>元朗靈糧堂有限公司</v>
          </cell>
          <cell r="G13850" t="str">
            <v>http://www.ylllc.org</v>
          </cell>
          <cell r="H13850" t="str">
            <v>Yuen Kwong Ling Liang Church 元光靈糧堂</v>
          </cell>
        </row>
        <row r="13851">
          <cell r="D13851" t="str">
            <v>http://www.ylac.org.hk</v>
          </cell>
          <cell r="E13851" t="str">
            <v>CHRISTIAN &amp; MISSIONARY ALLIANCE CHURCH UNION HONG KONG LIMITED</v>
          </cell>
          <cell r="F13851" t="str">
            <v>基督教宣道會香港區聯會有限公司</v>
          </cell>
          <cell r="G13851" t="str">
            <v>/en/donation/search/ngodetails.aspx?ID=191</v>
          </cell>
          <cell r="H13851" t="str">
            <v>Yuen Long Alliance Church 宣道會元朗堂</v>
          </cell>
        </row>
        <row r="13852">
          <cell r="D13852" t="str">
            <v>http://www.ylbc.org.hk</v>
          </cell>
          <cell r="H13852" t="str">
            <v>Yuen Long Baptist Church 元朗浸信會</v>
          </cell>
        </row>
        <row r="13853">
          <cell r="D13853" t="str">
            <v>http://www.ylcss.edu.hk</v>
          </cell>
          <cell r="E13853" t="str">
            <v>CATHOLIC DIOCESE OF HONG KONG (Alias: Bishop of The Roman Catholic Church in Hong Kong, Inc., Catholic Mission)</v>
          </cell>
          <cell r="F13853" t="str">
            <v>天主教香港教區</v>
          </cell>
          <cell r="G13853" t="str">
            <v>http://catholic.org.hk/v2/b5/index.html</v>
          </cell>
          <cell r="H13853" t="str">
            <v>Yuen Long Catholic Secondary School 元朗天主教中學</v>
          </cell>
        </row>
        <row r="13854">
          <cell r="H13854" t="str">
            <v>Yuen Long Christ Foundation Church 基督教元朗基道堂</v>
          </cell>
        </row>
        <row r="13855">
          <cell r="H13855" t="str">
            <v>Yuen Long Christian Truth Church , The 基督教會元朗真道堂</v>
          </cell>
        </row>
        <row r="13856">
          <cell r="E13856" t="str">
            <v>HONG KONG COUNCIL OF THE CHURCH OF CHRIST IN CHINA, THE</v>
          </cell>
          <cell r="F13856" t="str">
            <v>中華基督教會香港區會</v>
          </cell>
          <cell r="G13856" t="str">
            <v>http://www.hkcccc.org/index.php</v>
          </cell>
          <cell r="H13856" t="str">
            <v>Yuen Long Church (Ccc) Chan Kwong No. 2 Kindergarten 中華基督教會元朗堂真光幼稚園二校</v>
          </cell>
        </row>
        <row r="13857">
          <cell r="E13857" t="str">
            <v>YUEN LONG CHURCH (CHURCH OF CHRIST IN CHINA) LIMITED</v>
          </cell>
          <cell r="F13857" t="str">
            <v>中華基督教會元朗堂有限公司</v>
          </cell>
          <cell r="G13857" t="str">
            <v>http://www.ylcccss.org.hk</v>
          </cell>
          <cell r="H13857" t="str">
            <v>Yuen Long Church (Church Of Christ In China) Chow Sung Chu Oi Nursery School 中華基督教會元朗堂周宋主愛幼兒園</v>
          </cell>
        </row>
        <row r="13858">
          <cell r="D13858" t="str">
            <v>http://www.ylcccss.org.hk</v>
          </cell>
          <cell r="E13858" t="str">
            <v>YUEN LONG CHURCH (CHURCH OF CHRIST IN CHINA) LIMITED</v>
          </cell>
          <cell r="F13858" t="str">
            <v>中華基督教會元朗堂有限公司</v>
          </cell>
          <cell r="G13858" t="str">
            <v>http://www.ylcccss.org.hk</v>
          </cell>
          <cell r="H13858" t="str">
            <v>Yuen Long Church (Church Of Christ In China) Chow Sung Chu Oi Youth Centre 中華基督教會元朗堂周宋主愛青年中心</v>
          </cell>
        </row>
        <row r="13859">
          <cell r="D13859" t="str">
            <v>http://www.ylcccss.org.hk</v>
          </cell>
          <cell r="H13859" t="str">
            <v>Yuen Long Church (Church Of Christ In China) 中華基督教會元朗堂</v>
          </cell>
        </row>
        <row r="13860">
          <cell r="E13860" t="str">
            <v>YUEN LONG CHURCH (CHURCH OF CHRIST IN CHINA) LIMITED</v>
          </cell>
          <cell r="F13860" t="str">
            <v>中華基督教會元朗堂有限公司</v>
          </cell>
          <cell r="G13860" t="str">
            <v>http://www.ylcccss.org.hk</v>
          </cell>
          <cell r="H13860" t="str">
            <v>Yuen Long Church (Church Of Christ In China) Limited Chan Kwong Kindergarten 中華基督教會元朗堂真光幼稚園</v>
          </cell>
        </row>
        <row r="13861">
          <cell r="E13861" t="str">
            <v>YUEN LONG CHURCH (CHURCH OF CHRIST IN CHINA) LIMITED</v>
          </cell>
          <cell r="F13861" t="str">
            <v>中華基督教會元朗堂有限公司</v>
          </cell>
          <cell r="G13861" t="str">
            <v>http://www.ylcccss.org.hk</v>
          </cell>
          <cell r="H13861" t="str">
            <v>Yuen Long Church (Church Of Christ In China) Limited Long Ping Estate Chan Kwong Kindergarten 中華基督教會元朗堂朗屏邨真光幼稚園</v>
          </cell>
        </row>
        <row r="13862">
          <cell r="E13862" t="str">
            <v>HONG KONG - MACAO CONFERENCE OF SEVENTH-DAY ADVENTISTS</v>
          </cell>
          <cell r="F13862" t="str">
            <v>基督復臨安息日會港澳區會</v>
          </cell>
          <cell r="G13862" t="str">
            <v>http://www.hkmcadventist.org</v>
          </cell>
          <cell r="H13862" t="str">
            <v>Yuen Long Church Of Seventh-Day Adventists 基督復臨安息日會元朗教會</v>
          </cell>
        </row>
        <row r="13863">
          <cell r="D13863" t="str">
            <v>http://www.yuenlongdac.org.hk</v>
          </cell>
          <cell r="H13863" t="str">
            <v>Yuen Long District Arts Committee 元朗區文藝協進會</v>
          </cell>
        </row>
        <row r="13864">
          <cell r="H13864" t="str">
            <v>Yuen Long District Christian Churches Union 元朗區基督教聯會</v>
          </cell>
        </row>
        <row r="13865">
          <cell r="H13865" t="str">
            <v>Yuen Long District Healthy City Association 元朗區健康城市協會</v>
          </cell>
        </row>
        <row r="13866">
          <cell r="D13866" t="str">
            <v>http://www.yldsal.org.hk</v>
          </cell>
          <cell r="H13866" t="str">
            <v>Yuen Long District Sports Association 元朗區體育會</v>
          </cell>
        </row>
        <row r="13867">
          <cell r="H13867" t="str">
            <v>Yuen Long District Womens Association 元朗區婦女會</v>
          </cell>
        </row>
        <row r="13868">
          <cell r="H13868" t="str">
            <v>Yuen Long Kai-Fong Ten Years Ta Tai Jew Committee 元朗街坊十年例醮勝會</v>
          </cell>
        </row>
        <row r="13869">
          <cell r="D13869" t="str">
            <v>http://www.kamkwongchurch.org</v>
          </cell>
          <cell r="E13869" t="str">
            <v>YUEN LONG KAM KWONG CHURCH LIMITED</v>
          </cell>
          <cell r="F13869" t="str">
            <v>神召會元朗錦光堂有限公司</v>
          </cell>
          <cell r="G13869" t="str">
            <v>http://www.kamkwongchurch.org</v>
          </cell>
          <cell r="H13869" t="str">
            <v>Yuen Long Kam Kwong Church 元朗錦光堂</v>
          </cell>
        </row>
        <row r="13870">
          <cell r="D13870" t="str">
            <v>http://www.kamkwongchurch.org</v>
          </cell>
          <cell r="H13870" t="str">
            <v>Yuen Long Kam Kwong Church 神召會元朗錦光堂</v>
          </cell>
        </row>
        <row r="13871">
          <cell r="E13871" t="str">
            <v>DACARS,</v>
          </cell>
          <cell r="H13871" t="str">
            <v>Yuen Long Liaison Office 元朗聯絡處</v>
          </cell>
        </row>
        <row r="13872">
          <cell r="E13872" t="str">
            <v>YUEN LONG TUNG KOON SCHOOL</v>
          </cell>
          <cell r="F13872" t="str">
            <v>元朗東莞學校</v>
          </cell>
          <cell r="H13872" t="str">
            <v xml:space="preserve">Yuen Long Long Ping Estate Tung Koon Primary School </v>
          </cell>
        </row>
        <row r="13873">
          <cell r="E13873" t="str">
            <v>YUEN LONG WAI CHOW SCHOOL LIMITED</v>
          </cell>
          <cell r="F13873" t="str">
            <v>元朗惠州學校有限公司</v>
          </cell>
          <cell r="G13873" t="str">
            <v>http://www.hzit.edu.hk</v>
          </cell>
          <cell r="H13873" t="str">
            <v xml:space="preserve">Yuen Long Long Ping Estate Wai Chow School </v>
          </cell>
        </row>
        <row r="13874">
          <cell r="E13874" t="str">
            <v>EVANGELICAL LUTHERAN CHURCH OF HONG KONG, THE</v>
          </cell>
          <cell r="F13874" t="str">
            <v>基督教香港信義會</v>
          </cell>
          <cell r="G13874" t="str">
            <v>http://www.elchk.org.hk</v>
          </cell>
          <cell r="H13874" t="str">
            <v>Yuen Long Lutheran Evening School Of The Evangelical Lutheran Church Of Hong Kong 基督教香港信義會元朗信義夜校</v>
          </cell>
        </row>
        <row r="13875">
          <cell r="D13875" t="str">
            <v>http://www.lifekg.edu.hk</v>
          </cell>
          <cell r="E13875" t="str">
            <v>EVANGELICAL LUTHERAN CHURCH OF HONG KONG, THE</v>
          </cell>
          <cell r="F13875" t="str">
            <v>基督教香港信義會</v>
          </cell>
          <cell r="G13875" t="str">
            <v>http://www.elchk.org.hk</v>
          </cell>
          <cell r="H13875" t="str">
            <v>Yuen Long Lutheran Life Kindergarten 元朗信義會生命幼稚園</v>
          </cell>
        </row>
        <row r="13876">
          <cell r="E13876" t="str">
            <v>YUEN LONG MERCHANTS EDUCATION PROMOTION</v>
          </cell>
          <cell r="F13876" t="str">
            <v>元朗商會教育促進</v>
          </cell>
          <cell r="H13876" t="str">
            <v xml:space="preserve">Yuen Long Merchants Association Kindergarten </v>
          </cell>
        </row>
        <row r="13877">
          <cell r="H13877" t="str">
            <v>Yuen Long Merchants Education Promotion 元朗商會教育促進</v>
          </cell>
        </row>
        <row r="13878">
          <cell r="H13878" t="str">
            <v>Yuen Long Public Middle School Alumni Association 元朗公立中學校友會</v>
          </cell>
        </row>
        <row r="13879">
          <cell r="H13879" t="str">
            <v>Yuen Long Public Middle School Alumni Association Endowment Fund 元朗公立中學校友會教育及設施基金</v>
          </cell>
        </row>
        <row r="13880">
          <cell r="E13880" t="str">
            <v>YUEN LONG PUBLIC MIDDLE SCHOOL ALUMNI ASSOCIATION</v>
          </cell>
          <cell r="F13880" t="str">
            <v>元朗公立中學校友會</v>
          </cell>
          <cell r="H13880" t="str">
            <v xml:space="preserve">Yuen Long Public Middle School Alumni Association Lau Leung Sheung Memorial Kindergarten </v>
          </cell>
        </row>
        <row r="13881">
          <cell r="E13881" t="str">
            <v>YUEN LONG PUBLIC MIDDLE SCHOOL ALUMNI ASSOCIATION</v>
          </cell>
          <cell r="F13881" t="str">
            <v>元朗公立中學校友會</v>
          </cell>
          <cell r="H13881" t="str">
            <v xml:space="preserve">Yuen Long Public Middle School Alumni Association Primary School </v>
          </cell>
        </row>
        <row r="13882">
          <cell r="E13882" t="str">
            <v>YUEN LONG PUBLIC MIDDLE SCHOOL ALUMNI ASSOCIATION</v>
          </cell>
          <cell r="F13882" t="str">
            <v>元朗公立中學校友會</v>
          </cell>
          <cell r="H13882" t="str">
            <v xml:space="preserve">Yuen Long Public Middle School Alumni Association Tang Siu Tong Secondary School </v>
          </cell>
        </row>
        <row r="13883">
          <cell r="E13883" t="str">
            <v>CHINESE RHENISH CHURCH HONG KONG SYNOD, THE</v>
          </cell>
          <cell r="F13883" t="str">
            <v>中華基督教禮賢會香港區會</v>
          </cell>
          <cell r="G13883" t="str">
            <v>/en/donation/search/ngodetails.aspx?ID=62</v>
          </cell>
          <cell r="H13883" t="str">
            <v>Yuen Long Rhenish Day Creche 禮賢會元朗嬰兒園</v>
          </cell>
        </row>
        <row r="13884">
          <cell r="D13884" t="str">
            <v>http://www.rhenish.org</v>
          </cell>
          <cell r="E13884" t="str">
            <v>CHINESE RHENISH CHURCH HONG KONG SYNOD, THE</v>
          </cell>
          <cell r="F13884" t="str">
            <v>中華基督教禮賢會香港區會</v>
          </cell>
          <cell r="G13884" t="str">
            <v>/en/donation/search/ngodetails.aspx?ID=62</v>
          </cell>
          <cell r="H13884" t="str">
            <v>Yuen Long Rhenish Nursery 禮賢會元朗幼兒園</v>
          </cell>
        </row>
        <row r="13885">
          <cell r="E13885" t="str">
            <v>SEVENTH-DAY ADVENTIST SCHOOLS ORGANISATION (HK)</v>
          </cell>
          <cell r="F13885" t="str">
            <v>基督復臨安息日會教育機構</v>
          </cell>
          <cell r="H13885" t="str">
            <v>Yuen Long Sam Yuk Kindergarten 元朗三育幼稚園</v>
          </cell>
        </row>
        <row r="13886">
          <cell r="D13886" t="str">
            <v>http://www.cubc.org.hk/yuenlong</v>
          </cell>
          <cell r="E13886" t="str">
            <v>CHURCH OF UNITED BRETHREN IN CHRIST, HONG KONG LIMITED, THE</v>
          </cell>
          <cell r="F13886" t="str">
            <v>香港基督教協基會有限公司</v>
          </cell>
          <cell r="G13886" t="str">
            <v>http://www.cubc.org.hk</v>
          </cell>
          <cell r="H13886" t="str">
            <v>Yuen Long Social Service Centre 元朗社會服務中心</v>
          </cell>
        </row>
        <row r="13887">
          <cell r="H13887" t="str">
            <v>Yuen Long Swatow Baptist Church Of Christian Truth 元朗潮語浸信會真理堂</v>
          </cell>
        </row>
        <row r="13888">
          <cell r="E13888" t="str">
            <v>YUEN LONG TOWN HALL MANAGEMENT COMMITTEE</v>
          </cell>
          <cell r="F13888" t="str">
            <v>元朗大會堂管理委員會</v>
          </cell>
          <cell r="H13888" t="str">
            <v>Yuen Long Town Hall Chomolongma 珠穆朗瑪多元文化社區中心</v>
          </cell>
        </row>
        <row r="13889">
          <cell r="E13889" t="str">
            <v>YUEN LONG TOWN HALL MANAGEMENT COMMITTEE</v>
          </cell>
          <cell r="F13889" t="str">
            <v>元朗大會堂管理委員會</v>
          </cell>
          <cell r="H13889" t="str">
            <v>Yuen Long Town Hall Community Centre 元朗大會堂社區中心</v>
          </cell>
        </row>
        <row r="13890">
          <cell r="E13890" t="str">
            <v>YUEN LONG TOWN HALL MANAGEMENT COMMITTEE</v>
          </cell>
          <cell r="F13890" t="str">
            <v>元朗大會堂管理委員會</v>
          </cell>
          <cell r="H13890" t="str">
            <v>Yuen Long Town Hall Community Learning Centre 元朗大會堂社區進修中心</v>
          </cell>
        </row>
        <row r="13891">
          <cell r="E13891" t="str">
            <v>YUEN LONG TOWN HALL MANAGEMENT COMMITTEE</v>
          </cell>
          <cell r="F13891" t="str">
            <v>元朗大會堂管理委員會</v>
          </cell>
          <cell r="H13891" t="str">
            <v>Yuen Long Town Hall Continuing Education Center 元朗大會堂持續進修中心</v>
          </cell>
        </row>
        <row r="13892">
          <cell r="E13892" t="str">
            <v>YUEN LONG TOWN HALL MANAGEMENT COMMITTEE</v>
          </cell>
          <cell r="F13892" t="str">
            <v>元朗大會堂管理委員會</v>
          </cell>
          <cell r="H13892" t="str">
            <v>Yuen Long Town Hall Family Life Education Unit 元朗大會堂家庭生活教育中心</v>
          </cell>
        </row>
        <row r="13893">
          <cell r="E13893" t="str">
            <v>YUEN LONG TOWN HALL MANAGEMENT COMMITTEE</v>
          </cell>
          <cell r="F13893" t="str">
            <v>元朗大會堂管理委員會</v>
          </cell>
          <cell r="H13893" t="str">
            <v>Yuen Long Town Hall Jockey Club Yuen Long Children &amp; Youth Integrated Service Centre 元朗大會堂賽馬會元朗青少年綜合服務中心</v>
          </cell>
        </row>
        <row r="13894">
          <cell r="H13894" t="str">
            <v>Yuen Long Town Hall Management Committee 元朗大會堂管理委員會</v>
          </cell>
        </row>
        <row r="13895">
          <cell r="E13895" t="str">
            <v>YUEN LONG TOWN HALL MANAGEMENT COMMITTEE</v>
          </cell>
          <cell r="F13895" t="str">
            <v>元朗大會堂管理委員會</v>
          </cell>
          <cell r="H13895" t="str">
            <v>Yuen Long Town Hall Mr. Chan Ying Tseung Memorial Social Centre For The Elderly 元朗大會堂陳應祥紀念老人中心</v>
          </cell>
        </row>
        <row r="13896">
          <cell r="E13896" t="str">
            <v>YUEN LONG TOWN HALL MANAGEMENT COMMITTEE</v>
          </cell>
          <cell r="F13896" t="str">
            <v>元朗大會堂管理委員會</v>
          </cell>
          <cell r="H13896" t="str">
            <v>Yuen Long Town Hall Mrs. Leung Hok Chiu Social Centre For The Elderly 元朗大會堂梁學樵夫人老人中心</v>
          </cell>
        </row>
        <row r="13897">
          <cell r="E13897" t="str">
            <v>YUEN LONG TOWN HALL MANAGEMENT COMMITTEE</v>
          </cell>
          <cell r="F13897" t="str">
            <v>元朗大會堂管理委員會</v>
          </cell>
          <cell r="H13897" t="str">
            <v>Yuen Long Town Hall Support Service Centre For Ethnic Minorities 元朗大會堂少數族裔人士支援服務中心</v>
          </cell>
        </row>
        <row r="13898">
          <cell r="E13898" t="str">
            <v>YUEN LONG TUNG KOON SCHOOL</v>
          </cell>
          <cell r="F13898" t="str">
            <v>元朗東莞學校</v>
          </cell>
          <cell r="H13898" t="str">
            <v>Yuen Long Tung Koon District Association Hung Ting Ka Kindergarten 元朗東莞同鄉會熊定嘉幼稚園</v>
          </cell>
        </row>
        <row r="13899">
          <cell r="E13899" t="str">
            <v>YUEN LONG TUNG KOON SCHOOL</v>
          </cell>
          <cell r="F13899" t="str">
            <v>元朗東莞學校</v>
          </cell>
          <cell r="H13899" t="str">
            <v>Yuen Long Tung Koon District Association Mrs. Wong Siu Keung Kindergarten 元朗東莞同鄉會王少強夫人幼稚園</v>
          </cell>
        </row>
        <row r="13900">
          <cell r="H13900" t="str">
            <v>Yuen Long Tung Koon School 元朗東莞學校</v>
          </cell>
        </row>
        <row r="13901">
          <cell r="D13901" t="str">
            <v>http://www.hzit.edu.hk</v>
          </cell>
          <cell r="H13901" t="str">
            <v>Yuen Long Wai Chow School 元朗惠州學校</v>
          </cell>
        </row>
        <row r="13902">
          <cell r="E13902" t="str">
            <v>INDUSTRIAL EVANGELISTIC FELLOWSHIP LIMITED, THE</v>
          </cell>
          <cell r="F13902" t="str">
            <v>工業福音團契有限公司</v>
          </cell>
          <cell r="G13902" t="str">
            <v>/en/donation/search/ngodetails.aspx?ID=160</v>
          </cell>
          <cell r="H13902" t="str">
            <v>Yuen Long Wai Kwam Centre 元朗惠群天地</v>
          </cell>
        </row>
        <row r="13903">
          <cell r="H13903" t="str">
            <v>Yuen Ming Kong Tong Company 圓明講堂</v>
          </cell>
        </row>
        <row r="13904">
          <cell r="H13904" t="str">
            <v>Yuen Sing Yuen 愿誠園</v>
          </cell>
        </row>
        <row r="13905">
          <cell r="H13905" t="str">
            <v>Yuen Tung Monastery 圓通寺</v>
          </cell>
        </row>
        <row r="13906">
          <cell r="H13906" t="str">
            <v>Yuen Yee Charity Foundation 元意慈善基金</v>
          </cell>
        </row>
        <row r="13907">
          <cell r="H13907" t="str">
            <v>Yuen Yuen Buddish Association 玄緣佛家逢緣佛社</v>
          </cell>
        </row>
        <row r="13908">
          <cell r="E13908" t="str">
            <v>YUEN YUEN INSTITUTE, THE</v>
          </cell>
          <cell r="F13908" t="str">
            <v>圓玄學院</v>
          </cell>
          <cell r="G13908" t="str">
            <v>http://www.yuenyuen.org.hk</v>
          </cell>
          <cell r="H13908" t="str">
            <v>Yuen Yuen Care &amp; Attention Home For The Aged 圓玄護理安老院</v>
          </cell>
        </row>
        <row r="13909">
          <cell r="D13909" t="str">
            <v>http://www.yycheerful.com</v>
          </cell>
          <cell r="H13909" t="str">
            <v>Yuen Yuen Cheerful Family Service Company 圓玄家家樂家庭服務</v>
          </cell>
        </row>
        <row r="13910">
          <cell r="E13910" t="str">
            <v>YUEN YUEN INSTITUTE, THE</v>
          </cell>
          <cell r="F13910" t="str">
            <v>圓玄學院</v>
          </cell>
          <cell r="G13910" t="str">
            <v>http://www.yuenyuen.org.hk</v>
          </cell>
          <cell r="H13910" t="str">
            <v>Yuen Yuen Child Care Centre (Ping Tin Estate) 圓玄幼兒中心(平田邨)</v>
          </cell>
        </row>
        <row r="13911">
          <cell r="E13911" t="str">
            <v>YUEN YUEN INSTITUTE, THE</v>
          </cell>
          <cell r="F13911" t="str">
            <v>圓玄學院</v>
          </cell>
          <cell r="G13911" t="str">
            <v>http://www.yuenyuen.org.hk</v>
          </cell>
          <cell r="H13911" t="str">
            <v>Yuen Yuen Child Care Centre (Tin Yat Estate) 圓玄幼兒中心(天逸邨)</v>
          </cell>
        </row>
        <row r="13912">
          <cell r="H13912" t="str">
            <v>Yuen Yuen Green Wealth Social Enterprise 圓玄綠色創富社會企業</v>
          </cell>
        </row>
        <row r="13913">
          <cell r="E13913" t="str">
            <v>YUEN YUEN INSTITUTE, THE</v>
          </cell>
          <cell r="F13913" t="str">
            <v>圓玄學院</v>
          </cell>
          <cell r="G13913" t="str">
            <v>http://www.yuenyuen.org.hk</v>
          </cell>
          <cell r="H13913" t="str">
            <v>Yuen Yuen Home For The Aged 圓玄安老院</v>
          </cell>
        </row>
        <row r="13914">
          <cell r="E13914" t="str">
            <v>YUEN YUEN INSTITUTE, THE</v>
          </cell>
          <cell r="F13914" t="str">
            <v>圓玄學院</v>
          </cell>
          <cell r="G13914" t="str">
            <v>http://www.yuenyuen.org.hk</v>
          </cell>
          <cell r="H13914" t="str">
            <v>Yuen Yuen Institute - Fanling Social Service Centre, The 圓玄學院 - 粉嶺社會服務中心</v>
          </cell>
        </row>
        <row r="13915">
          <cell r="E13915" t="str">
            <v>YUEN YUEN INSTITUTE, THE</v>
          </cell>
          <cell r="F13915" t="str">
            <v>圓玄學院</v>
          </cell>
          <cell r="G13915" t="str">
            <v>http://www.yuenyuen.org.hk</v>
          </cell>
          <cell r="H13915" t="str">
            <v>Yuen Yuen Institute - Tsuen Wan West Neighbourhood Elderly Centre, The 圓玄學院 - 荃灣西長者鄰舍中心</v>
          </cell>
        </row>
        <row r="13916">
          <cell r="E13916" t="str">
            <v>YUEN YUEN INSTITUTE, THE</v>
          </cell>
          <cell r="F13916" t="str">
            <v>圓玄學院</v>
          </cell>
          <cell r="G13916" t="str">
            <v>http://www.yuenyuen.org.hk</v>
          </cell>
          <cell r="H13916" t="str">
            <v>Yuen Yuen Institute Clinic 圓玄學院西醫診療所</v>
          </cell>
        </row>
        <row r="13917">
          <cell r="D13917" t="str">
            <v>http://www.mfbmclct.edu.hk</v>
          </cell>
          <cell r="E13917" t="str">
            <v>YUEN YUEN INSTITUTE, THE</v>
          </cell>
          <cell r="F13917" t="str">
            <v>圓玄學院</v>
          </cell>
          <cell r="G13917" t="str">
            <v>http://www.yuenyuen.org.hk</v>
          </cell>
          <cell r="H13917" t="str">
            <v>Yuen Yuen Institute Mfbm Nei Ming Chan Lui Chung Tak Memorial College, The 圓玄學院妙法寺內明陳呂重德紀念中學</v>
          </cell>
        </row>
        <row r="13918">
          <cell r="D13918" t="str">
            <v>http://www.yuenyuensocialservice.org.hk</v>
          </cell>
          <cell r="E13918" t="str">
            <v>YUEN YUEN INSTITUTE, THE</v>
          </cell>
          <cell r="F13918" t="str">
            <v>圓玄學院</v>
          </cell>
          <cell r="G13918" t="str">
            <v>http://www.yuenyuen.org.hk</v>
          </cell>
          <cell r="H13918" t="str">
            <v>Yuen Yuen Institute Social Service Department, The 圓玄學院社會服務部</v>
          </cell>
        </row>
        <row r="13919">
          <cell r="D13919" t="str">
            <v>http://www.yuenyuen.org.hk</v>
          </cell>
          <cell r="H13919" t="str">
            <v>The Yuen Yuen Institute 圓玄學院</v>
          </cell>
        </row>
        <row r="13920">
          <cell r="E13920" t="str">
            <v>YUEN YUEN INSTITUTE, THE</v>
          </cell>
          <cell r="F13920" t="str">
            <v>圓玄學院</v>
          </cell>
          <cell r="G13920" t="str">
            <v>http://www.yuenyuen.org.hk</v>
          </cell>
          <cell r="H13920" t="str">
            <v>Yuen Yuen Kindergarten (Ping Tin Estate) 圓玄幼稚園(平田邨)</v>
          </cell>
        </row>
        <row r="13921">
          <cell r="E13921" t="str">
            <v>YUEN YUEN INSTITUTE, THE</v>
          </cell>
          <cell r="F13921" t="str">
            <v>圓玄學院</v>
          </cell>
          <cell r="G13921" t="str">
            <v>http://www.yuenyuen.org.hk</v>
          </cell>
          <cell r="H13921" t="str">
            <v>Yuen Yuen Kindergarten (Tin Yat Estate) 圓玄幼稚園(天逸邨)</v>
          </cell>
        </row>
        <row r="13922">
          <cell r="D13922" t="str">
            <v>http://www.vlearn.hk</v>
          </cell>
          <cell r="E13922" t="str">
            <v>YUEN YUEN INSTITUTE, THE</v>
          </cell>
          <cell r="F13922" t="str">
            <v>圓玄學院</v>
          </cell>
          <cell r="G13922" t="str">
            <v>http://www.yuenyuen.org.hk</v>
          </cell>
          <cell r="H13922" t="str">
            <v>Yuen Yuen Vlearn Children Education Centre 圓玄軒兒童教育中心</v>
          </cell>
        </row>
        <row r="13923">
          <cell r="E13923" t="str">
            <v>YUEN YUEN INSTITUTE, THE</v>
          </cell>
          <cell r="F13923" t="str">
            <v>圓玄學院</v>
          </cell>
          <cell r="G13923" t="str">
            <v>http://www.yuenyuen.org.hk</v>
          </cell>
          <cell r="H13923" t="str">
            <v>Yuen Yuen V-Learn Women Centre 圓玄軒婦女中心</v>
          </cell>
        </row>
        <row r="13924">
          <cell r="E13924" t="str">
            <v>NEW LIFE PSYCHIATRIC REHABILITATION ASSOCIATION</v>
          </cell>
          <cell r="F13924" t="str">
            <v>新生精神康復會</v>
          </cell>
          <cell r="G13924" t="str">
            <v>/en/donation/search/ngodetails.aspx?ID=223</v>
          </cell>
          <cell r="H13924" t="str">
            <v>Yuet Wo House 悅和居</v>
          </cell>
        </row>
        <row r="13925">
          <cell r="D13925" t="str">
            <v>http://tmycrc.t35.com/</v>
          </cell>
          <cell r="H13925" t="str">
            <v>Yuk Chi Resource Centre 育智中心</v>
          </cell>
        </row>
        <row r="13926">
          <cell r="H13926" t="str">
            <v>Yuk Ching Bik Koon Company 玉清別館</v>
          </cell>
        </row>
        <row r="13927">
          <cell r="H13927" t="str">
            <v>Yuk Choi Cultural &amp; Educational Foundation 育才文化教育基金會</v>
          </cell>
        </row>
        <row r="13928">
          <cell r="H13928" t="str">
            <v>Yuk Wong Kwun Yim Kam Kwong Temple Association 玉皇觀音金剛佛堂</v>
          </cell>
        </row>
        <row r="13929">
          <cell r="H13929" t="str">
            <v>Yuk Wu Sin Tung 玉壺仙洞</v>
          </cell>
        </row>
        <row r="13930">
          <cell r="H13930" t="str">
            <v xml:space="preserve">Yung Family Charitable Trust, The </v>
          </cell>
        </row>
        <row r="13931">
          <cell r="H13931" t="str">
            <v>Yung Foundation 容氏基金</v>
          </cell>
        </row>
        <row r="13932">
          <cell r="H13932" t="str">
            <v>Yung Fung Shee Memorial Centre Trust Fund 容鳳書紀念信託基金</v>
          </cell>
        </row>
        <row r="13933">
          <cell r="E13933" t="str">
            <v>LUTHERAN CHURCH - HONG KONG SYNOD LIMITED, THE</v>
          </cell>
          <cell r="F13933" t="str">
            <v>香港路德會有限公司</v>
          </cell>
          <cell r="G13933" t="str">
            <v>http://www.lutheran.org.hk/tsunami.html</v>
          </cell>
          <cell r="H13933" t="str">
            <v>Yung Shing Lutheran Integrated Service Centre 路德會雍盛綜合服務中心</v>
          </cell>
        </row>
        <row r="13934">
          <cell r="H13934" t="str">
            <v>Yus African Student Chinese Education Foundation 余氏非洲學生中國教育基金</v>
          </cell>
        </row>
        <row r="13935">
          <cell r="H13935" t="str">
            <v>Yuwen Jianshe Trust Fund 語文建設信託基金</v>
          </cell>
        </row>
        <row r="13936">
          <cell r="E13936" t="str">
            <v>MASTERS BEAUTY (HK)</v>
          </cell>
          <cell r="H13936" t="str">
            <v xml:space="preserve">Ywam Tuen Mun </v>
          </cell>
        </row>
        <row r="13937">
          <cell r="H13937" t="str">
            <v xml:space="preserve">Zaka Hong Kong, Macau, China </v>
          </cell>
        </row>
        <row r="13938">
          <cell r="H13938" t="str">
            <v xml:space="preserve">Zau Foundation </v>
          </cell>
        </row>
        <row r="13939">
          <cell r="E13939" t="str">
            <v>ENGLISH INTERNATIONAL SCHOOL</v>
          </cell>
          <cell r="H13939" t="str">
            <v>Zebedee Interntional Kindergarten 開心果國際幼兒園</v>
          </cell>
        </row>
        <row r="13940">
          <cell r="H13940" t="str">
            <v xml:space="preserve">Zei Ling Sung Charitable Foundation, </v>
          </cell>
        </row>
        <row r="13941">
          <cell r="H13941" t="str">
            <v>Zen Association 中華禪學會</v>
          </cell>
        </row>
        <row r="13942">
          <cell r="E13942" t="str">
            <v>ZENITH KINDERGARTEN (TIN SHUI WAI) COMPANY</v>
          </cell>
          <cell r="F13942" t="str">
            <v>英藝幼稚園(天水圍)</v>
          </cell>
          <cell r="H13942" t="str">
            <v>Zenith Child Care Centre 英藝幼兒中心</v>
          </cell>
        </row>
        <row r="13943">
          <cell r="E13943" t="str">
            <v>ZENITH KINDERGARTEN (TIN SHUI WAI) COMPANY</v>
          </cell>
          <cell r="F13943" t="str">
            <v>英藝幼稚園(天水圍)</v>
          </cell>
          <cell r="H13943" t="str">
            <v xml:space="preserve">Zenith Kindergarten (Tin Shui Wai) </v>
          </cell>
        </row>
        <row r="13944">
          <cell r="H13944" t="str">
            <v>Zenith Kindergarten (Tin Shui Wai) Company 英藝幼稚園(天水圍)</v>
          </cell>
        </row>
        <row r="13945">
          <cell r="H13945" t="str">
            <v>Zensation Avant Charity Foundation 天仁安沃慈善基金會</v>
          </cell>
        </row>
        <row r="13946">
          <cell r="H13946" t="str">
            <v>Zenxen Foundation 琳蔭基金</v>
          </cell>
        </row>
        <row r="13947">
          <cell r="H13947" t="str">
            <v>Zero Carbon Building 零碳天地</v>
          </cell>
        </row>
        <row r="13948">
          <cell r="H13948" t="str">
            <v>Zero-Hour Social Service Association 實義點社會服務協會</v>
          </cell>
        </row>
        <row r="13949">
          <cell r="H13949" t="str">
            <v>Zhang Xueliang Foundation 張學良基金會</v>
          </cell>
        </row>
        <row r="13950">
          <cell r="H13950" t="str">
            <v>Zhanjiang Hong Kong Youth Exchange Promotion United Association 湛港青年交流促進會</v>
          </cell>
        </row>
        <row r="13951">
          <cell r="H13951" t="str">
            <v>Zhejiang University (Hk) Education Fund 香港浙江大學教育基金會</v>
          </cell>
        </row>
        <row r="13952">
          <cell r="H13952" t="str">
            <v>Zhen Lin Educational Foundation 臻林教育基金</v>
          </cell>
        </row>
        <row r="13953">
          <cell r="H13953" t="str">
            <v>Zheng Ge Ru Foundation 鄭格如基金</v>
          </cell>
        </row>
        <row r="13954">
          <cell r="H13954" t="str">
            <v>Zheng Sheng Charity Fund 正生基金</v>
          </cell>
        </row>
        <row r="13955">
          <cell r="H13955" t="str">
            <v>Zhilan Foundation 芝蘭基金會</v>
          </cell>
        </row>
        <row r="13956">
          <cell r="H13956" t="str">
            <v>Zhitong Human Resource Scholarship Fund 志通人才助學基金會</v>
          </cell>
        </row>
        <row r="13957">
          <cell r="D13957" t="str">
            <v>http://www.zhcfoundation.org/</v>
          </cell>
          <cell r="H13957" t="str">
            <v>Zhong Hua Construction Foundation 中華建設基金會</v>
          </cell>
        </row>
        <row r="13958">
          <cell r="H13958" t="str">
            <v>Zhong Hua Real Estaste And Construction Research And Development Foundation 中華房地產建設研究發展基金會</v>
          </cell>
        </row>
        <row r="13959">
          <cell r="H13959" t="str">
            <v>Zhong Hua Yi Zong Gong 中華醫宗功香港總會</v>
          </cell>
        </row>
        <row r="13960">
          <cell r="H13960" t="str">
            <v>Zhong Shan Young Golfer Development Foundation 中山青少年高爾夫球培訓基金</v>
          </cell>
        </row>
        <row r="13961">
          <cell r="H13961" t="str">
            <v>Zhong Zhi College 中知書院</v>
          </cell>
        </row>
        <row r="13962">
          <cell r="E13962" t="str">
            <v>HONG KONG FEDERATION OF YOUTH GROUPS, THE</v>
          </cell>
          <cell r="F13962" t="str">
            <v>香港青年協會</v>
          </cell>
          <cell r="G13962" t="str">
            <v>http://www.hkfyg.org.hk</v>
          </cell>
          <cell r="H13962" t="str">
            <v>Zhongshan Sanxiang Youth Training Centre 中山三鄉青年培訓中心</v>
          </cell>
        </row>
        <row r="13963">
          <cell r="D13963" t="str">
            <v>http://www.zsu-law.org.hk/zsuhome/index.asp?lang=C</v>
          </cell>
          <cell r="H13963" t="str">
            <v>Zhongshan University Law Faculty Hong Kong Students Association 中山大學法律系香港同學會</v>
          </cell>
        </row>
        <row r="13964">
          <cell r="H13964" t="str">
            <v>Zhou Guang Zhao Foundation , The 周光召基金會</v>
          </cell>
        </row>
        <row r="13965">
          <cell r="H13965" t="str">
            <v>Zigen Fund (Hong Kong) , The 滋根基金會</v>
          </cell>
        </row>
        <row r="13966">
          <cell r="H13966" t="str">
            <v>Zindart (De Zhen) Foundation 鑫達(德貞)基金</v>
          </cell>
        </row>
        <row r="13967">
          <cell r="D13967" t="str">
            <v>http://www.zbc.org.hk/</v>
          </cell>
          <cell r="H13967" t="str">
            <v>Zion Baptist Church 錫安浸信會</v>
          </cell>
        </row>
        <row r="13968">
          <cell r="E13968" t="str">
            <v>CHURCH OF UNITED BRETHREN IN CHRIST, HONG KONG LIMITED, THE</v>
          </cell>
          <cell r="F13968" t="str">
            <v>香港基督教協基會有限公司</v>
          </cell>
          <cell r="G13968" t="str">
            <v>http://www.cubc.org.hk</v>
          </cell>
          <cell r="H13968" t="str">
            <v>Zion Church Of United Bretheren In Christ 基督教協基會錫安堂</v>
          </cell>
        </row>
        <row r="13969">
          <cell r="D13969" t="str">
            <v>http://www.zionluth.org.hk/</v>
          </cell>
          <cell r="E13969" t="str">
            <v>LUTHERAN CHURCH - HONG KONG SYNOD LIMITED, THE</v>
          </cell>
          <cell r="F13969" t="str">
            <v>香港路德會有限公司</v>
          </cell>
          <cell r="G13969" t="str">
            <v>http://www.lutheran.org.hk/tsunami.html</v>
          </cell>
          <cell r="H13969" t="str">
            <v>Zion Lutheran Church 香港路德會錫安堂</v>
          </cell>
        </row>
        <row r="13970">
          <cell r="D13970" t="str">
            <v>http://www.zionluth.org.hk/</v>
          </cell>
          <cell r="H13970" t="str">
            <v>Zion Lutheran Church , The 路德會錫安堂</v>
          </cell>
        </row>
        <row r="13971">
          <cell r="D13971" t="str">
            <v>http://www.zionluth.org.hk/</v>
          </cell>
          <cell r="E13971" t="str">
            <v>ZION LUTHERAN CHURCH LIMITED, THE</v>
          </cell>
          <cell r="F13971" t="str">
            <v>路德會錫安堂有限公司</v>
          </cell>
          <cell r="G13971" t="str">
            <v>http://www.zionluth.org.hk/</v>
          </cell>
          <cell r="H13971" t="str">
            <v>Zion Lutheran Kindergarten 路德會錫安堂幼稚園</v>
          </cell>
        </row>
        <row r="13972">
          <cell r="D13972" t="str">
            <v>http://www.zionluth.org.hk/</v>
          </cell>
          <cell r="E13972" t="str">
            <v>LUTHERAN CHURCH - HONG KONG SYNOD LIMITED, THE</v>
          </cell>
          <cell r="F13972" t="str">
            <v>香港路德會有限公司</v>
          </cell>
          <cell r="G13972" t="str">
            <v>http://www.lutheran.org.hk/tsunami.html</v>
          </cell>
          <cell r="H13972" t="str">
            <v>Zion Lutheran Kindergarten 路德會錫安幼稚園</v>
          </cell>
        </row>
        <row r="13973">
          <cell r="D13973" t="str">
            <v>http://www.zss.org.hk</v>
          </cell>
          <cell r="H13973" t="str">
            <v>Zion Social Service 錫安社會服務處</v>
          </cell>
        </row>
        <row r="13974">
          <cell r="E13974" t="str">
            <v>CHURCH OF UNITED BRETHREN IN CHRIST, HONG KONG LIMITED, THE</v>
          </cell>
          <cell r="F13974" t="str">
            <v>香港基督教協基會有限公司</v>
          </cell>
          <cell r="G13974" t="str">
            <v>http://www.cubc.org.hk</v>
          </cell>
          <cell r="H13974" t="str">
            <v>Zion Study Room Of The Church Of United Brethren In Christ 錫安閱覽室</v>
          </cell>
        </row>
        <row r="13975">
          <cell r="D13975" t="str">
            <v>http://www.zcf.org/</v>
          </cell>
          <cell r="H13975" t="str">
            <v xml:space="preserve">Zoe Christian Fellowship </v>
          </cell>
        </row>
        <row r="13976">
          <cell r="D13976" t="str">
            <v>http://www.zontahk.org.hk/</v>
          </cell>
          <cell r="H13976" t="str">
            <v xml:space="preserve">Zonta Club Of Hong Kong Charitable Trust </v>
          </cell>
        </row>
        <row r="13977">
          <cell r="H13977" t="str">
            <v xml:space="preserve">Zonta Club Of Hong Kong East Charitable Trust, The </v>
          </cell>
        </row>
        <row r="13978">
          <cell r="H13978" t="str">
            <v xml:space="preserve">Zonta Club Of Hong Kong Ii Foundation </v>
          </cell>
        </row>
        <row r="13979">
          <cell r="H13979" t="str">
            <v xml:space="preserve">Zonta Club Of Kowloon Charitable Trust </v>
          </cell>
        </row>
        <row r="13980">
          <cell r="H13980" t="str">
            <v xml:space="preserve">Zonta Club Of New Territories Charitable Trust </v>
          </cell>
        </row>
        <row r="13981">
          <cell r="H13981" t="str">
            <v xml:space="preserve">Zonta Club Of Victoria Charitable Trust, The </v>
          </cell>
        </row>
        <row r="13982">
          <cell r="H13982" t="str">
            <v xml:space="preserve">Zubin Mahtani Gidumal Foundation , The </v>
          </cell>
        </row>
        <row r="13983">
          <cell r="H13983" t="str">
            <v>Zuni Icosahedron 進念二十面體</v>
          </cell>
        </row>
        <row r="13984">
          <cell r="H13984" t="str">
            <v>Zuri Dharma Foundation 殊利弘法基金</v>
          </cell>
        </row>
        <row r="13985">
          <cell r="H13985" t="str">
            <v>Zuri Maha Mudra Buddhist Centre (Hk) 殊利大手印佛學會</v>
          </cell>
        </row>
        <row r="13986">
          <cell r="H13986" t="str">
            <v>Zurmang Kagyud Buddhist Centre Company 蘇曼迦舉佛學</v>
          </cell>
        </row>
        <row r="13987">
          <cell r="E13987" t="str">
            <v>YAN OI TONG LIMITED</v>
          </cell>
          <cell r="F13987" t="str">
            <v>仁愛堂有限公司</v>
          </cell>
          <cell r="G13987" t="str">
            <v>/en/donation/search/ngodetails.aspx?ID=153</v>
          </cell>
          <cell r="H13987" t="str">
            <v xml:space="preserve">仁愛堂卓善章流動中醫醫療車 </v>
          </cell>
        </row>
        <row r="13988">
          <cell r="E13988" t="str">
            <v>YAN OI TONG LIMITED</v>
          </cell>
          <cell r="F13988" t="str">
            <v>仁愛堂有限公司</v>
          </cell>
          <cell r="G13988" t="str">
            <v>/en/donation/search/ngodetails.aspx?ID=153</v>
          </cell>
          <cell r="H13988" t="str">
            <v xml:space="preserve">仁愛堂圓玄學院綜合醫療車 </v>
          </cell>
        </row>
        <row r="13989">
          <cell r="E13989" t="str">
            <v>PENTECOSTAL HOLINESS CHURCH ROUSSEAU MEMORIAL ASSEMBLY</v>
          </cell>
          <cell r="F13989" t="str">
            <v>五旬節聖潔會盧享利紀念堂</v>
          </cell>
          <cell r="H13989" t="str">
            <v xml:space="preserve">五旬節聖潔會活泉佈道所 </v>
          </cell>
        </row>
        <row r="13990">
          <cell r="E13990" t="str">
            <v>EVANGELICAL GOSPEL LUTHERAN CHURCH LIMITED, THE</v>
          </cell>
          <cell r="F13990" t="str">
            <v>基督教福音信義會有限公司</v>
          </cell>
          <cell r="G13990" t="str">
            <v>http://www.eglchurch.org.hk</v>
          </cell>
          <cell r="H13990" t="str">
            <v xml:space="preserve">基督教福音信義會朗邊堂 </v>
          </cell>
        </row>
        <row r="13991">
          <cell r="H13991" t="str">
            <v xml:space="preserve">愛協會 </v>
          </cell>
        </row>
        <row r="13992">
          <cell r="E13992" t="str">
            <v>ASIAN OUTREACH HONG KONG LIMITED</v>
          </cell>
          <cell r="F13992" t="str">
            <v>香港亞洲歸主協會有限公司</v>
          </cell>
          <cell r="G13992" t="str">
            <v>/en/donation/search/ngodetails.aspx?ID=30</v>
          </cell>
          <cell r="H13992" t="str">
            <v xml:space="preserve">青柏teen地 </v>
          </cell>
        </row>
        <row r="13993">
          <cell r="D13993" t="str">
            <v>http://www.chamshanmonastery.org/chitak.htm</v>
          </cell>
          <cell r="E13993" t="str">
            <v>CHAM SHAN MONASTERY, LIMITED</v>
          </cell>
          <cell r="F13993" t="str">
            <v>湛山寺有限公司</v>
          </cell>
          <cell r="G13993" t="str">
            <v>http://www.chamshanmonastery.org</v>
          </cell>
          <cell r="H13993" t="str">
            <v xml:space="preserve">湛山寺慈德安老院 </v>
          </cell>
        </row>
        <row r="13994">
          <cell r="E13994" t="str">
            <v>CHRISTIAN ACTION</v>
          </cell>
          <cell r="F13994" t="str">
            <v>基督教勵行會</v>
          </cell>
          <cell r="G13994" t="str">
            <v>/en/donation/search/ngodetails.aspx?ID=64</v>
          </cell>
          <cell r="H13994" t="str">
            <v xml:space="preserve">基督教安得兒教育機構有限公司 </v>
          </cell>
        </row>
        <row r="13995">
          <cell r="E13995" t="str">
            <v>HONG KONG YOUTH CARE ASSOCIATION</v>
          </cell>
          <cell r="F13995" t="str">
            <v>香港互助青年協會</v>
          </cell>
          <cell r="H13995" t="str">
            <v xml:space="preserve">知識產權教育及資詢服務中心 </v>
          </cell>
        </row>
        <row r="13996">
          <cell r="E13996" t="str">
            <v>LIONS CLUB OF TUEN MUN LIMITED</v>
          </cell>
          <cell r="F13996" t="str">
            <v>香港屯門獅子會有限公司</v>
          </cell>
          <cell r="G13996" t="str">
            <v>http://www.tmlionsclub.org/</v>
          </cell>
          <cell r="H13996" t="str">
            <v xml:space="preserve">屯門青年獅子會 </v>
          </cell>
        </row>
        <row r="13997">
          <cell r="E13997" t="str">
            <v>MANAGEMENT COMMITTEE OF HANG HAU CENTRAL SHING HANG FONG MEMORIAL PRIMARY SCHOOL, THE</v>
          </cell>
          <cell r="F13997" t="str">
            <v>坑口中心成杏芳紀念小學管理委員會</v>
          </cell>
          <cell r="H13997" t="str">
            <v xml:space="preserve">坑口中心成杏芳紀念小學 </v>
          </cell>
        </row>
        <row r="13998">
          <cell r="E13998" t="str">
            <v>PO LIN MONASTERY</v>
          </cell>
          <cell r="F13998" t="str">
            <v>寶蓮禪寺</v>
          </cell>
          <cell r="G13998" t="str">
            <v>http://www.plm.org.hk</v>
          </cell>
          <cell r="H13998" t="str">
            <v xml:space="preserve">蘭若林堂 </v>
          </cell>
        </row>
        <row r="13999">
          <cell r="E13999" t="str">
            <v>SALVATION ARMY, THE</v>
          </cell>
          <cell r="F13999" t="str">
            <v>救世軍</v>
          </cell>
          <cell r="G13999" t="str">
            <v>http://www.salvationarmy.org.hk</v>
          </cell>
          <cell r="H13999" t="str">
            <v xml:space="preserve">救世軍流金頌社區計劃-「活得自在」健康生活行動 </v>
          </cell>
        </row>
        <row r="14000">
          <cell r="H14000" t="str">
            <v xml:space="preserve">哲思社 </v>
          </cell>
        </row>
        <row r="14001">
          <cell r="E14001" t="str">
            <v>DHARMASTHITI BUDDHIST INSTITUTE, THE</v>
          </cell>
          <cell r="F14001" t="str">
            <v>佛教法住學會</v>
          </cell>
          <cell r="H14001" t="str">
            <v xml:space="preserve">中國佛教藝術珍寶館 </v>
          </cell>
        </row>
        <row r="14002">
          <cell r="E14002" t="str">
            <v>TAI PO YUEN CHOW TSAI TAI WONG YEA HOLY TEMPLE CHINESE OPERA MANAGEMENT ASSOCIATION</v>
          </cell>
          <cell r="F14002" t="str">
            <v>大埔元洲仔大王爺神廟管理演戲委員會</v>
          </cell>
          <cell r="H14002" t="str">
            <v xml:space="preserve">大埔元洲仔籌建會所暨重修大王爺廟委員會 </v>
          </cell>
        </row>
        <row r="14003">
          <cell r="E14003" t="str">
            <v>HONG KONG INSTITUTE OF BUSINESS ADMINISTRATION, THE</v>
          </cell>
          <cell r="F14003" t="str">
            <v>香港工商管理學會</v>
          </cell>
          <cell r="H14003" t="str">
            <v xml:space="preserve">中華教育交流基金會 </v>
          </cell>
        </row>
        <row r="14004">
          <cell r="E14004" t="str">
            <v>YAN OI TONG LIMITED</v>
          </cell>
          <cell r="F14004" t="str">
            <v>仁愛堂有限公司</v>
          </cell>
          <cell r="G14004" t="str">
            <v>/en/donation/search/ngodetails.aspx?ID=153</v>
          </cell>
          <cell r="H14004" t="str">
            <v xml:space="preserve">仁愛堂圓玄學院第三綜合醫療車 </v>
          </cell>
        </row>
        <row r="14005">
          <cell r="E14005" t="str">
            <v>NORTH SEA EDUCATION</v>
          </cell>
          <cell r="F14005" t="str">
            <v>北海教育</v>
          </cell>
          <cell r="H14005" t="str">
            <v xml:space="preserve">佐敦北海幼稚園 </v>
          </cell>
        </row>
        <row r="14006">
          <cell r="E14006" t="str">
            <v>YAN OI TONG LIMITED</v>
          </cell>
          <cell r="F14006" t="str">
            <v>仁愛堂有限公司</v>
          </cell>
          <cell r="G14006" t="str">
            <v>/en/donation/search/ngodetails.aspx?ID=153</v>
          </cell>
          <cell r="H14006" t="str">
            <v xml:space="preserve">仁愛堂社會企業 - 水雲澗 </v>
          </cell>
        </row>
        <row r="14007">
          <cell r="E14007" t="str">
            <v>CHAM SHAN MONASTERY, LIMITED</v>
          </cell>
          <cell r="F14007" t="str">
            <v>湛山寺有限公司</v>
          </cell>
          <cell r="G14007" t="str">
            <v>http://www.chamshanmonastery.org</v>
          </cell>
          <cell r="H14007" t="str">
            <v xml:space="preserve">湛山寺寶德護理安老院 </v>
          </cell>
        </row>
        <row r="14008">
          <cell r="H14008" t="str">
            <v xml:space="preserve">彩牛居民力量 </v>
          </cell>
        </row>
        <row r="14009">
          <cell r="H14009" t="str">
            <v xml:space="preserve">Anatomical Sciences &amp; Technologies Foundation (Hong Kong) </v>
          </cell>
        </row>
        <row r="14010">
          <cell r="H14010" t="str">
            <v xml:space="preserve">Art4Life </v>
          </cell>
        </row>
        <row r="14011">
          <cell r="D14011" t="str">
            <v>http://www.bond.org.hk/</v>
          </cell>
          <cell r="H14011" t="str">
            <v>Bond Charitable 華苗薈</v>
          </cell>
        </row>
        <row r="14012">
          <cell r="H14012" t="str">
            <v>Bonding Service Network Association 薈萃服務網絡協會</v>
          </cell>
        </row>
        <row r="14013">
          <cell r="E14013" t="str">
            <v>ENJOYMENTELDERLY CHARITABLE</v>
          </cell>
          <cell r="F14013" t="str">
            <v>長者享樂慈善社</v>
          </cell>
          <cell r="H14013" t="str">
            <v>Care And Rehabilitation Service Center 關愛及復康活動中心</v>
          </cell>
        </row>
        <row r="14014">
          <cell r="E14014" t="str">
            <v>CARITAS - HONG KONG</v>
          </cell>
          <cell r="F14014" t="str">
            <v>香港明愛</v>
          </cell>
          <cell r="G14014" t="str">
            <v>http://www.caritas.org.hk</v>
          </cell>
          <cell r="H14014" t="str">
            <v>Caritas Community Education Centre - Chai Wan (Night School) 明愛社區進修中心─柴灣(夜校)</v>
          </cell>
        </row>
        <row r="14015">
          <cell r="E14015" t="str">
            <v>CARITAS - HONG KONG</v>
          </cell>
          <cell r="F14015" t="str">
            <v>香港明愛</v>
          </cell>
          <cell r="G14015" t="str">
            <v>http://www.caritas.org.hk</v>
          </cell>
          <cell r="H14015" t="str">
            <v>Caritas Community Education Centre - Fanling (Night School) 明愛社區進修中心─粉嶺(夜校)</v>
          </cell>
        </row>
        <row r="14016">
          <cell r="E14016" t="str">
            <v>CARITAS - HONG KONG</v>
          </cell>
          <cell r="F14016" t="str">
            <v>香港明愛</v>
          </cell>
          <cell r="G14016" t="str">
            <v>http://www.caritas.org.hk</v>
          </cell>
          <cell r="H14016" t="str">
            <v>Caritas Community Education Centre - Kennedy Town 明愛社區進修中心─堅尼地城</v>
          </cell>
        </row>
        <row r="14017">
          <cell r="E14017" t="str">
            <v>CARITAS - HONG KONG</v>
          </cell>
          <cell r="F14017" t="str">
            <v>香港明愛</v>
          </cell>
          <cell r="G14017" t="str">
            <v>http://www.caritas.org.hk</v>
          </cell>
          <cell r="H14017" t="str">
            <v>Caritas Community Education Centre - Tsing Yi (Night School) 明愛社區進修中心─青衣(夜校)</v>
          </cell>
        </row>
        <row r="14018">
          <cell r="E14018" t="str">
            <v>CARITAS - HONG KONG</v>
          </cell>
          <cell r="F14018" t="str">
            <v>香港明愛</v>
          </cell>
          <cell r="G14018" t="str">
            <v>http://www.caritas.org.hk</v>
          </cell>
          <cell r="H14018" t="str">
            <v>Caritas Community Education Centre - Tuen Mun (Night School) 明愛社區進修中心─屯門(夜校)</v>
          </cell>
        </row>
        <row r="14019">
          <cell r="E14019" t="str">
            <v>CARITAS - HONG KONG</v>
          </cell>
          <cell r="F14019" t="str">
            <v>香港明愛</v>
          </cell>
          <cell r="G14019" t="str">
            <v>http://www.caritas.org.hk</v>
          </cell>
          <cell r="H14019" t="str">
            <v>Caritas Community Education Centre - Yuen Long (Night School) 明愛社區進修中心─元朗(夜校)</v>
          </cell>
        </row>
        <row r="14020">
          <cell r="E14020" t="str">
            <v>CARITAS - HONG KONG</v>
          </cell>
          <cell r="F14020" t="str">
            <v>香港明愛</v>
          </cell>
          <cell r="G14020" t="str">
            <v>http://www.caritas.org.hk</v>
          </cell>
          <cell r="H14020" t="str">
            <v>Caritas Institute Of Community Education 明愛社區書院</v>
          </cell>
        </row>
        <row r="14021">
          <cell r="E14021" t="str">
            <v>CARITAS - HONG KONG</v>
          </cell>
          <cell r="F14021" t="str">
            <v>香港明愛</v>
          </cell>
          <cell r="G14021" t="str">
            <v>http://www.caritas.org.hk</v>
          </cell>
          <cell r="H14021" t="str">
            <v>Caritas Institute Of Community Education - Aberdeen 明愛社區書院─香港仔</v>
          </cell>
        </row>
        <row r="14022">
          <cell r="E14022" t="str">
            <v>CARITAS - HONG KONG</v>
          </cell>
          <cell r="F14022" t="str">
            <v>香港明愛</v>
          </cell>
          <cell r="G14022" t="str">
            <v>http://www.caritas.org.hk</v>
          </cell>
          <cell r="H14022" t="str">
            <v>Caritas Institute Of Community Education - Cheung Chau 明愛社區書院─長洲</v>
          </cell>
        </row>
        <row r="14023">
          <cell r="E14023" t="str">
            <v>CARITAS - HONG KONG</v>
          </cell>
          <cell r="F14023" t="str">
            <v>香港明愛</v>
          </cell>
          <cell r="G14023" t="str">
            <v>http://www.caritas.org.hk</v>
          </cell>
          <cell r="H14023" t="str">
            <v>Caritas Institute Of Community Education -- Fanling 明愛社區書院─粉嶺</v>
          </cell>
        </row>
        <row r="14024">
          <cell r="E14024" t="str">
            <v>CARITAS - HONG KONG</v>
          </cell>
          <cell r="F14024" t="str">
            <v>香港明愛</v>
          </cell>
          <cell r="G14024" t="str">
            <v>http://www.caritas.org.hk</v>
          </cell>
          <cell r="H14024" t="str">
            <v>Caritas Institute Of Community Education - Hung Hom 明愛社區書院─紅磡</v>
          </cell>
        </row>
        <row r="14025">
          <cell r="E14025" t="str">
            <v>CARITAS - HONG KONG</v>
          </cell>
          <cell r="F14025" t="str">
            <v>香港明愛</v>
          </cell>
          <cell r="G14025" t="str">
            <v>http://www.caritas.org.hk</v>
          </cell>
          <cell r="H14025" t="str">
            <v>Caritas Institute Of Community Education - Kowloon Tong 明愛社區書院─九龍塘</v>
          </cell>
        </row>
        <row r="14026">
          <cell r="E14026" t="str">
            <v>CARITAS - HONG KONG</v>
          </cell>
          <cell r="F14026" t="str">
            <v>香港明愛</v>
          </cell>
          <cell r="G14026" t="str">
            <v>http://www.caritas.org.hk</v>
          </cell>
          <cell r="H14026" t="str">
            <v>Caritas Institute Of Community Education - North Point 明愛社區書院─北角</v>
          </cell>
        </row>
        <row r="14027">
          <cell r="E14027" t="str">
            <v>CARITAS - HONG KONG</v>
          </cell>
          <cell r="F14027" t="str">
            <v>香港明愛</v>
          </cell>
          <cell r="G14027" t="str">
            <v>http://www.caritas.org.hk</v>
          </cell>
          <cell r="H14027" t="str">
            <v>Caritas Institute Of Community Education - Sau Mau Ping 明愛社區書院─秀茂坪</v>
          </cell>
        </row>
        <row r="14028">
          <cell r="E14028" t="str">
            <v>CARITAS - HONG KONG</v>
          </cell>
          <cell r="F14028" t="str">
            <v>香港明愛</v>
          </cell>
          <cell r="G14028" t="str">
            <v>http://www.caritas.org.hk</v>
          </cell>
          <cell r="H14028" t="str">
            <v>Caritas Institute Of Community Education - Shatin 明愛社區書院─沙田</v>
          </cell>
        </row>
        <row r="14029">
          <cell r="E14029" t="str">
            <v>CARITAS - HONG KONG</v>
          </cell>
          <cell r="F14029" t="str">
            <v>香港明愛</v>
          </cell>
          <cell r="G14029" t="str">
            <v>http://www.caritas.org.hk</v>
          </cell>
          <cell r="H14029" t="str">
            <v>Caritas Institute Of Community Education - Tsui Ping 明愛社區書院─翠屏</v>
          </cell>
        </row>
        <row r="14030">
          <cell r="E14030" t="str">
            <v>CARITAS - HONG KONG</v>
          </cell>
          <cell r="F14030" t="str">
            <v>香港明愛</v>
          </cell>
          <cell r="G14030" t="str">
            <v>http://www.caritas.org.hk</v>
          </cell>
          <cell r="H14030" t="str">
            <v>Caritas Institute Of Community Education - Tuen Mun 明愛社區書院─屯門</v>
          </cell>
        </row>
        <row r="14031">
          <cell r="E14031" t="str">
            <v>CARITAS - HONG KONG</v>
          </cell>
          <cell r="F14031" t="str">
            <v>香港明愛</v>
          </cell>
          <cell r="G14031" t="str">
            <v>http://www.caritas.org.hk</v>
          </cell>
          <cell r="H14031" t="str">
            <v>Caritas Institute Of Community Education - Yaumatei 明愛社區書院─油麻地</v>
          </cell>
        </row>
        <row r="14032">
          <cell r="E14032" t="str">
            <v>CARITAS - HONG KONG</v>
          </cell>
          <cell r="F14032" t="str">
            <v>香港明愛</v>
          </cell>
          <cell r="G14032" t="str">
            <v>http://www.caritas.org.hk</v>
          </cell>
          <cell r="H14032" t="str">
            <v>Caritas Institute Of Community Education - Yuen Long 明愛社區書院─元朗</v>
          </cell>
        </row>
        <row r="14033">
          <cell r="E14033" t="str">
            <v>CARITAS - HONG KONG</v>
          </cell>
          <cell r="F14033" t="str">
            <v>香港明愛</v>
          </cell>
          <cell r="G14033" t="str">
            <v>http://www.caritas.org.hk</v>
          </cell>
          <cell r="H14033" t="str">
            <v>Caritas Institute Of Community Education _ Tin Hau 明愛社區書院─天后</v>
          </cell>
        </row>
        <row r="14034">
          <cell r="E14034" t="str">
            <v>CARITAS - HONG KONG</v>
          </cell>
          <cell r="F14034" t="str">
            <v>香港明愛</v>
          </cell>
          <cell r="G14034" t="str">
            <v>http://www.caritas.org.hk</v>
          </cell>
          <cell r="H14034" t="str">
            <v>Caritas Jockey Club Institute Of Community Education - Tsuen Wan 明愛賽馬會社區書院─荃灣</v>
          </cell>
        </row>
        <row r="14035">
          <cell r="E14035" t="str">
            <v>CARITAS - HONG KONG</v>
          </cell>
          <cell r="F14035" t="str">
            <v>香港明愛</v>
          </cell>
          <cell r="G14035" t="str">
            <v>http://www.caritas.org.hk</v>
          </cell>
          <cell r="H14035" t="str">
            <v>Caritas Yau Shing Community Education Centre (Night School) 明愛友誠社區進修中心(夜校)</v>
          </cell>
        </row>
        <row r="14036">
          <cell r="H14036" t="str">
            <v>Chinese Communication Association Company 華文聯合會</v>
          </cell>
        </row>
        <row r="14037">
          <cell r="H14037" t="str">
            <v>Chinese University Of Hong Kong (Shenzhen) Foundation , The 香港中文大學 (深圳)基金會</v>
          </cell>
        </row>
        <row r="14038">
          <cell r="H14038" t="str">
            <v>Choi Ming Baptist Church 彩明浸信會</v>
          </cell>
        </row>
        <row r="14039">
          <cell r="E14039" t="str">
            <v>CHRISTIAN LIFE MA ON SHAN CHURCH</v>
          </cell>
          <cell r="F14039" t="str">
            <v>基督教馬鞍山生命堂</v>
          </cell>
          <cell r="H14039" t="str">
            <v>Christian Life Ma On Shan Church 基督教馬鞍山生命堂</v>
          </cell>
        </row>
        <row r="14040">
          <cell r="H14040" t="str">
            <v>Christian Life Ma On Shan Church 基督教馬鞍山生命堂</v>
          </cell>
        </row>
        <row r="14041">
          <cell r="H14041" t="str">
            <v>Cream Bro Foundation 忌廉哥基金</v>
          </cell>
        </row>
        <row r="14042">
          <cell r="H14042" t="str">
            <v>Dalton Foundation 道爾頓基金</v>
          </cell>
        </row>
        <row r="14043">
          <cell r="H14043" t="str">
            <v xml:space="preserve">Dmsbw Education Foundation </v>
          </cell>
        </row>
        <row r="14044">
          <cell r="H14044" t="str">
            <v xml:space="preserve">Dmsgp Education Foundation </v>
          </cell>
        </row>
        <row r="14045">
          <cell r="H14045" t="str">
            <v xml:space="preserve">Dmshw Education Foundation </v>
          </cell>
        </row>
        <row r="14046">
          <cell r="H14046" t="str">
            <v xml:space="preserve">Dmsmr Education Foundation </v>
          </cell>
        </row>
        <row r="14047">
          <cell r="E14047" t="str">
            <v>EVANGELICAL LUTHERAN CHURCH OF HONG KONG, THE</v>
          </cell>
          <cell r="F14047" t="str">
            <v>基督教香港信義會</v>
          </cell>
          <cell r="G14047" t="str">
            <v>http://www.elchk.org.hk</v>
          </cell>
          <cell r="H14047" t="str">
            <v>Elchk, Ling Oi Centre 基督教香港信義會靈愛中心</v>
          </cell>
        </row>
        <row r="14048">
          <cell r="D14048" t="str">
            <v>http://www.ecc.org.hk/tc_chi/index.php</v>
          </cell>
          <cell r="H14048" t="str">
            <v>Environmental Campaign Committee 環境運動委員會</v>
          </cell>
        </row>
        <row r="14049">
          <cell r="E14049" t="str">
            <v>CHRISTIAN BLESSED CHARITY CHURCH</v>
          </cell>
          <cell r="F14049" t="str">
            <v>基督教恩祐教會</v>
          </cell>
          <cell r="H14049" t="str">
            <v>Everlasting Chip Ministry University International 永恆事工神學院</v>
          </cell>
        </row>
        <row r="14050">
          <cell r="H14050" t="str">
            <v>Family Network 家盟</v>
          </cell>
        </row>
        <row r="14051">
          <cell r="D14051" t="str">
            <v>http://www.fdrc.org.hk/index.php?lang=tc</v>
          </cell>
          <cell r="H14051" t="str">
            <v>Financial Dispute Resolution Centre 金融糾紛調解中心</v>
          </cell>
        </row>
        <row r="14052">
          <cell r="D14052" t="str">
            <v>http://www.mshp.org.hk/mshp/index.php?page=1#.UtY3sLRmPWE</v>
          </cell>
          <cell r="H14052" t="str">
            <v>Giving Light - Needy Patient Charity Supporting Fund , The 小燭光危疾援助基金</v>
          </cell>
        </row>
        <row r="14053">
          <cell r="H14053" t="str">
            <v>Glory Christian Church 基督教榮耀教會</v>
          </cell>
        </row>
        <row r="14054">
          <cell r="H14054" t="str">
            <v>Goi Academy Of Christian Ministries 華傳聖工學院</v>
          </cell>
        </row>
        <row r="14055">
          <cell r="H14055" t="str">
            <v>Good Hope School Past Students Association Foundation 德望學校校友會慈善基金</v>
          </cell>
        </row>
        <row r="14056">
          <cell r="E14056" t="str">
            <v>CHURCH BODY OF THE HONG KONG SHENG KUNG HUI</v>
          </cell>
          <cell r="F14056" t="str">
            <v>香港聖公會管業委員會</v>
          </cell>
          <cell r="H14056" t="str">
            <v>H.K.S.K.H. Holy Trinity Cathedral 香港聖公會聖三一座堂</v>
          </cell>
        </row>
        <row r="14057">
          <cell r="H14057" t="str">
            <v xml:space="preserve">Harmony Charitable Trust, The </v>
          </cell>
        </row>
        <row r="14058">
          <cell r="D14058" t="str">
            <v>http://hkaap.org</v>
          </cell>
          <cell r="H14058" t="str">
            <v>Hong Kong Association Of Aging In Place 香港居家安老協會</v>
          </cell>
        </row>
        <row r="14059">
          <cell r="H14059" t="str">
            <v>Hong Kong Memory Study Association Educational Foundation 香港記憶學總會慈善教育基金</v>
          </cell>
        </row>
        <row r="14060">
          <cell r="H14060" t="str">
            <v>Hong Kong Nasopharyngeal Cancer Foundation 香港鼻咽癌救助基金會</v>
          </cell>
        </row>
        <row r="14061">
          <cell r="E14061" t="str">
            <v>TAKE TECH</v>
          </cell>
          <cell r="F14061" t="str">
            <v>達</v>
          </cell>
          <cell r="H14061" t="str">
            <v xml:space="preserve">Hong Kong Parents Power </v>
          </cell>
        </row>
        <row r="14062">
          <cell r="H14062" t="str">
            <v>Hong Kong, China Foundation For The Research And Development Of Neuroscience, 中國香港神經科學研究及開發基金會</v>
          </cell>
        </row>
        <row r="14063">
          <cell r="H14063" t="str">
            <v>Imc Of Carmel Leung Sing Tak School, The Imc = Incorporated Management Committee 迦密梁省德學校法團校董會</v>
          </cell>
        </row>
        <row r="14064">
          <cell r="H14064" t="str">
            <v>Imc Of Chan Sui Ki (La Salle) College, The 陳瑞祺(喇沙)書院法團校董會</v>
          </cell>
        </row>
        <row r="14065">
          <cell r="H14065" t="str">
            <v>Imc Of Chan Sui Ki (La Salle) Primary School, The 陳瑞祺(喇沙)小學法團校董會</v>
          </cell>
        </row>
        <row r="14066">
          <cell r="H14066" t="str">
            <v>Imc Of Choi Hung Estate Catholic Secondary School, The 彩虹天主教英文中學法團校董會</v>
          </cell>
        </row>
        <row r="14067">
          <cell r="H14067" t="str">
            <v>Imc Of Chong Gene Hang College, The 張振興伉儷書院法團校董會</v>
          </cell>
        </row>
        <row r="14068">
          <cell r="H14068" t="str">
            <v>Imc Of De La Salle Secondary School N T, The 新界喇沙中學法團校董會</v>
          </cell>
        </row>
        <row r="14069">
          <cell r="H14069" t="str">
            <v>Imc Of La Salle College, The 喇沙書院法團校董會</v>
          </cell>
        </row>
        <row r="14070">
          <cell r="H14070" t="str">
            <v>Imc Of La Salle Primary School, The 喇沙小學法團校董會</v>
          </cell>
        </row>
        <row r="14071">
          <cell r="H14071" t="str">
            <v>Imc Of Maryknoll Convent School (Primary Section), The 瑪利諾修院學校(小學部)法團校董會</v>
          </cell>
        </row>
        <row r="14072">
          <cell r="E14072" t="str">
            <v>IMC OF MARYKNOLL CONVENT SCHOOL (PRIMARY SECTION), THE</v>
          </cell>
          <cell r="F14072" t="str">
            <v>瑪利諾修院學校(小學部)法團校董會</v>
          </cell>
          <cell r="H14072" t="str">
            <v>Imc Of Maryknoll Convent School (Secondary Section), The 瑪利諾修院學校(中學部)法團校董會</v>
          </cell>
        </row>
        <row r="14073">
          <cell r="H14073" t="str">
            <v>Imc Of St. Josephs College, The 聖若瑟英文書院法團校董會</v>
          </cell>
        </row>
        <row r="14074">
          <cell r="H14074" t="str">
            <v>Imc Of St. Josephs Primary School, The 聖約瑟小學法團校董會</v>
          </cell>
        </row>
        <row r="14075">
          <cell r="H14075" t="str">
            <v>Imc Of Tsuen Wan Chiu Chow Public School , The 荃灣潮州公學法團校董會</v>
          </cell>
        </row>
        <row r="14076">
          <cell r="H14076" t="str">
            <v xml:space="preserve">Karen Leung Foundation </v>
          </cell>
        </row>
        <row r="14077">
          <cell r="H14077" t="str">
            <v>Kornhill Christian Church , The 康山基督教會</v>
          </cell>
        </row>
        <row r="14078">
          <cell r="H14078" t="str">
            <v>Larry Cheung Charitable Foundation 張令玉慈善基金會</v>
          </cell>
        </row>
        <row r="14079">
          <cell r="E14079" t="str">
            <v>LITTLE BUDS KINDERGARTEN</v>
          </cell>
          <cell r="H14079" t="str">
            <v xml:space="preserve">Little Buds Kindergarten </v>
          </cell>
        </row>
        <row r="14080">
          <cell r="H14080" t="str">
            <v xml:space="preserve">Little Buds Kindergarten </v>
          </cell>
        </row>
        <row r="14081">
          <cell r="H14081" t="str">
            <v xml:space="preserve">Lizzie Bee Foundation </v>
          </cell>
        </row>
        <row r="14082">
          <cell r="H14082" t="str">
            <v>Loving Home Foundation 家園基金</v>
          </cell>
        </row>
        <row r="14083">
          <cell r="H14083" t="str">
            <v>Mama Charitable Funds 媽媽慈善基金會</v>
          </cell>
        </row>
        <row r="14084">
          <cell r="H14084" t="str">
            <v xml:space="preserve">New Berean Church Of God , The </v>
          </cell>
        </row>
        <row r="14085">
          <cell r="E14085" t="str">
            <v>WANG SHIN</v>
          </cell>
          <cell r="F14085" t="str">
            <v>弘善</v>
          </cell>
          <cell r="H14085" t="str">
            <v xml:space="preserve">Ngai Chi Elderly Home </v>
          </cell>
        </row>
        <row r="14086">
          <cell r="H14086" t="str">
            <v>Opengroup Charities Fundation 鵬慈善基金</v>
          </cell>
        </row>
        <row r="14087">
          <cell r="H14087" t="str">
            <v>Pavas Education Foundation 百樂施教育基金會</v>
          </cell>
        </row>
        <row r="14088">
          <cell r="E14088" t="str">
            <v>POK OI HOSPITAL</v>
          </cell>
          <cell r="F14088" t="str">
            <v>博愛醫院</v>
          </cell>
          <cell r="H14088" t="str">
            <v>Pok Oi Hospital Day Care Centre For The Elderly (Sham Shui Po) 博愛醫院長者日間護理中心(深水)</v>
          </cell>
        </row>
        <row r="14089">
          <cell r="E14089" t="str">
            <v>POK OI HOSPITAL</v>
          </cell>
          <cell r="F14089" t="str">
            <v>博愛醫院</v>
          </cell>
          <cell r="H14089" t="str">
            <v>Pok Oi Hospital Day Care Centre For The Elderly (Tuen Mun) 博愛醫院長者日間護理中心(屯門)</v>
          </cell>
        </row>
        <row r="14090">
          <cell r="E14090" t="str">
            <v>SALVATION ARMY, THE</v>
          </cell>
          <cell r="F14090" t="str">
            <v>救世軍</v>
          </cell>
          <cell r="G14090" t="str">
            <v>http://www.salvationarmy.org.hk</v>
          </cell>
          <cell r="H14090" t="str">
            <v>Salvation Army Centaline Charity Fund Yau Tong Kindergarten, The 救世軍中原慈善基金油塘幼稚園</v>
          </cell>
        </row>
        <row r="14091">
          <cell r="H14091" t="str">
            <v>Singfest 聲蜚合唱節</v>
          </cell>
        </row>
        <row r="14092">
          <cell r="H14092" t="str">
            <v>Society Of Chinese Accountants &amp; Auditors Charitable Trust, The 香華人會計師公會慈善信託基金</v>
          </cell>
        </row>
        <row r="14093">
          <cell r="E14093" t="str">
            <v>CHINESE YOUNG MENS CHRISTIAN ASSOCIATION OF HONG KONG</v>
          </cell>
          <cell r="F14093" t="str">
            <v>香港中華基督教青年會</v>
          </cell>
          <cell r="G14093" t="str">
            <v>/en/donation/search/ngodetails.aspx?ID=257</v>
          </cell>
          <cell r="H14093" t="str">
            <v>Sweet Heart Store (Hkbu) 甜在心便利店(香港浸會大學)</v>
          </cell>
        </row>
        <row r="14094">
          <cell r="D14094" t="str">
            <v>http://www.schooland.hk/kg/tlebk</v>
          </cell>
          <cell r="E14094" t="str">
            <v>HONG KONG BAPTIST KINDERGARTEN EDUCATION CONVENTION LIMITED</v>
          </cell>
          <cell r="F14094" t="str">
            <v>香港浸信會幼稚園教育協會有限公司</v>
          </cell>
          <cell r="G14094" t="str">
            <v>http://www.hkbkec.edu.hk/introduction.php</v>
          </cell>
          <cell r="H14094" t="str">
            <v xml:space="preserve">Tsui Lam Estate Baptist Kindergarten </v>
          </cell>
        </row>
        <row r="14095">
          <cell r="E14095" t="str">
            <v>TUNG WAH GROUP OF HOSPITALS</v>
          </cell>
          <cell r="F14095" t="str">
            <v>東華三院</v>
          </cell>
          <cell r="G14095" t="str">
            <v>/en/donation/search/ngodetails.aspx?ID=206</v>
          </cell>
          <cell r="H14095" t="str">
            <v>Tung Wah Eastern Hospital Diabetes Dental Clinic 東華東院糖尿病中心牙科診所</v>
          </cell>
        </row>
        <row r="14096">
          <cell r="E14096" t="str">
            <v>TUNG WAH GROUP OF HOSPITALS</v>
          </cell>
          <cell r="F14096" t="str">
            <v>東華三院</v>
          </cell>
          <cell r="G14096" t="str">
            <v>/en/donation/search/ngodetails.aspx?ID=206</v>
          </cell>
          <cell r="H14096" t="str">
            <v>Twghs Food-For-All Food Assistance Service Centre 東華三院「善膳堂」食物援助服務中心</v>
          </cell>
        </row>
        <row r="14097">
          <cell r="E14097" t="str">
            <v>TUNG WAH GROUP OF HOSPITALS</v>
          </cell>
          <cell r="F14097" t="str">
            <v>東華三院</v>
          </cell>
          <cell r="G14097" t="str">
            <v>/en/donation/search/ngodetails.aspx?ID=206</v>
          </cell>
          <cell r="H14097" t="str">
            <v>Twghs Food-For-All Kitchen 東華三院善膳軒</v>
          </cell>
        </row>
        <row r="14098">
          <cell r="E14098" t="str">
            <v>TUNG WAH GROUP OF HOSPITALS</v>
          </cell>
          <cell r="F14098" t="str">
            <v>東華三院</v>
          </cell>
          <cell r="G14098" t="str">
            <v>/en/donation/search/ngodetails.aspx?ID=206</v>
          </cell>
          <cell r="H14098" t="str">
            <v>Twghs Circle Of Care A Holistic Community Care Programme For Elders With Dementia 東華三院「智圓全」腦退化症患者社區支援服務</v>
          </cell>
        </row>
        <row r="14099">
          <cell r="E14099" t="str">
            <v>TUNG WAH GROUP OF HOSPITALS</v>
          </cell>
          <cell r="F14099" t="str">
            <v>東華三院</v>
          </cell>
          <cell r="G14099" t="str">
            <v>/en/donation/search/ngodetails.aspx?ID=206</v>
          </cell>
          <cell r="H14099" t="str">
            <v>Twghs Centre Of Life Enlightening Experience 東華三院生命同行體驗館</v>
          </cell>
        </row>
        <row r="14100">
          <cell r="E14100" t="str">
            <v>TUNG WAH GROUP OF HOSPITALS</v>
          </cell>
          <cell r="F14100" t="str">
            <v>東華三院</v>
          </cell>
          <cell r="G14100" t="str">
            <v>/en/donation/search/ngodetails.aspx?ID=206</v>
          </cell>
          <cell r="H14100" t="str">
            <v>Twghs Chan Feng Men Ling Day Care Centre For The Elderly 東華三院陳馮曼玲長者日間護理中心</v>
          </cell>
        </row>
        <row r="14101">
          <cell r="E14101" t="str">
            <v>TUNG WAH GROUP OF HOSPITALS</v>
          </cell>
          <cell r="F14101" t="str">
            <v>東華三院</v>
          </cell>
          <cell r="G14101" t="str">
            <v>/en/donation/search/ngodetails.aspx?ID=206</v>
          </cell>
          <cell r="H14101" t="str">
            <v>Twghs Chun Tei Kok Buddhist Association Limited Centre Of Life Enlightening(Endless Care Services) 東華三院準提閣佛學會生命同行坊(圓滿人生服務)</v>
          </cell>
        </row>
        <row r="14102">
          <cell r="E14102" t="str">
            <v>TUNG WAH GROUP OF HOSPITALS</v>
          </cell>
          <cell r="F14102" t="str">
            <v>東華三院</v>
          </cell>
          <cell r="G14102" t="str">
            <v>/en/donation/search/ngodetails.aspx?ID=206</v>
          </cell>
          <cell r="H14102" t="str">
            <v>Twghs Community Dental Clinic 東華三院社區牙科診所</v>
          </cell>
        </row>
        <row r="14103">
          <cell r="E14103" t="str">
            <v>TUNG WAH GROUP OF HOSPITALS</v>
          </cell>
          <cell r="F14103" t="str">
            <v>東華三院</v>
          </cell>
          <cell r="G14103" t="str">
            <v>/en/donation/search/ngodetails.aspx?ID=206</v>
          </cell>
          <cell r="H14103" t="str">
            <v>Twghs Cross Centre (Eastern And Wanchai Office)(Counselling Services For Psychotropic Substance Abusers) 東華三院越峰成長中心(東區及灣仔服務處)(濫用精神藥物者輔導服務)</v>
          </cell>
        </row>
        <row r="14104">
          <cell r="E14104" t="str">
            <v>TUNG WAH GROUP OF HOSPITALS</v>
          </cell>
          <cell r="F14104" t="str">
            <v>東華三院</v>
          </cell>
          <cell r="G14104" t="str">
            <v>/en/donation/search/ngodetails.aspx?ID=206</v>
          </cell>
          <cell r="H14104" t="str">
            <v>Twghs Even Centre (Counselling And Treatment Services For Problem And Pathological Gamblers) 東華三院平和坊(問題賭博輔導服務)</v>
          </cell>
        </row>
        <row r="14105">
          <cell r="E14105" t="str">
            <v>TUNG WAH GROUP OF HOSPITALS</v>
          </cell>
          <cell r="F14105" t="str">
            <v>東華三院</v>
          </cell>
          <cell r="G14105" t="str">
            <v>/en/donation/search/ngodetails.aspx?ID=206</v>
          </cell>
          <cell r="H14105" t="str">
            <v>Twghs Hang Ngai Hostel 東華三院恆毅宿舍</v>
          </cell>
        </row>
        <row r="14106">
          <cell r="E14106" t="str">
            <v>TUNG WAH GROUP OF HOSPITALS</v>
          </cell>
          <cell r="F14106" t="str">
            <v>東華三院</v>
          </cell>
          <cell r="G14106" t="str">
            <v>/en/donation/search/ngodetails.aspx?ID=206</v>
          </cell>
          <cell r="H14106" t="str">
            <v>Twghs Hang Ngai Workshop 東華三院恆毅工場</v>
          </cell>
        </row>
        <row r="14107">
          <cell r="E14107" t="str">
            <v>TUNG WAH GROUP OF HOSPITALS</v>
          </cell>
          <cell r="F14107" t="str">
            <v>東華三院</v>
          </cell>
          <cell r="G14107" t="str">
            <v>/en/donation/search/ngodetails.aspx?ID=206</v>
          </cell>
          <cell r="H14107" t="str">
            <v>Twghs Healthy Budgeting Family Debt Counselling Centre (Debt Counselling Services) 東華三院健康理財家庭輔導中心(債務輔導服務)</v>
          </cell>
        </row>
        <row r="14108">
          <cell r="E14108" t="str">
            <v>TUNG WAH GROUP OF HOSPITALS</v>
          </cell>
          <cell r="F14108" t="str">
            <v>東華三院</v>
          </cell>
          <cell r="G14108" t="str">
            <v>/en/donation/search/ngodetails.aspx?ID=206</v>
          </cell>
          <cell r="H14108" t="str">
            <v>Twghs Ho Yuk Ching Educational Psychology Service Centre 東華三院何玉清教育心理服務中心</v>
          </cell>
        </row>
        <row r="14109">
          <cell r="E14109" t="str">
            <v>TUNG WAH GROUP OF HOSPITALS</v>
          </cell>
          <cell r="F14109" t="str">
            <v>東華三院</v>
          </cell>
          <cell r="G14109" t="str">
            <v>/en/donation/search/ngodetails.aspx?ID=206</v>
          </cell>
          <cell r="H14109" t="str">
            <v>Twghs Home Care Services For Frail Elderly (Kowloon City/Yau Tsim Mong/Shamshuipo) 東華三院體弱長者家居照顧服務(九龍城/油尖旺/深水)</v>
          </cell>
        </row>
        <row r="14110">
          <cell r="E14110" t="str">
            <v>TUNG WAH GROUP OF HOSPITALS</v>
          </cell>
          <cell r="F14110" t="str">
            <v>東華三院</v>
          </cell>
          <cell r="G14110" t="str">
            <v>/en/donation/search/ngodetails.aspx?ID=206</v>
          </cell>
          <cell r="H14110" t="str">
            <v>Twghs Ibakery 東華三院愛烘焙麵包工房</v>
          </cell>
        </row>
        <row r="14111">
          <cell r="E14111" t="str">
            <v>TUNG WAH GROUP OF HOSPITALS</v>
          </cell>
          <cell r="F14111" t="str">
            <v>東華三院</v>
          </cell>
          <cell r="G14111" t="str">
            <v>/en/donation/search/ngodetails.aspx?ID=206</v>
          </cell>
          <cell r="H14111" t="str">
            <v>Twghs Ibakery Express Hku 東華三院愛烘焙輕食站(香港大學)</v>
          </cell>
        </row>
        <row r="14112">
          <cell r="E14112" t="str">
            <v>TUNG WAH GROUP OF HOSPITALS</v>
          </cell>
          <cell r="F14112" t="str">
            <v>東華三院</v>
          </cell>
          <cell r="G14112" t="str">
            <v>/en/donation/search/ngodetails.aspx?ID=206</v>
          </cell>
          <cell r="H14112" t="str">
            <v>Twghs Ibakery Express Tamar 東華三院愛烘焙輕食站(添馬海濱)</v>
          </cell>
        </row>
        <row r="14113">
          <cell r="E14113" t="str">
            <v>TUNG WAH GROUP OF HOSPITALS</v>
          </cell>
          <cell r="F14113" t="str">
            <v>東華三院</v>
          </cell>
          <cell r="G14113" t="str">
            <v>/en/donation/search/ngodetails.aspx?ID=206</v>
          </cell>
          <cell r="H14113" t="str">
            <v>Twghs Ibakery Gallery Cafe 東華三院愛烘焙餐廳</v>
          </cell>
        </row>
        <row r="14114">
          <cell r="E14114" t="str">
            <v>TUNG WAH GROUP OF HOSPITALS</v>
          </cell>
          <cell r="F14114" t="str">
            <v>東華三院</v>
          </cell>
          <cell r="G14114" t="str">
            <v>/en/donation/search/ngodetails.aspx?ID=206</v>
          </cell>
          <cell r="H14114" t="str">
            <v>Twghs Integrated Centre On Addication Prevention And Treatment 東華三院心瑜軒</v>
          </cell>
        </row>
        <row r="14115">
          <cell r="E14115" t="str">
            <v>TUNG WAH GROUP OF HOSPITALS</v>
          </cell>
          <cell r="F14115" t="str">
            <v>東華三院</v>
          </cell>
          <cell r="G14115" t="str">
            <v>/en/donation/search/ngodetails.aspx?ID=206</v>
          </cell>
          <cell r="H14115" t="str">
            <v>Twghs Integrated Centre On Smoking Cessation (Cheung Sha Wan Service Centre) 東華三院戒煙綜合服務中心(長沙灣服務處)</v>
          </cell>
        </row>
        <row r="14116">
          <cell r="E14116" t="str">
            <v>TUNG WAH GROUP OF HOSPITALS</v>
          </cell>
          <cell r="F14116" t="str">
            <v>東華三院</v>
          </cell>
          <cell r="G14116" t="str">
            <v>/en/donation/search/ngodetails.aspx?ID=206</v>
          </cell>
          <cell r="H14116" t="str">
            <v>Twghs Integrated Centre On Smoking Cessation (Kwun Tong Service Centre) 東華三院戒煙綜合服務中心(觀塘服務處)</v>
          </cell>
        </row>
        <row r="14117">
          <cell r="E14117" t="str">
            <v>TUNG WAH GROUP OF HOSPITALS</v>
          </cell>
          <cell r="F14117" t="str">
            <v>東華三院</v>
          </cell>
          <cell r="G14117" t="str">
            <v>/en/donation/search/ngodetails.aspx?ID=206</v>
          </cell>
          <cell r="H14117" t="str">
            <v>Twghs Integrated Centre On Smoking Cessation (Sheung Shui Service Centre) 東華三院戒煙綜合服務中心(上水服務處)</v>
          </cell>
        </row>
        <row r="14118">
          <cell r="E14118" t="str">
            <v>TUNG WAH GROUP OF HOSPITALS</v>
          </cell>
          <cell r="F14118" t="str">
            <v>東華三院</v>
          </cell>
          <cell r="G14118" t="str">
            <v>/en/donation/search/ngodetails.aspx?ID=206</v>
          </cell>
          <cell r="H14118" t="str">
            <v>Twghs Integrated Centre On Smoking Cessation (Tsuen Wan Service Centre) 東華三院戒煙綜合服務中心(荃灣服務處)</v>
          </cell>
        </row>
        <row r="14119">
          <cell r="E14119" t="str">
            <v>TUNG WAH GROUP OF HOSPITALS</v>
          </cell>
          <cell r="F14119" t="str">
            <v>東華三院</v>
          </cell>
          <cell r="G14119" t="str">
            <v>/en/donation/search/ngodetails.aspx?ID=206</v>
          </cell>
          <cell r="H14119" t="str">
            <v>Twghs Integrated Discharge Support Program For Elderly Patients (Tai Po/North) 東華三院離院長者綜合支援計劃(大埔/北區)</v>
          </cell>
        </row>
        <row r="14120">
          <cell r="E14120" t="str">
            <v>TUNG WAH GROUP OF HOSPITALS</v>
          </cell>
          <cell r="F14120" t="str">
            <v>東華三院</v>
          </cell>
          <cell r="G14120" t="str">
            <v>/en/donation/search/ngodetails.aspx?ID=206</v>
          </cell>
          <cell r="H14120" t="str">
            <v>Twghs Integrated Employment Assistance Programme For Self-Reliance (Mongkok) 東華三院自力更生綜合就業援助服務隊(旺角)</v>
          </cell>
        </row>
        <row r="14121">
          <cell r="E14121" t="str">
            <v>TUNG WAH GROUP OF HOSPITALS</v>
          </cell>
          <cell r="F14121" t="str">
            <v>東華三院</v>
          </cell>
          <cell r="G14121" t="str">
            <v>/en/donation/search/ngodetails.aspx?ID=206</v>
          </cell>
          <cell r="H14121" t="str">
            <v>Twghs Integrated Employment Assistance Programme For Self-Reliance (Shamshuipo) 東華三院自力更生綜合就業援助服務隊(深水)</v>
          </cell>
        </row>
        <row r="14122">
          <cell r="E14122" t="str">
            <v>TUNG WAH GROUP OF HOSPITALS</v>
          </cell>
          <cell r="F14122" t="str">
            <v>東華三院</v>
          </cell>
          <cell r="G14122" t="str">
            <v>/en/donation/search/ngodetails.aspx?ID=206</v>
          </cell>
          <cell r="H14122" t="str">
            <v>Twghs Integrated Employment Assistance Programme For Self-Reliance (Shatin North) 東華三院自力更生綜合就業援助服務隊(沙田北)</v>
          </cell>
        </row>
        <row r="14123">
          <cell r="E14123" t="str">
            <v>TUNG WAH GROUP OF HOSPITALS</v>
          </cell>
          <cell r="F14123" t="str">
            <v>東華三院</v>
          </cell>
          <cell r="G14123" t="str">
            <v>/en/donation/search/ngodetails.aspx?ID=206</v>
          </cell>
          <cell r="H14123" t="str">
            <v>Twghs Integrated Employment Assistance Programme For Self-Reliance (Shatin South) 東華三院自力更生綜合就業援助服務隊(沙田南)</v>
          </cell>
        </row>
        <row r="14124">
          <cell r="E14124" t="str">
            <v>TUNG WAH GROUP OF HOSPITALS</v>
          </cell>
          <cell r="F14124" t="str">
            <v>東華三院</v>
          </cell>
          <cell r="G14124" t="str">
            <v>/en/donation/search/ngodetails.aspx?ID=206</v>
          </cell>
          <cell r="H14124" t="str">
            <v>Twghs Long Love Integrated Family Services Centre 東華三院朗情綜合家庭服務中心</v>
          </cell>
        </row>
        <row r="14125">
          <cell r="E14125" t="str">
            <v>TUNG WAH GROUP OF HOSPITALS</v>
          </cell>
          <cell r="F14125" t="str">
            <v>東華三院</v>
          </cell>
          <cell r="G14125" t="str">
            <v>/en/donation/search/ngodetails.aspx?ID=206</v>
          </cell>
          <cell r="H14125" t="str">
            <v>Twghs Nanny Buddy Neighbourhood Support Child Care Project (Kowloon City)(Yau Tsim Mong) 東華三院社區保姆鄰里支援幼兒照顧計劃(九龍城)(油尖旺)</v>
          </cell>
        </row>
        <row r="14126">
          <cell r="E14126" t="str">
            <v>TUNG WAH GROUP OF HOSPITALS</v>
          </cell>
          <cell r="F14126" t="str">
            <v>東華三院</v>
          </cell>
          <cell r="G14126" t="str">
            <v>/en/donation/search/ngodetails.aspx?ID=206</v>
          </cell>
          <cell r="H14126" t="str">
            <v>Twghs Outreaching Dental Services For Elderly 東華三院長者牙科外展服務</v>
          </cell>
        </row>
        <row r="14127">
          <cell r="E14127" t="str">
            <v>TUNG WAH GROUP OF HOSPITALS</v>
          </cell>
          <cell r="F14127" t="str">
            <v>東華三院</v>
          </cell>
          <cell r="G14127" t="str">
            <v>/en/donation/search/ngodetails.aspx?ID=206</v>
          </cell>
          <cell r="H14127" t="str">
            <v>Twghs Outreaching Home Care Services For The Elderly 東華三院長者家居復康外展服務</v>
          </cell>
        </row>
        <row r="14128">
          <cell r="E14128" t="str">
            <v>TUNG WAH GROUP OF HOSPITALS</v>
          </cell>
          <cell r="F14128" t="str">
            <v>東華三院</v>
          </cell>
          <cell r="G14128" t="str">
            <v>/en/donation/search/ngodetails.aspx?ID=206</v>
          </cell>
          <cell r="H14128" t="str">
            <v>Twghs Standard Chartered Hong Kong 150Th Anniversary Community Foundation Alzheimers Community Support Centre (Dementia Care For The Elderly) 東華三院渣打香港150週年慈善基金長者智晴坊(腦退化症長者服務)</v>
          </cell>
        </row>
        <row r="14129">
          <cell r="E14129" t="str">
            <v>TUNG WAH GROUP OF HOSPITALS</v>
          </cell>
          <cell r="F14129" t="str">
            <v>東華三院</v>
          </cell>
          <cell r="G14129" t="str">
            <v>/en/donation/search/ngodetails.aspx?ID=206</v>
          </cell>
          <cell r="H14129" t="str">
            <v>Twghs Tai Kok Tsui Mrs Mc 東華三院大角咀麥太</v>
          </cell>
        </row>
        <row r="14130">
          <cell r="E14130" t="str">
            <v>TUNG WAH GROUP OF HOSPITALS</v>
          </cell>
          <cell r="F14130" t="str">
            <v>東華三院</v>
          </cell>
          <cell r="G14130" t="str">
            <v>/en/donation/search/ngodetails.aspx?ID=206</v>
          </cell>
          <cell r="H14130" t="str">
            <v>Twghs Tin Ching Child Development Centre 東華三院天晴兒童發展中心</v>
          </cell>
        </row>
        <row r="14131">
          <cell r="E14131" t="str">
            <v>TUNG WAH GROUP OF HOSPITALS</v>
          </cell>
          <cell r="F14131" t="str">
            <v>東華三院</v>
          </cell>
          <cell r="G14131" t="str">
            <v>/en/donation/search/ngodetails.aspx?ID=206</v>
          </cell>
          <cell r="H14131" t="str">
            <v>Twghs Tin Sau Bazaar 東華三院天秀墟</v>
          </cell>
        </row>
        <row r="14132">
          <cell r="E14132" t="str">
            <v>TUNG WAH GROUP OF HOSPITALS</v>
          </cell>
          <cell r="F14132" t="str">
            <v>東華三院</v>
          </cell>
          <cell r="G14132" t="str">
            <v>/en/donation/search/ngodetails.aspx?ID=206</v>
          </cell>
          <cell r="H14132" t="str">
            <v>Twghs Versatile Home Service 東華三院「好當家」家居服務</v>
          </cell>
        </row>
        <row r="14133">
          <cell r="E14133" t="str">
            <v>TUNG WAH GROUP OF HOSPITALS</v>
          </cell>
          <cell r="F14133" t="str">
            <v>東華三院</v>
          </cell>
          <cell r="G14133" t="str">
            <v>/en/donation/search/ngodetails.aspx?ID=206</v>
          </cell>
          <cell r="H14133" t="str">
            <v>Twghs Willow Lodge 東華三院翠柳頤庭</v>
          </cell>
        </row>
        <row r="14134">
          <cell r="H14134" t="str">
            <v>Wang Shin 弘善</v>
          </cell>
        </row>
        <row r="14135">
          <cell r="H14135" t="str">
            <v>Waterloo Hill Church Missions Foundation 窩福堂關愛基金</v>
          </cell>
        </row>
        <row r="14136">
          <cell r="H14136" t="str">
            <v>Wisegiving Charitable Trust 惠施慈善信託基金</v>
          </cell>
        </row>
        <row r="14137">
          <cell r="H14137" t="str">
            <v>Youth New World 青年新世界</v>
          </cell>
        </row>
        <row r="14138">
          <cell r="H14138" t="str">
            <v xml:space="preserve">Yue Lee Lai Sim Charitable Fund </v>
          </cell>
        </row>
        <row r="14139">
          <cell r="H14139" t="str">
            <v>Yuen Long District Kindergarten Heads Association 元朗區幼稚園校長會</v>
          </cell>
        </row>
        <row r="14140">
          <cell r="D14140" t="str">
            <v>/en/charityindex/lanzhouhuiling</v>
          </cell>
          <cell r="H14140" t="str">
            <v xml:space="preserve">(China) Lan Zhou Huiling Mental Disabilities Service Center (中國) 蘭州慧靈智障人士服務中心 </v>
          </cell>
        </row>
        <row r="14141">
          <cell r="D14141" t="str">
            <v>/en/charityindex/ChiLokLou</v>
          </cell>
          <cell r="H14141" t="str">
            <v>Chi Lok Lou Art Promotion (Non-Profit Making) 至樂樓藝術發揚</v>
          </cell>
        </row>
        <row r="14142">
          <cell r="D14142" t="str">
            <v>/en/charityindex/CompanionAnimal</v>
          </cell>
          <cell r="H14142" t="str">
            <v>Companion Animal Federation 動物伴我行會社</v>
          </cell>
        </row>
        <row r="14143">
          <cell r="D14143" t="str">
            <v>/en/charityindex/ShareHappiness</v>
          </cell>
          <cell r="H14143" t="str">
            <v>Share Happiness Benevolent Fund 樂群慈善基金會</v>
          </cell>
        </row>
        <row r="14144">
          <cell r="D14144" t="str">
            <v>/en/charityindex/LYFE</v>
          </cell>
          <cell r="H14144" t="str">
            <v>(China)Liangshan Yi For Empowerment Center (中國)凉山彝族婦女兒童發展中心</v>
          </cell>
        </row>
        <row r="14145">
          <cell r="D14145" t="str">
            <v>/en/charityindex/pegfavourgarden</v>
          </cell>
          <cell r="H14145" t="str">
            <v>Pet Favour Garden 寵樂園動物福利協會</v>
          </cell>
        </row>
        <row r="14146">
          <cell r="D14146" t="str">
            <v>/en/charityindex/GLOBALHOPENETWORKLIMITED</v>
          </cell>
          <cell r="H14146" t="str">
            <v>Global Hope Network 全球希望動員會</v>
          </cell>
        </row>
      </sheetData>
      <sheetData sheetId="2">
        <row r="1">
          <cell r="D1" t="str">
            <v>OrgLink</v>
          </cell>
          <cell r="E1" t="str">
            <v>Match WG list</v>
          </cell>
          <cell r="F1" t="str">
            <v>LogoLink</v>
          </cell>
          <cell r="G1" t="str">
            <v>Review Full</v>
          </cell>
          <cell r="H1" t="str">
            <v>Description</v>
          </cell>
          <cell r="I1" t="str">
            <v>Funding Need</v>
          </cell>
          <cell r="J1" t="str">
            <v>ReviewCh</v>
          </cell>
          <cell r="K1" t="str">
            <v>CombinedName</v>
          </cell>
        </row>
        <row r="2">
          <cell r="D2" t="str">
            <v>/en/charityindex/JAHK</v>
          </cell>
          <cell r="E2" t="str">
            <v>/en/charityindex/JAHK</v>
          </cell>
          <cell r="F2" t="str">
            <v>/media/charity_logos/1/1.logo-JAHK-i.png</v>
          </cell>
          <cell r="G2" t="str">
            <v>(2011)_x000D_
Reducing transparency - annual report and audit report are no longer available on the website, and there is no financial highlight_x000D_
Donation was the major source of income_x000D_
High fundraising efficiency - cost of raising every $100 was about $10_x000D_
Fundraising expense was about 10% of total expenditure_x000D_
Project expense, salaries, and administrative expense were about 69%, 7% and 14%_x000D_
Recorded a surplus_x000D_
Cash in hand was about $1.1million which can support operation for 2 months_x000D_
_x000D_
_x000D_
_x000D_
(2009)_x000D_
Served 23,700 students in 2009 _x000D_
About 1,500 volunteers taught about business moral in primary and secondary schools, and universities_x000D_
Services and volunteers network has a significant increase _x000D_
Cost of educating a student about business concept and moral was about $230 _x000D_
Project expense was about 70% of total expenditure _x000D_
Salaries and administrative costs were about 20% of total expenditure _x000D_
Indicators showed effective control in operating costs _x000D_
Recorded a deficit in 2009 and need cash to continue operation</v>
          </cell>
          <cell r="H2" t="str">
            <v xml:space="preserve">The largest entrepreneurship and financial management youth education globally _x000D_
To develop education handbook for primary, secondary school students and college students _x000D_
To have volunteers share the personal career experiences with students so that they can prepare themselves for future career_x000D_
</v>
          </cell>
          <cell r="I2">
            <v>0.75</v>
          </cell>
          <cell r="J2" t="str">
            <v>(2011)_x000D_
透明度倒退 - 網站再沒有年報和核數報告，亦沒有財務撮要。主要收入來源是捐款， 約662萬元。 籌款效益高， 平均每籌$100的成本約$10。而籌款費用佔總支出約10%。項目費用， 員工薪酬和行政費用佔總支出約69%，7%和14%。 顯示有效控制行政成本。 錄得20多萬盈餘， 持有的現金約$114萬，足夠支持約2個月營運。 _x000D_
_x000D_
(2009)_x000D_
於 2009年接觸約23,700名學生，約有1,500名義工教導小學、中學及大學生營商思維及道德操守。善於利用資源，服務和義工網絡有可觀增長。平均 HK$230 可資助一位香港學生獲得模擬營商經驗，並建立商業道德觀。項目費用佔總支出接近 70%，員工薪酬及行政費只佔約20%，較平均比率理想。2009 年入不敷支，需動用儲備，很需要資金維持營運。</v>
          </cell>
          <cell r="K2" t="str">
            <v>Junior Achievement Hong Kong 國際成就計劃香港部</v>
          </cell>
        </row>
        <row r="3">
          <cell r="D3" t="str">
            <v>/en/charityindex/hww</v>
          </cell>
          <cell r="E3" t="str">
            <v>/en/charityindex/hww</v>
          </cell>
          <cell r="F3" t="str">
            <v>/media/charity_logos/14/3.logo-HWW-i.png</v>
          </cell>
          <cell r="G3" t="str">
            <v>(2010)_x000D_
Proactively provide and upload the latest audit report and support high transaprency, which is commendable_x000D_
Fair fundraising efficiency_x000D_
Cost of raising every $100 was about $23_x000D_
Fund raising expense was about 16% of total expenditure_x000D_
Management account attached to the audit report stated the overhead allocation among program, fund raising and administrative epxense_x000D_
Project expense (including salaries of frontline staffs), salaries of supporting staffs and administrative expense were about 75%, 6% and 2% of total expenditure_x000D_
Administrative expense was kept at a low level representing good control of operating cost_x000D_
Recorded a surplus_x000D_
Cash in hand can support operation for about 3 months_x000D_
Provided services to over 2,500 elderly, 1,100 children, and 11,000 high school students_x000D_
Assisted about 1,150 children of farmers in China to receive education_x000D_
(2009)_x000D_
Good fund-raising efficiency (cost HK$17 for raising every HK $ 100) _x000D_
Fund-raising costs was less than 12% of total expenditures _x000D_
Project expenses (including the Shek Kip Mei Centre operating expenses) was 50% of total expenditures, which was at a lower level _x000D_
Salaries and administrative costs  accounted for 30% and 20% of total expenditures _x000D_
19 employees  helped more than 19,000 people in 2009 _x000D_
Each employee served 1,000 people in average _x000D_
Not much cash reserves and surplus and did not does any investments _x000D_
Existing resources have been sent to people in need quickly</v>
          </cell>
          <cell r="H3" t="str">
            <v>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v>
          </cell>
          <cell r="I3">
            <v>0.875</v>
          </cell>
          <cell r="J3" t="str">
            <v>(2010)_x000D_
機構主動上載並傳來最新的核數報告，支持高透明度，並樂於與公眾溝通，值得讚賞。籌款效益不俗，平均每籌HK$100的成本約$23，而籌款經費只佔總支出約16%。核數報告的附錄清楚列出項目費用、行政部、籌款和教育的費用，以及撥歸各項的文書雜費等。項目費用(包括前綫員工薪酬)、支援部員工薪酬和行政費用佔總支出75%，6%和2%。行政費用佔比低，顯示有效控制營運成本。錄得盈餘，持有的現金約足夠3個月營運。兩名負責老人服務的職員，為超過2,500名老人服務，而教育服務有超過1,100名兒童受惠，另有約11,000名中學生參與獎勵計劃，又幫助約1,150名內地農工兒女接受教育。_x000D_
(2009)_x000D_
籌款效益不俗，每HK$100的籌款成本約HK$17，而籌款經費只佔總支出不足12%。可是，項目費用(包括石硤尾中心的營運費用)只佔總支出50%，屬較低水平。而員工薪酬共佔約30%，行政費約20%，屬於偏高。2009年機構的19名員工幫助超過19,000人，平均每名員工幫助1000人。另外，現金儲備和盈餘都不多，亦沒有任何投資，反映團隊盡力且快速將已有資源送遞給有需要的人，值得嘉許。</v>
          </cell>
          <cell r="K3" t="str">
            <v>Hope Worldwide 寰宇希望</v>
          </cell>
        </row>
        <row r="4">
          <cell r="D4" t="str">
            <v>/en/charityindex/CEM</v>
          </cell>
          <cell r="E4" t="str">
            <v>/en/charityindex/CEM</v>
          </cell>
          <cell r="G4" t="str">
            <v>Major source of income was donation _x000D_
No government subvention_x000D_
No fundraising income or expense was stated on the website_x000D_
Fund raising efficiency was estimated by promotion and printing expenses_x000D_
Cost of raising every $100 was about $2, and the fund raising expense (promotion and printing expense) was only about 2% of total expenditure_x000D_
Salaries was the major expenditure _x000D_
Most of the staffs went to other countries to preach and considered as front line staffs that should be grouped under project expense_x000D_
Project expense, salaries and administrative expense were about 69%, 20% and 10% of total expenditure_x000D_
Recorded a surplus_x000D_
Cash in hand can support operation for 8-9 months_x000D_
Services including preaching, talks, and publications etc. and the statistics was available on the annual report</v>
          </cell>
          <cell r="H4" t="str">
            <v>Services including sending ministers to developing countries to preach the gospel and build churches_x001C__x000D_
To print publications to spread the word of God_x000D_
To rain disciples and serve the community</v>
          </cell>
          <cell r="I4">
            <v>0.75</v>
          </cell>
          <cell r="J4" t="str">
            <v>主要收入來源是捐款，沒有政府資助。核數報告沒有顯示籌款活動的收入或支出。因此本站以推廣和印刷費用估算籌款效益。平均每籌$100的成本約$2，而籌款費用只佔總支出約2%。員工薪酬佔總支出的比例最大，但年報顯示大部分是已差派往外地的宣教人員，屬項目前綫員工。若將前綫員工薪酬撥入項目費用，即項目費用、員工酬和行政費用佔總支出69%，20%和10%。量入為出、錄得盈餘。持有的現金約足夠8-9個月營運。年報詳盡說明短宣隊、刊物、聚會等的服務統計。</v>
          </cell>
          <cell r="K4" t="str">
            <v>CHINA EVANGELISTIC MISSION 香港中華福音使命團</v>
          </cell>
        </row>
        <row r="5">
          <cell r="D5" t="str">
            <v>/en/charityindex/herfund</v>
          </cell>
          <cell r="E5" t="str">
            <v>/en/charityindex/herfund</v>
          </cell>
          <cell r="F5" t="str">
            <v>/media/charity_logos/None/logo-herfund.jpg</v>
          </cell>
          <cell r="G5" t="str">
            <v>(2012)_x000D_
Supporting high transparency and made the audited report available on the website, which is commendable _x000D_
Major source of income was local fundraising income_x000D_
Good fundraising efficiency - cost of raising every$100 was about $13_x000D_
Fundraising expense was less than 6% of total expenditure_x000D_
Project expense, staff cost and administrative expense were about 72%, 12% and 10% of total expenditure_x000D_
Most of the resource was spent on programs_x000D_
Recorded a deficit_x000D_
Cash in hand was about $200,000 which can only support operation for 2 months_x000D_
_x000D_
(2010)_x000D_
• Cost of fund raising is $19 for every $100 _x000D_
• Fund raising expenses accounted for 7% of total expenditure _x000D_
• Project costs, administrative costs and staff salaries were 69%, 11% and about 12% of the total_x000D_
expenditures_x000D_
• It is commendable that project funds were used to sponsor various activities or donated to other_x000D_
organisations, and printing of brochures that provides detailed report on finance contributions,_x000D_
name and project purposes_x000D_
• Agency brought their own volunteers to seven schools, and interacted with than 3,000 students_x000D_
through workshops and seminars on sex education_x000D_
• Agency holds small amount of cash as most of the donation were contributed to needy_x000D_
communities as soon as possible</v>
          </cell>
          <cell r="H5" t="str">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ell>
          <cell r="I5">
            <v>1</v>
          </cell>
          <cell r="J5" t="str">
            <v>(2013)_x000D_
機構支持高透明度，主動將來最新的核數報告，向公眾負責，值得讚賞。機構主要收入來源是本地籌款。籌款效益不俗，平均每籌$100的成本是$13。籌款費用佔總支出不足6%，顯示有效控制籌款活動支出。項目費用，員工薪酬和行政費用佔總支出72%，12%和10%，顯示大部分的資源用於項目，兼且有效控制營運費用。入不敷支，錄得虧損。持有的現金僅20萬元，能支持約兩個月營運。_x000D_
_x000D_
(2010)_x000D_
尚可，平均每籌$100的成本為$19，而籌款支出約佔7%。項目費用佔69%，行政費用佔11%，員工薪酬若佔12%。項目費用主要是贊助不同活動或捐助其它機構、和印製小冊子，年報詳述捐款銀碼、機構名稱和項目用途，值得嘉許。另外，機構自行帶同義工到7所學校，接觸超過3000名學生，舉行性別教育工作坊和講座。只持有少量現金，大部份捐款都得以盡快捐助有需要的群體。</v>
          </cell>
          <cell r="K5" t="str">
            <v>Her Fund 婦女動力基金</v>
          </cell>
        </row>
        <row r="6">
          <cell r="D6" t="str">
            <v>/en/charityindex/KCCEF</v>
          </cell>
          <cell r="E6" t="str">
            <v>/en/charityindex/KCCEF</v>
          </cell>
          <cell r="F6" t="str">
            <v>/media/charity_logos/None/logo_kelly_cef.png</v>
          </cell>
          <cell r="G6" t="str">
            <v>Good fund-raising efficiency (cost of raising every $100 was $16) _x000D_
Fund-raising cost was about 5% of total expenditure _x000D_
Project expenses, employees’ salaries and administrative costs were 82%, 14% and 1% of total expenditures_x000D_
Strict control of administrative costs_x000D_
Most of the project expenses were education projects and scholarships_x000D_
Built over 30 schools in many provinces (Wikipedia), probably financed and participated in construction of schools_x000D_
Donations used to help others as soon as possible_x000D_
Cash in hand can support 3 months of operation _x000D_
Requires to raise fund and have better financial management</v>
          </cell>
          <cell r="H6" t="str">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ell>
          <cell r="I6">
            <v>1</v>
          </cell>
          <cell r="J6" t="str">
            <v>籌款效益不俗，每$100捐款的籌款成本約$16，而總籌款成本佔支出約5%。項目費用、員工辛酬和行政費分別佔總支出82%，14%和1%，反映機構嚴謹控制行政成本，值得嘉許。核數報告顯示大部分的項目費用是學效項目和獎學金。維基百科指基金於貴州、雲南、四川、山東及甘肅等地興建超過30所學校，估計是參與資助興建學校。全年入不敷支，持有的現金謹足夠約3個月的營運，顯示盡快將捐款助人，但需審慎理財。</v>
          </cell>
          <cell r="K6" t="str">
            <v>KELLY CHEN CHILDREN EDUCATION FUND 陳慧琳兒童助學基金</v>
          </cell>
        </row>
        <row r="7">
          <cell r="D7" t="str">
            <v>/en/charityindex/helpinghand</v>
          </cell>
          <cell r="E7" t="str">
            <v>/en/charityindex/helpinghand</v>
          </cell>
          <cell r="F7" t="str">
            <v>/media/charity_logos/None/logo-helpinghands.png</v>
          </cell>
          <cell r="G7" t="str">
            <v>Fair Fund-raising effectiveness _x000D_
The cost of raising every$100 by selling cookies was $22, but taking into account other public fundraising activities, the fund raising cost rose to $45  _x000D_
Fund-raising expenses was 4%of total expenditure _x000D_
Institution's main source of funding was sponsorships, rental income and food income _x000D_
Audit report showed operating expenses and administrative costs  separately _x000D_
Staff salaries included the elderly home frontline staff and were included in project expenditure _x000D_
Project expenses and administrative costs was 82% and 11% of the total expenditure _x000D_
Recorded a deficit for the year _x000D_
Cash in hand can support only 5 months of operation  _x000D_
Had 688 elderly residents, and more than 66% of them were referred  by the Social Welfare Department _x000D_
Served about 43,000 people in activities throughout the year.</v>
          </cell>
          <cell r="H7" t="str">
            <v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v>
          </cell>
          <cell r="I7">
            <v>0.75</v>
          </cell>
          <cell r="J7" t="str">
            <v>籌款成效普通，若單計算賣曲奇籌款，每籌$100的成本是$22，可是計及其它公開募款活動，則令成本上升至$45。但總籌款支出只佔總支出約4%，機構的主要資金來源是資助、租金收入和食物收入。審計報告將營運支出和行政費用分別顯示。由於員工薪酬屬護老院前綫員工，所以視為項目支出，令項目費用佔總支出約82%，行政費用則約佔11%。全年錄得虧損，而持有的現金只足夠約5個月的營運。現有688名長者院友，超過66%由社會福利署轉介。而舉辦活動的全年服務人次約43,000人次。</v>
          </cell>
          <cell r="K7" t="str">
            <v>Helping Hand 伸手助人協會</v>
          </cell>
        </row>
        <row r="8">
          <cell r="D8" t="str">
            <v>/en/charityindex/cedar</v>
          </cell>
          <cell r="E8" t="str">
            <v>/en/charityindex/cedar</v>
          </cell>
          <cell r="F8" t="str">
            <v>/media/charity_logos/80/logo-cedar.png</v>
          </cell>
          <cell r="G8" t="str">
            <v>Performance indicators were very good	_x000D_
Cash and investments held were enough for about 9 months of operation 	_x000D_
Small surplus throughout the year	_x000D_
Contributions have not been idle, used for community benefit as soon as possible 	_x000D_
Hong Kong is fund-raising base, has excellent performance and does not hoard cash	_x000D_
Average cost of raising every $10 was $0.17_x000D_
Total fund raising cost was only 0.16% of total expenditure_x000D_
Project expenses, staff salaries and administrative costs of total expenditure were 91%, 6% and 1%	_x000D_
Contributions listed in audit report, with a simple management report for reference</v>
          </cell>
          <cell r="H8" t="str">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ell>
          <cell r="I8">
            <v>0.75</v>
          </cell>
          <cell r="J8" t="str">
            <v>各項指標都表現極優秀，而持有的現金和投資恰到好處，足夠約9個月的營運。全年有少量盈餘，捐款沒有被閒置，而是盡快用於社會，值得讚賞。機構以香港作籌款基地，成效極佳，又難得未有囤績現金。平均每籌$100的成本是$0.17，而籌款成本只佔總支出0.16%。項目費用、員工薪酬和行政費用約佔總支出91%， 6%和1%，顯示基金十分有效地控制成本。核數報告詳列捐款用途，更附上較簡單易懂的非審計管理報告作參考。</v>
          </cell>
          <cell r="K8" t="str">
            <v>CEDAR FUND 施達基金會</v>
          </cell>
        </row>
        <row r="9">
          <cell r="D9" t="str">
            <v>/en/charityindex/oxfam</v>
          </cell>
          <cell r="E9" t="str">
            <v>/en/charityindex/oxfam</v>
          </cell>
          <cell r="F9" t="str">
            <v>/media/charity_logos/None/logo-Oxfam.png</v>
          </cell>
          <cell r="G9" t="str">
            <v>(2013)_x000D_
Proactively provided the latest audit report for analysis update_x000D_
Supporting high transparency and very responsible to the public _x000D_
Better fundraising efficiency than prior year_x000D_
Cost of raising every $100 was about $11_x000D_
Fundraising expense was about 10% of total expenditure_x000D_
Project, salary and administrative expense were about 78%, 11% and 1% of total expenditure_x000D_
Detail breakdown of project implementation, management and the staff costs were clearly stated on the audit report_x000D_
Reached economy of scale and the administrative expense was about 1% of total expenditure_x000D_
Recorded a deficit of $28million_x000D_
Cash in hand was about $97million which can support operation and disaster relief for about 5 months _x000D_
Worked on 1066 programs in over 30 countries in 2012-2013 and benefited about 12million people_x000D_
_x000D_
_x000D_
(2012)_x000D_
Proactively provided the latest audit report for analysis update_x000D_
Supporting high transparency and very responsible to the public _x000D_
Better fundraising efficiency than prior year_x000D_
Cost of raising every $100 was about $8_x000D_
Fundraising expense was about 9% of total expenditure_x000D_
Project, salary and administrative expense were about 80%, 10% and 3% of total expenditure_x000D_
Detail breakdown of project implementation, management and the staff costs were clearly stated on the audit report_x000D_
Reached economy of scale and the administrative expense was about 3% of total expenditure_x000D_
Recorded a deficit of $50million_x000D_
Cash in hand was about $140million which can support operation and disaster relief for about 6 months _x000D_
Started 359 development and disaster relief projects in China in 2012 and benefited about 1.9million people_x000D_
Supported disaster relief programs in other 10 countries and helped about 3.9million people during the year_x000D_
_x000D_
_x000D_
(2011)_x000D_
The organization proactively provided the latest audit report and support high transparency, which is commendable_x000D_
The cost of raising every $100 was $11 (same as the previous year)_x000D_
Fundraising expense was improved and dropped from 10% to 8% of total expenditure this year_x000D_
Major source of income was public donation (~$200million)_x000D_
The second major source of income was donation from Oxfam in various regions_x000D_
Project expense, salaries and administrative expense were about 79%, 9% and 4% of total expenditure_x000D_
Project expense was increased from 71% to 79% comparing to the previous year_x000D_
Low administrative cost representing good control_x000D_
Recorded a deficit of $60million_x000D_
Cash in hand was about $193million which can support program and daily operation for 8 months_x000D_
Sponsored 1,319 projects during the year_x000D_
Most program expense ($120million) was spent in China_x000D_
South Asia was the region with second highest project expense_x000D_
_x000D_
_x000D_
(2010)_x000D_
Impressive fund-raising efficiency (average cost of raising every $100 was $11) _x000D_
Fund-raising costs was 10% of total expenditure _x000D_
Funding was mainly from public donations _x000D_
Project expenses, staff costs and administrative expenses were 71%, 19% and 3% of total expenditure _x000D_
Listed project implementation, management costs, and differentiated employee salaries from other costs _x000D_
Most of the project management costs were salaries, but management does belong to the front line, so calculated into staff costs instead _x000D_
Low administrative costs, achieving economics of scale _x000D_
Essentially break even, if excluding investment loss _x000D_
Long-term investments and cash were about 250 million, enough for about 1 year of operation and disaster relief_x000D_
Excluding relief project, enough for more than 3 years of administrative operations _x000D_
Funded 1,388 projects throughout the year, with donations to each project shown _x000D_
Unable to determine number of people served, because projects included distribution of rations apart from normal services _x000D_
130,000 people benefited from the Sichuan Earthquake relief, there are relief projects in Haiti and Philippines as well.</v>
          </cell>
          <cell r="H9" t="str">
            <v>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v>
          </cell>
          <cell r="I9">
            <v>0.75</v>
          </cell>
          <cell r="J9" t="str">
            <v>(2013)_x000D_
機構主動傳來最新的核數報告，並將報告上載網站供公眾查閱，支持高透明度。籌款效益高，較去年有增長 - 平均每籌$100的成本約$11，而籌款成本(包括市場推廣費用)約佔總支出10%。主要資金來源是公眾捐款，超過~2億元，其次是世界各地的樂施會的捐獻。項目費用（包括前線員工薪酬）、員工費用、和行政支出各佔總支出78%，11%和1%。審計報告分別列出項目執行和管理費用，亦顯示各種費用中的員工薪酬，簡單清楚。項目管理費用主要是薪金，且不屬前綫工作，故將之撥入員工薪酬計算。行政費用低，達到規模效益。錄得虧損約$2,850萬元。持有的現金約9700萬元，足夠約5個月的營運和賑災之用。2012/13年度，機構在全球30個國家進行1066個項目，受惠者超過1200萬人。_x000D_
_x000D_
(2012)_x000D_
機構主動傳來最新的核數報告，並將報告上載網站供公眾查閱，支持高透明度、樂於向公眾交代。籌款效益高，較去年有增長 - 平均每籌$100的成本約$8，而籌款成本(包括市場推廣費用)約佔總支出9%。主要資金來源是公眾捐款，超過~2億元，其次是世界各地的樂施會的捐獻。項目費用、員工費用、和行政支出各佔總支出80%，10%和3%。審計報告分別列出項目執行和管理費用，亦顯示各種費用中的員工薪酬，簡單清楚。項目管理費用主要是薪金，且不屬前綫工作，故將之撥入員工薪酬計算。行政費用低，達到規模效益。錄得虧損約$5,000萬元。持有的現金約1.4億，足夠約6個月的營運和賑災之用。雖然核數報告未有列出所有慈善項目資料，但年報指機構在內地開展了359個發展及緊急救援項目，受惠者超過190萬人。機構亦在10個國家賑災，援助約390萬人。_x000D_
_x000D_
_x000D_
(2011)_x000D_
機構主動傳來最新的核數報告，並將報告上載網站供公眾查閱，其支持高透明度、向公眾負責的開明態度，值得讚賞。籌款效益不俗，與去年相約 - 平均每籌$100的成本約$11。但籌款成本(包括市場推廣費用)佔總支出的比例較去年減低了，只佔約8%。主要資金來源是公眾捐款(~2億元)，其次是世界各地的樂施會的捐獻。項目費用、員工費用、和行政支出各佔總支出79%，9%和4%。審計報告與去年一樣，分別列出項目執行和管理費用，亦顯示各種費用中的員工薪酬，簡單清楚。項目管理費用主要是薪金，且不屬前綫工作，故將之撥入員工薪酬計算。行政費用低，達到規模效益。錄得虧損約$6,000萬元。持有的現金約1.93億，足夠約8個月的營運和賑災之用。雖然核數報告未有列出所有慈善項目資料，但年報指全年資助了1,319個項目(共33個地區)，最多的項目支出在中國內地($1.2億元)，其次是東南亞(~$3,300萬元)。_x000D_
_x000D_
(2010)_x000D_
籌款效益不俗，平均每籌$100的成本約$11。而籌款成本佔總支出約10%。主要資金是公眾捐款。項目費用、員工費用、和行政支出各佔總支出71%，19%和 3%。審計報告分別列出項目執行和管理費用，另外亦顯示各種費用中的員工薪酬，簡單清楚值得讚賞。由於大部分的項目管理費用為薪金，而管理不屬於前綫工作，故將之撥入員工薪酬計算。行政費用低，達到規模效益。若撇除投資損失因素，基本上收支平衡。持有的現金和長期投資約2.5億，足夠約1年的營運和賑災之用。若不計及賑災項目，則足夠超過3年的行政營運。雖然核數報告未有列出慈善項目資料，但年報指全年資助了1,388個項目，亦列出賑災的捐款額。由於項目不只以服務人次統計，亦包括搭建的帳幕、派發的水桶和大米等，所以未能計算出服務總人次，但單單中國四川賑災，已有13萬人受惠，另有海地和菲律賓賑災。</v>
          </cell>
          <cell r="K9" t="str">
            <v>Oxfam Hong Kong 樂施會</v>
          </cell>
        </row>
        <row r="10">
          <cell r="D10" t="str">
            <v>/en/charityindex/worldvision</v>
          </cell>
          <cell r="E10" t="str">
            <v>/en/charityindex/worldvision</v>
          </cell>
          <cell r="F10" t="str">
            <v>/media/charity_logos/92/logo-worldvision-ch.jpg</v>
          </cell>
          <cell r="G10" t="str">
            <v>- Hong Kong office is a fund-raising branch _x000D_
- Effective fund-raising (cost $3 to raise every $100) _x000D_
- Received over $700million donation _x000D_
- Fund-raising costs, project expense and administrative costs were about 3% , 95% and 2% of total expenditure _x000D_
- Enjoyed economies of scale with relatively low administrative costs_x000D_
- Salaries was included in administrative costs, project costs or fundraising costs</v>
          </cell>
          <cell r="H10" t="str">
            <v>- To follow Jesus Christ and serve the poor and oppressed people _x000D_
- To serve the children, their families and communities regardless of religion, race and gender _x000D_
- To provide disaster relief work in over 100 countries, helping over 100 million people</v>
          </cell>
          <cell r="I10">
            <v>1</v>
          </cell>
          <cell r="J10" t="str">
            <v>香港分會是籌款基地，其籌款成效極佳，每籌$100的成本為$3。全年獲得的捐款超過7億元。籌款費用、項目費用和行政費用分別佔總支出約3%，95%和2%。規模大，達到規模效益，令行政費用相對低。員工薪酬已被撥入行政費用、項目費用或籌款成本。量入為出，全年錄得少量盈餘。持有的現金和投資約8,700萬，足夠約1.5個月的營運和項目費用。若不計及賑災和扶貧費用，則足夠22個月的營運。年報指機構全年在42地區推行約300個項目，助養超過20萬名兒童，令超過840萬人受惠。</v>
          </cell>
          <cell r="K10" t="str">
            <v>World Vision Hong Kong 香港世界宣明會</v>
          </cell>
        </row>
        <row r="11">
          <cell r="D11" t="str">
            <v>/en/charityindex/MSF</v>
          </cell>
          <cell r="E11" t="str">
            <v>/en/charityindex/MSF</v>
          </cell>
          <cell r="F11" t="str">
            <v>/media/charity_logos/None/logo-MSF.png</v>
          </cell>
          <cell r="G11" t="str">
            <v>- Hong Kong office is a fund-raising branch.  _x000D_
- High fund-raising efficiency (cost $10 to raise every $100)_x000D_
- Received $170million donation _x000D_
- Fund-raising costs and project expenses were about 10% and 82% of total expenditure _x000D_
- Staff and administrative costs accounted for 5% and 3% of total expenditure_x000D_
- Enjoyed economies of scale and the administrative cost is relatively low.  _x000D_
- Cash in hand was $11million which can support operation and rescue projects for about a month_x000D_
- Excluding rescue projects, cash can support operation for  about 5-6 months_x000D_
- Net liabilities if counting payment to be transferred to Belgium_x000D_
- Top ten beneficiary countries are  Sudan, Congo,Myanmar, Haiti, Russia, Colombia, Indonesia, Niger, Chad and Uzbekistan. _x000D_
- No local audited report but the consolidated financial report was available for download_x000D_
- Provided treatment to more than 750million people and inward treatment to 300,000 people in 70 countries_x000D_
- iPhone App provides convenient information to the public.</v>
          </cell>
          <cell r="H11" t="str">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ell>
          <cell r="I11">
            <v>1</v>
          </cell>
          <cell r="J11" t="str">
            <v>香港分會是籌款基地，其籌款成效不俗，每籌$100的成本為$10。全年獲得的捐款超過1.7億元。籌款費用和項目費用佔總支出約10%和82%。而員工薪酬和行政費用則各佔5%和 3%。機構規模大，達到規模效益，令行政費用相對低。全年收支平衡。持有約1,100萬現金，足夠約1個月的營運和救援之用。若不計及救援項目費用，則足夠約5-6個月的營運，但若扣除須轉往比利時的款項，則錄得淨負債。核數報告列出撥款予不同救援項目的捐款額，除了撥款予一般項目，前十名受惠國家順序是蘇丹、剛果、緬甸、海地、俄羅斯、哥倫比亞、印尼、尼日爾、乍得和烏茲別克。雖然網站未有上載本地辦事處的核數報告，但有總部綜合財務報告供下載。全年在70個國家為超過750萬人治療，而入院診治亦有約30萬宗。救援工作以外，機構設有iPhone App 和手機版網站，運用IT 技術提供更便捷的資訊，加強予公眾的溝通，值得嘉許。</v>
          </cell>
          <cell r="K11" t="str">
            <v>Medecins Sans Fronteires (HK) 無國界醫生</v>
          </cell>
        </row>
        <row r="12">
          <cell r="D12" t="str">
            <v>/en/charityindex/HKJFF</v>
          </cell>
          <cell r="E12" t="str">
            <v>/en/charityindex/HKJFF</v>
          </cell>
          <cell r="F12" t="str">
            <v>/media/charity_logos/None/logo-HKJFF.png</v>
          </cell>
          <cell r="G12" t="str">
            <v>Small in scale_x000D_
In 2010, annual income and expenditure were about $700,000_x000D_
Recorded a deficit_x000D_
Donation was the major source of income_x000D_
Film ticket sales was the second major source of income_x000D_
High fund raising efficiency as the cost of raising every $100 was about $1_x000D_
Fund raising expense was less than 1%_x000D_
Project expense, salaries and administrative expense were about 70%, 1% and 29% of total expenditure_x000D_
Salaries paid was only about $3,000_x000D_
Administrative expense was unavoidably high in % because of its small scale_x000D_
Total administrative cost was about $200,000 annually_x000D_
Cash in hand was about $90,000 which can support operation for 1-2 months_x000D_
Film festival information of prior year was available on the website</v>
          </cell>
          <cell r="H12" t="str">
            <v>Asia's first festival showcasing the best Jewish-themed film from around the world _x000D_
To establish and maintain a non-profit making film festival for the fostering and promotion of closer relationship between the Jewish and non-Jewish community.</v>
          </cell>
          <cell r="I12">
            <v>1</v>
          </cell>
          <cell r="J12" t="str">
            <v>規模小，2010年全年收入和支出不足$70萬元。入不敷支。捐款是主要收入來源，其次是戲票銷售。籌款效益高，平均每籌$100的成本約$1，而籌款費用只佔總支出不足1%。項目費用、員工薪酬和行政費佔總支出約70%，1%和29%。員工薪酬才$3,000, 估計有義工參與。由於規模小，行政費用無可避免的佔比高，實則全年的行政費用連租金約$20萬元。持有的現金約$9萬元，足夠約1-2個月營運。網站列出服務介紹，並有去年的猶太人電影節的節目資料。</v>
          </cell>
          <cell r="K12" t="str">
            <v>Hong Kong Jewish Film Festival Hong Kong Jewish Film Festival</v>
          </cell>
        </row>
        <row r="13">
          <cell r="D13" t="str">
            <v>/en/charityindex/FriendsOfHongKongCharities</v>
          </cell>
          <cell r="E13" t="str">
            <v>/en/charityindex/FriendsOfHongKongCharities</v>
          </cell>
          <cell r="F13" t="str">
            <v>/media/charity_logos/366/logo-FOChk.jpeg</v>
          </cell>
          <cell r="G13" t="str">
            <v>Service nature is similar to Community Chest in Hong Kong_x000D_
It raised fund for 40 charities in Hong Kong_x000D_
Donor can select the charity that he/she want the donation goes to_x000D_
U.S. citizen living in the U.S. or Hong Kong can get the tax exemption receipt immediately_x000D_
All donations went to charities selected by the donors_x000D_
Administrative expense was sponsored by two member charities_x000D_
Since the audit report showed that all donation went to charities, there was no hidden fund raising expense_x000D_
We estimated the fund raising efficiency using the administrative expense, which was less than 1% of total income_x000D_
High fund raising efficiency as cost of raising every $100 was less than $1_x000D_
No paid staff and all helpers are volunteers_x000D_
Project expense, salaries and administrative expense were about 99%, 0% and 1% of total expenditure_x000D_
Recorded a minor deficit (~HK$100)_x000D_
Formerly a church and changed the name to truly reflect the work_x000D_
Most charities on the list have the background of Christianity</v>
          </cell>
          <cell r="H13" t="str">
            <v>A volunteer organization that is committed to enabling faithful financial stewardship from US citizens through tax-deductible donations to charitable organizations serving in and from Hong Kong_x000D_
Donors can select the charity that they want the donation go to</v>
          </cell>
          <cell r="I13">
            <v>0.875</v>
          </cell>
          <cell r="J13" t="str">
            <v>機構的性質類似公益金，為本地約40間的慈善機構籌款。特別之處是捐款人能指定受惠機構，而無論身處美國或香港的美國公民，亦能即時獲得免稅收據。捐款全數捐給慈善機構，並不會扣除營運費用。機構是全義工組織，沒有受薪員工。雖然沒有披露籌款成本，但由於核數報告顯示，所有捐款都捐給慈善機構，沒有隱藏的籌款成本，便以行政費用估算籌款效益。行政費用佔總收入不足1%，顯示每籌$100的成本不足$1，籌款效益極高。項目費用、員工薪酬和行政費用佔總支出99%，0%和1%。行政費用由兩間會員機構支付，不會動用捐款人的金錢。機構前身是教會，後來因支持更多慈善機構而改名。名單上40間慈善機構，大多有基督教背景。</v>
          </cell>
          <cell r="K13" t="str">
            <v>Friends of Hong Kong Charities Friends of Hong Kong Charities</v>
          </cell>
        </row>
        <row r="14">
          <cell r="D14" t="str">
            <v>/en/charityindex/FriendsBeida</v>
          </cell>
          <cell r="E14" t="str">
            <v>/en/charityindex/FriendsBeida</v>
          </cell>
          <cell r="G14" t="str">
            <v>Donation (~HK$19million) was major source of income _x000D_
High fundraising efficiency estimated by function expense and donation income_x000D_
Cost of raising every $100 was less than $2_x000D_
Fund raising expense was about 2% of total expenditure_x000D_
Project, salary and administrative expense were about 98%, 0% and 1% of total expenditure_x000D_
Project expense was mainly donation and grants_x000D_
No detail breakdown of project expense was shown _x000D_
Good control of operating cost_x000D_
Recorded a minor deficit_x000D_
Cash in hand was about $100,000 that can support operation for about 3-4 months</v>
          </cell>
          <cell r="H14" t="str">
            <v>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v>
          </cell>
          <cell r="I14">
            <v>1</v>
          </cell>
          <cell r="J14" t="str">
            <v>捐款是主要收入來源，約$1900萬。雖然未披露籌款成本，但機構的主要服務是為北大籌款，以活動費用估算，每籌$100的成本不足$2，而籌款成本佔總支出亦不足2%。項目費用、員工薪酬和行政費用佔總支出98%，0%和1%。捐款大多用於捐贈和撥款，但未知項目詳細內容。沒有受薪員工，估計是義工組織。行政費用極低。錄得輕微虧損，持有的現金約$10萬元，不計項目支出，足夠約3-4個月營運營運。設有獎學金予北大學生。沒有網站，未知服務統計和最新近況。</v>
          </cell>
          <cell r="K14" t="str">
            <v>Friends of Beida 北大之友</v>
          </cell>
        </row>
        <row r="15">
          <cell r="D15" t="str">
            <v>/en/charityindex/Regenerationsociety</v>
          </cell>
          <cell r="E15" t="str">
            <v>/en/charityindex/Regenerationsociety</v>
          </cell>
          <cell r="F15" t="str">
            <v>/media/charity_logos/372/logo-RegenerationSociety.jpeg</v>
          </cell>
          <cell r="G15" t="str">
            <v>Donation and flag day income was the major source of income_x000D_
High efficiency of flag day sales_x000D_
Cost of raising every $100 was about $7_x000D_
Fund raising expense was about 2% of total expenditure_x000D_
Number of staffs and position were stated on the website_x000D_
Frontline staff cost was estimated by taking average and put under project expense_x000D_
Project expense, supporting staff cost and administrative expense were about 69%, 17% and 11%_x000D_
Recorded a deficit_x000D_
Cash in hand was about $1.2million which can support operation for 9-10 months_x000D_
Latest activities information is available on the website</v>
          </cell>
          <cell r="H15" t="str">
            <v>To provide rehabilitation services to people with long term illness _x000D_
To promote rehabilitation education</v>
          </cell>
          <cell r="I15">
            <v>0.75</v>
          </cell>
          <cell r="J15" t="str">
            <v>捐款和賣旗收入是主要捐款來源。賣旗籌款平均每籌$100的成本約$7，而籌款費用佔總支出約1.5%。網站列出員工人數(6名) 和職位。本站以平均法估算項目員工的薪酬，並撥入項目費用後，項目費用、支援部員工薪酬和行政費用佔總支出約69%，17%和11%。入不敷支，錄得虧損，持有的現金約$120萬，足夠支持約9-10個月營運。網站有最新活動和十大再生勇士的資料。</v>
          </cell>
          <cell r="K15" t="str">
            <v>REGENERATION SOCIETY 再生會</v>
          </cell>
        </row>
        <row r="16">
          <cell r="D16" t="str">
            <v>/en/charityindex/PSC</v>
          </cell>
          <cell r="E16" t="str">
            <v>/en/charityindex/PSC</v>
          </cell>
          <cell r="F16" t="str">
            <v>/media/charity_logos/None/logo-APDLSS.jpeg</v>
          </cell>
          <cell r="G16" t="str">
            <v>High fund raising efficiency _x000D_
Average cost of raising every $100 was $9 _x000D_
Total fund raising expense was about 1% of total expenditure _x000D_
Major source of fund was program revenue and subsidy _x000D_
Project expense, salaries, and administrative costs were about 74%, 14% and 9% of total expenditure _x000D_
Scored high for all indicators _x000D_
Effective control in operating cost and put most of the resources on charitable activities _x000D_
Recorded a deficit _x000D_
Cash in hand can support 3 months operation _x000D_
Services included training for women, elderly and youth</v>
          </cell>
          <cell r="H16" t="str">
            <v>To provide social services to the elderly, disabilities, poor family, unemployed people and other people in need _x000D_
To improve community environment and living standards through diversify services</v>
          </cell>
          <cell r="I16">
            <v>1</v>
          </cell>
          <cell r="J16" t="str">
            <v>籌款效益高，平均每籌$100的成本為$9，而籌款成本佔總支出約1%。主要資金來源是各種項目資助和收入。項目費用、員工薪酬和行政費用佔總支出約74%，14%和9%。各個指標都獲得高份，顯示機構有效控制營運成本和行政費用，將大部分資源用於慈善項目，值得讚賞。入不敷支，錄得虧損，持有的現金約足夠3個月營運。服務包括婦女自強、長者領袖、青苗培育、舊樓復修等。</v>
          </cell>
          <cell r="K16" t="str">
            <v>PEOPLE SERVICE CENTRE 民社服務中心 (前稱「民協社會服務中心」)</v>
          </cell>
        </row>
        <row r="17">
          <cell r="D17" t="str">
            <v>/en/charityindex/HKCS</v>
          </cell>
          <cell r="E17" t="str">
            <v>/en/charityindex/HKCS</v>
          </cell>
          <cell r="F17" t="str">
            <v>/media/charity_logos/None/logo-HKCS.png</v>
          </cell>
          <cell r="G17" t="str">
            <v>Website disclose the income details of fund raising activities and its fund raising efficiency was good_x000D_
The cost of raising every $100 was about $15 and the total fund raising cost was less than 1% of total expense _x000D_
Public donation took a very tiny portion of the total income _x000D_
Major source of fund was subvention from Social Welfare Department _x000D_
Project expense, salaries, and administration cost were about 66%, 18% and 15% of total expenditure _x000D_
Estimation of frontline staff cost was made by taking average and groupe under project expense _x000D_
It has 1,245 full time staffs and 529 part time staffs _x000D_
Out of 1,245 full time staffs, administrative staffs, clerks and technicians were amounted to 312 (25% of all staffs) _x000D_
Recorded a surplus _x000D_
Cash in hand can support 5 months operation _x000D_
Youth counseling and elderly service center were the major services and served about 1 million people.</v>
          </cell>
          <cell r="H17" t="str">
            <v>To serve the poor and the weak _x000D_
To provide social services including elderly centers, home for children, drug center, career training, employee development and training etc.</v>
          </cell>
          <cell r="I17">
            <v>0.75</v>
          </cell>
          <cell r="J17" t="str">
            <v>根據網站的籌款活動報告顯示，2010年的籌款效益不俗，平均每籌$100的成本為$15，而籌款費用佔總支出不足1%。公眾捐款佔的比例很低，主要資金來源是社會福利署。項目費用、員工薪酬和行政費用佔總支出約66%, 18%和15%。項目費用已包括前綫員工薪酬。網站顯示共有1245全職員工和529名兼職。全職員工中，行政、文職和技術人員共312人，約佔總人數的25%。前綫員工薪酬以平均法估算，再撥入項目費用。量入為出，錄得少量盈餘，持有的現金約足夠5個月營運。青少年輔導和指引，以及長者護理中心等屬主要服務，全年服務約100萬人次。</v>
          </cell>
          <cell r="K17" t="str">
            <v>Hong Kong Christian Service 香港基督教服務處</v>
          </cell>
        </row>
        <row r="18">
          <cell r="D18" t="str">
            <v>/en/charityindex/treats</v>
          </cell>
          <cell r="E18" t="str">
            <v>/en/charityindex/treats</v>
          </cell>
          <cell r="F18" t="str">
            <v>/media/charity_logos/148/logo-treatsofficial.jpg</v>
          </cell>
          <cell r="G18" t="str">
            <v>Audit report showed that the major source of income was donation _x000D_
Income and subvention from HK Jockey Club and Community Chest was the second major source of income _x000D_
Donation was mainly monthly donation from the public which is recurrent, and therefore it was not treated as fund raising income (one-off donation) _x000D_
Fund raising expense were cost of flag day and other fund raising activities expense, including the cost of raising monthly donation _x000D_
Fund raising efficiency was calculated based on the total of monthly donation and income of fund raising activities _x000D_
Cost of raising every $100 was $24 _x000D_
Flag day sales was very efficient as the cost of raising every $100 was $10 _x000D_
Project expense, salaries and administrative costs were about 72%, 6% and 6% of total expenditure _x000D_
Website stated the salaries of front line and administrative staffs and almost 90% salaries belonged to program staff _x000D_
Therefore, project expense include the program staff cost _x000D_
Low administrative cost representing good control of operating costs _x000D_
Recorded a small surplus for the year _x000D_
Cash in hand can support operation for 4 months _x000D_
Served more than 90,000 people during the year</v>
          </cell>
          <cell r="H18" t="str">
            <v>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v>
          </cell>
          <cell r="I18">
            <v>0.875</v>
          </cell>
          <cell r="J18" t="str">
            <v>主要收入是捐款，其次是馬會和公益金的撥款。由於公眾捐款屬月捐性質，所以不會視作一次性的籌款收入看待。而籌款費用除了賣旗日和慈善義賣等支出，亦包括每月捐款的籌款活動費用。因此，計算籌款效益時，將月捐計劃的捐款及一次性捐款的收入一併計算。平均每籌$100的成本為$24。若細看籌款活動，發現賣旗籌款的成效高，平均每籌$100的成本為$10。而籌款成本佔總收入約15%。項目費用、員工薪酬和行政費用佔總支出約72%、6%和6%。機構在網站披露項目前綫員工和行政部員工薪酬，接近9成的薪酬支出屬前綫員工。因此，項目費用亦包括前線員工薪酬。行政費用低，顯示有效控制營運成本。量入為出，錄得少量盈餘，持有的現金約足夠4個月營運。全年受惠人數超過9萬人。機構表示非常著重與公眾溝通，樂意提高透明度，且在本站評級前，內部早已嘗試計算，了解財務角度的看法。由於核數報告不會詳細說明月捐和一次性捐款的分別，本站計算的籌款效益與之有所出入。機構主動聯繫本站，仔細說明籌款方法和效益，並會認真考慮以更簡易的方式，讓公眾更理解其財務狀況。同時，歡迎公眾查詢和造訪，了解其實幹的前綫服務。</v>
          </cell>
          <cell r="K18" t="str">
            <v>Treats 親切</v>
          </cell>
        </row>
        <row r="19">
          <cell r="D19" t="str">
            <v>/en/charityindex/RehabilitationAlliance</v>
          </cell>
          <cell r="E19" t="str">
            <v>/en/charityindex/RehabilitationAlliance</v>
          </cell>
          <cell r="F19" t="str">
            <v>/media/charity_logos/None/Logo-RehabilitationAlliance.jpeg</v>
          </cell>
          <cell r="G19" t="str">
            <v>Good fundraising efficiency _x000D_
Cost of raising every $100 was $10 _x000D_
Fund raising cost was about 2% of total expenditure _x000D_
Major source of fund was operating income from social enterprises _x000D_
Second major source of fund was donation _x000D_
Grants from Government and Community Chest took a small portion of total income _x000D_
Management account was attached as appendix.  It showed the income of varies social enterprises _x000D_
Separately shown the frontline and administrative staff cost which is clear and simple for readers to understand _x000D_
Project expense, salaries and administrative costs were about 74%, 18% and 7% of total expenditure_x000D_
Frontline staff cost was grouped in project expense _x000D_
Low administrative cost represents efficient cost control _x000D_
Recorded a deficit for the year _x000D_
Cash in hand can support operation for 10 months _x000D_
Operating social enterprises such as convenient stores and organic vegetables express etc. and 70% staffs of social enterprises were disabilities _x000D_
About 60% of 3,600 members are disabilities</v>
          </cell>
          <cell r="H19" t="str">
            <v>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v>
          </cell>
          <cell r="I19">
            <v>0.75</v>
          </cell>
          <cell r="J19" t="str">
            <v>籌款效益不俗，平均每籌$100的成本為$10，籌款成本佔總收入約2%。機構的主要收入來源是社會企業的營運收入，其次是公眾捐款，政府和公益金的資助只佔收入的小部份。核數報告的管理賬附錄，顯示不同社企店鋪的收入和員工薪酬。機構將辦公室員工和前綫員工的薪酬分別顯示，清晰簡單，值得嘉許。項目費用、員工薪酬和行政費用佔總支出約74%、18%和7%。前線員工薪酬已撥入項目費用。行政費用低，顯示有效控制營運成本。入不敷支，錄得虧選。持有的現金約足夠10個月營運。營運便利店、有機蔬菜等的社會企業，七成員工是傷殘人士。現有會員人數約有3600人，約六成是殘疾人士。</v>
          </cell>
          <cell r="K19" t="str">
            <v>The Rehabilitation Alliance Hong Kong 香港復康聯盟</v>
          </cell>
        </row>
        <row r="20">
          <cell r="D20" t="str">
            <v>/en/charityindex/SAGE</v>
          </cell>
          <cell r="E20" t="str">
            <v>/en/charityindex/SAGE</v>
          </cell>
          <cell r="F20" t="str">
            <v>/media/charity_logos/None/logo-sage.png</v>
          </cell>
          <cell r="G20" t="str">
            <v xml:space="preserve">Major source of income was government subvention ($190million) and fee income ($45million)_x000D_
Community Chest and Hong Kong Jockey Club also provided funding to the organisation_x000D_
Donation contributed a small portion of total income (less than 25%)_x000D_
Flag day income was about $1.3million and cost of raising every $100 was about $10_x000D_
Fundraising expense on flag day was only about 1% of total expenditure_x000D_
The organisation operates 29 service units _x000D_
Major expenditure was staff expense (~$185million)_x000D_
Breakdown of staff expense was stated in the note of the audit report and about $10million was belong to head office_x000D_
If grouping the staff cost other than the staff cost of head office under project expense, the total project expense,  staff expense and administrative expense were 73%, 5% and 11% of total expenditure_x000D_
Recorded a surplus_x000D_
Cash and investment in hand were about $160million which can support operation for 8 months_x000D_
Services included escort service, personal care, nursing caring and provision of meals etc.  </v>
          </cell>
          <cell r="H20" t="str">
            <v xml:space="preserve">Providing day caring service, personal consulting, clinic services to elderly; _x000D_
Operating 29 service unites including technology centre </v>
          </cell>
          <cell r="I20">
            <v>0.75</v>
          </cell>
          <cell r="J20" t="str">
            <v>主要收入來源是政府撥款(~1.9億元) 和服務收費(~4,500萬)，另有公益金和馬會的撥款。捐款佔總收入不足25%。賣旗日籌得約$130萬元，平均每籌$100的成本約$10，而賣旗籌款費用佔總支出不足1%。機構營運29個服務單位，主要支出屬員工薪酬(~$1.85億元)。核數報告顯示，當中只有約$1,000萬元屬總服務處員工，其餘皆為服務單位和項目基金的員工薪酬支出。若將該筆員工薪酬的支出撥入項目費用，即項目費用、員工薪酬和行政費用佔總支出約73%，5%和11%。錄得盈餘，持有的現金和投資約$1.6億元，足夠支持約8個月。服務包括護送、個人照顧、送膳、護理等，服務量約30萬次，另有長青網和健腦網等。</v>
          </cell>
          <cell r="K20" t="str">
            <v>Hong Kong Society for the Aged 香港耆康老人福利會</v>
          </cell>
        </row>
        <row r="21">
          <cell r="D21" t="str">
            <v>/en/charityindex/SOP</v>
          </cell>
          <cell r="E21" t="str">
            <v>/en/charityindex/SOP</v>
          </cell>
          <cell r="F21" t="str">
            <v>/media/charity_logos/None/logo-SOP.png</v>
          </cell>
          <cell r="G21" t="str">
            <v>SOP Hong Kong was incorporated in April 2010 _x000D_
Audit report showed the financials for the period between April and Dec 2010 _x000D_
Major income was sales of concert ticket (~68% of total income) _x000D_
Donation was the only source of income other than concert ticket sales _x000D_
We estimate the fund raising efficiency with the promotion expense because there was no ‘fundraising expense’ and concert in HK was the only program _x000D_
Cost of raising every $100 was about $15 _x000D_
Fund raising cost was about 6% of total expenditure _x000D_
Project expense and administrative expenses were about 92% and 2% _x000D_
No staff costs and it should be paid by foreign entities of SOP _x000D_
Recorded a surplus _x000D_
Cash in hand can support 25% of program expense _x000D_
Main service is organizing concerts worldwide and composing music to preach _x000D_
Concert details are listed on the website but there is no statistic of people served</v>
          </cell>
          <cell r="H21" t="str">
            <v>To utilize praise and worship, music composition and training as a conduit to spread the gospel, motivate, equip, and empower Christians, declaring God's kingdom _x000D_
To inspire and enable all young people to realize their full potential in God as productive and responsible individuals</v>
          </cell>
          <cell r="I21">
            <v>0.75</v>
          </cell>
          <cell r="J21" t="str">
            <v>讚美之泉的香港公司於2010年4月成立，所以核數報告只顯示4月至12月的財務狀況。主要收入是每年一度的敬拜音樂會門票收益，佔總收入約68%，其餘是捐款。由於捐款為門票收入外的唯一收入，所以即使報表沒有「籌款費用」，本站亦以「推廣費用」估算籌款效益，平均每籌$100的成本約$15，而「推廣費用」佔總支出約6%。項目費用和行政費用佔總支出92%和2%。項目費用全為音樂會相關費用，沒有員工薪酬，估計薪酬以國外公司支付。錄得少量盈餘，持有現金可支付約25%的項目支出。機構為基督教團體，服務主要是創作音樂和舉辦巡迴敬拜音樂會和推出唱片傳福音，網站列出於各地全年的演出時間表，但未列出服務人數。</v>
          </cell>
          <cell r="K21" t="str">
            <v>STREAM OF PRAISE MUSIC MINISTRIES 讚美之泉音樂事工</v>
          </cell>
        </row>
        <row r="22">
          <cell r="D22" t="str">
            <v>/en/charityindex/CateringEvangelistic</v>
          </cell>
          <cell r="E22" t="str">
            <v>/en/charityindex/CateringEvangelistic</v>
          </cell>
          <cell r="F22" t="str">
            <v>/media/charity_logos/None/logo-catering.png</v>
          </cell>
          <cell r="G22" t="str">
            <v>Major income was operating income from catering service _x000D_
Audit reported grouped all expenditure under ‘operating expense’ without giving detail breakdown_x000D_
Annual report available on the website stated the details of expenses, and separately shown under ‘catering services’ and ‘ministry  administration’_x000D_
Donation was the only income other than catering service income_x000D_
No fund raising income and expenditure_x000D_
Estimated the fund raising efficiency by calculating the ratio of ‘publications  promotion’ to donation_x000D_
Good fund raising efficiency _x000D_
Cost of raising every $100 was about $13 and the fund raising cost was about 2% of total expenditure_x000D_
Project expense, salaries and administrative expenses were about 73%, 21% and 4%_x000D_
Project expense included front line staff costs of catering service, raw materials, and ministry activities_x000D_
Salaries include the staff costs of ministry and administration_x000D_
No estimation of ministry staff cost to be grouped under project expense was made because of no disclosure of number of staffs _x000D_
Low administrative cost reflecting efficient control in operation_x000D_
Annual report clearly stated the financial status and operation status which is recommendable_x000D_
Recorded a surplus_x000D_
Cash in hand could only support about 2 weeks operation_x000D_
Recorded a net liabilities_x000D_
Audit report stated that the creditor has undertaken no request of repayment of the unsecured loan if the organization has insufficient capital for operation_x000D_
Services include outreaching (served more than 700 people), publishing periodicals, giving moon cakes_x000D_
Operating catering service and profit would be put back to ministry</v>
          </cell>
          <cell r="H22" t="str">
            <v>Ministry in catering _x000D_
To have midnight sermon for people in catering industry_x000D_
To develop Christians in catering industry_x000D_
To operate catering services and create job opportunities to the people in need</v>
          </cell>
          <cell r="I22">
            <v>0.625</v>
          </cell>
          <cell r="J22" t="str">
            <v>主要收入是餐飲服務的營運收入，其次是捐款。雖然核數報告將薪酬以外的所有支出，統稱營運費用，未有詳列各類費用，但網站的年報提供補充資料，且將福音事工和行政，以及餐飲服務的各項收入和支出詳細列出。雖然未有披露籌款成本，但由於餐飲服務收入外，只有捐款作為另一項收入，所以將「刊物出版和宣傳費」估算籌款成本。籌款效益不俗，平均每籌$100的成本約$13，而籌款成本佔總支出約2%。項目費用、員工薪酬和行政費用佔總支出73%，21%和4%。項目費用包括餐飲服務的前綫員工薪酬、食物成本，和福音事工活動費用等。員工薪酬包括福音事工和行政部員工的薪酬，由於未有註明人數比例，未能估算福音事工的前線員工薪酬以撥入項目費用。行政費用佔比低，顯示有效管理營運成本。年報主動將核數報告未詳列的支出分門別類，簡單清楚易懂，值得讚賞。量入為出，錄得少量盈餘，持有的現金僅約足夠半個月營運。可是，機構錄得淨流動負債。報告指債權人承諾，若機構沒有充足資本營運，不會要求其償還一筆「無擔保貸款」。服務包括外展探訪，服務人次超過700人。此外，亦出版小冊子、派送月餅等傳福音。另開辦餐飲服務，創造職位及訓練弱勢群體重投社會，服務賺得的利潤將循環使用於事工。</v>
          </cell>
          <cell r="K22" t="str">
            <v>CATERING EVANGELISTIC FELLOWSHIP , THE 飲食業福音團契</v>
          </cell>
        </row>
        <row r="23">
          <cell r="D23" t="str">
            <v>/en/charityindex/PostCrisis</v>
          </cell>
          <cell r="E23" t="str">
            <v>/en/charityindex/PostCrisis</v>
          </cell>
          <cell r="F23" t="str">
            <v>/media/charity_logos/None/logo-PostCrisis.png</v>
          </cell>
          <cell r="G23" t="str">
            <v>(2011)_x000D_
Supporting high transparency and proactively provided the latest audit report for rating, which is commendable_x000D_
Course income was the major source of income_x000D_
Donation was the second major source of income_x000D_
No disclosure of fundraising expense, and no fundraising efficiency can be estimated_x000D_
No rating is available_x000D_
Project expense, salaries and administrative expense were about 81%, 4$ and 15% of total expenditure_x000D_
Good control on administrative and staff cost_x000D_
Record a minor deficit_x000D_
Cash in hand was loan by a director which can support operation for 11 months_x000D_
_x000D_
(2009)_x000D_
Incorporated in November 2008 _x000D_
Audit report stated the financial for the period from November 13, 2008 to December 31, 2009 _x000D_
Small in scale_x000D_
Major source of income was donation_x000D_
No disclosed of fund raising expense_x000D_
Sale of books and cost was disclosed_x000D_
Estimated the fund raising efficiency base on the book sales_x000D_
Estimated cost of raising every $100 was about $12_x000D_
Cost was about 2% of total expenditure _x000D_
Project expense, salaries and administrative expense were about 76%, 5% and 15% of total expenditure_x000D_
Salaries and administrative expense only took a small % of total expenditure_x000D_
Recorded a surplus _x000D_
Cash in hand can support about 3 months of operation_x000D_
All the activities and visit tours and news since May 2008 were posted on the website</v>
          </cell>
          <cell r="H23" t="str">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ell>
          <cell r="I23">
            <v>1</v>
          </cell>
          <cell r="J23" t="str">
            <v>(2011)_x000D_
機構支持高透明度，主動傳來最新的核數報告供評級，向公眾負責，值得讚賞。課程收入是主要收入來源，其次是捐款收入。由於未披露籌款費用，所以未知其籌款效益，致未能評級。項目費用、員工薪酬和行政費用佔總支出約81%，4%和15%。員工薪酬和行政費用佔總支出的比例低，顯示有效控制成本，估計部分員工屬義工。錄得輕微虧損。持有的現金屬董事墊支，約足夠12個月營運。_x000D_
_x000D_
(2009)_x000D_
於2008年11月成立，核數報告顯示截至2009年12月31日的賬目。規模小，主要收入來源是捐款。另外，亦有書本義賣。雖然報告未顯示籌款成本，但顯示義賣的收入和成本，並有推廣的禮物費用。我們以此估算籌款效益，平均則每籌$100的成本為$12，而書本和禮物的成本佔總支出約2%。項目費用、員工薪酬和行政費用佔總支出76%，5%和15%。員工薪酬和行政費用佔總支出的比例低，顯示有效控制成本，估計部分員工屬義工。量入為出，錄得盈餘，持有的現金約足夠3個月營運。網站列出2008年5月至11月的探訪團活動、傳媒訪問等最新消息。</v>
          </cell>
          <cell r="K23" t="str">
            <v>POST CRISIS COUNSELING NETWORK 災後心理輔導協會</v>
          </cell>
        </row>
        <row r="24">
          <cell r="D24" t="str">
            <v>/en/charityindex/bethunehouse</v>
          </cell>
          <cell r="E24" t="str">
            <v>/en/charityindex/bethunehouse</v>
          </cell>
          <cell r="G24" t="str">
            <v>Small in scale _x000D_
Major source of income was donation_x000D_
No government subvention or support from Community Chest_x000D_
Recorded the net income of fund raising activities without showing the cost_x000D_
‘fund raising expense’ showed on the report should be the general fund raising expense for overall public donation_x000D_
Good fund raising efficiency_x000D_
Cost of raising every $100 was about $2_x000D_
Fund raising expense was about 2%_x000D_
Project expense, salaries and administrative cost were about 93%, 3% and 3% of total expenditure_x000D_
Project expense was mainly the operation expense for temporary shelter including front line staff cost, rental payment, and utilities_x000D_
More than 30% of the project expense was salaries_x000D_
Salaries under administration only counted the MPF_x000D_
Showed no paid staff for administration and don’t know if this is the situation, however, staffs in small charity usually have to do all kinds of works including services and administrative works_x000D_
Most resources was used on programs with low administrative cost_x000D_
Recorded a surplus_x000D_
Cash in hand could support 3 months operation_x000D_
No service statistics because of no website</v>
          </cell>
          <cell r="H24" t="str">
            <v>To provide a safe haven for female migrant workers whose legal, sexual, and employment rights have been abused_x000D_
To provide counselling and legal assistance</v>
          </cell>
          <cell r="I24">
            <v>0.75</v>
          </cell>
          <cell r="J24" t="str">
            <v>規模小，主要收入來源是捐款，沒有政府資助或公益金撥款。由於各籌款活動只有凈收入，未披露成本，估算籌款效益時，只計算「一般籌款成本」(估計是日常籌款費用)和是年的公眾捐款收入。籌款成效不俗，每籌$100的成本約$2，而籌款費用佔總支出只是約2%。項目費用、員工薪酬和行政費用佔總支出93%，3%和3%。項目費用主要是臨時宿舍的營運費用，包括前綫員工、租金、水電費等支持宿舍營運的必要費用，當中超過3成屬員工薪酬。核數報告清楚顯示，並將其撥入項目費用。行政費用亦在報告清楚顯示，唯員工薪酬只有強積金部分，未知是否完全沒有行政部員工，但基於規模小，估計員工需要負責幾類工作。大部分資源用於項目，行政費低。量入為出，錄得盈餘，持有的現金可支持約3個月營運。沒有網站，未知服務統計數據。</v>
          </cell>
          <cell r="K24" t="str">
            <v>The Bethune House Migrant Women’s Refuge The Bethune House Migrant Women’s Refuge</v>
          </cell>
        </row>
        <row r="25">
          <cell r="D25" t="str">
            <v>/en/charityindex/Dharma</v>
          </cell>
          <cell r="E25" t="str">
            <v>/en/charityindex/Dharma</v>
          </cell>
          <cell r="F25" t="str">
            <v>/media/charity_logos/None/logo-DharmaDrum.jpeg</v>
          </cell>
          <cell r="G25" t="str">
            <v>Only audit report for year 2008 is available.  Audit report for 2009 and 2010 have not been submitted to company registry yet _x000D_
Major source of income was donation _x000D_
No government subvention_x000D_
All donation received during various activities _x000D_
Estimated fund raising expense include activities expenditure, advertisement, stamps and printings etc._x000D_
Good fund raising efficiency_x000D_
Cost of raising every $100 was about $14_x000D_
Fund raising expense was about 13%_x000D_
Project expense, salaries and administrative cost were about 75%, 3% and 7% of total expenditure_x000D_
Major project expense was donation_x000D_
Low salaries and administrative expenditure representing good control in cost_x000D_
Recorded a surplus_x000D_
Cash in hand could support 7 months operation_x000D_
No service statistic on the website but news of latest activities and electronic magazine are available</v>
          </cell>
          <cell r="H25" t="str">
            <v>Hong Kong Branch of Dharma Drum Mountain Foundation from Taiwan_x000D_
To advocate “people’s quality enhancement and paradise on the Earth construction”_x000D_
Activities includes classes of Tai Chi, mandarin, reading, and mediatation etc.</v>
          </cell>
          <cell r="I25">
            <v>0.75</v>
          </cell>
          <cell r="J25" t="str">
            <v>核數報告是2008年的，2009和2010年的核數報告並未遞交予公司註冊處。主要收入來源是捐款，沒有政府資助。由於捐款都在活動籌得，並且是主要收入，估算籌款成本時包括活動支出、廣告費用以及郵寄刊物等支出。籌款成本不俗，每籌$100的成本是$14，而籌款費用佔總支出約13%。項目費用、員工薪酬和行政費用佔總支出75%，3%和7%。項目費用主要是捐款，但未有列明捐贈對象。員工薪酬和行政費低，有效管理成本。量入為出，錄得盈餘，持有的現金和投資物可支持約7個月營運。網站雖然沒有數據統計服務，但上載最新的活動情況，亦有電子版法鼓雜誌。</v>
          </cell>
          <cell r="K25" t="str">
            <v>DHARMA DRUM MOUNTAIN FOUNDATION (HONG KONG BRANCH) 法鼓山文教基金會(香港分會)</v>
          </cell>
        </row>
        <row r="26">
          <cell r="D26" t="str">
            <v>/en/charityindex/operationblessing</v>
          </cell>
          <cell r="E26" t="str">
            <v>/en/charityindex/operationblessing</v>
          </cell>
          <cell r="F26" t="str">
            <v>/media/charity_logos/None/logo-OperationgBlessing.png</v>
          </cell>
          <cell r="G26" t="str">
            <v>Major source of income was public donation_x000D_
No subvention from the Government or Community Chest_x000D_
Public donation was the only income other than grant from CBN HK_x000D_
Fund raising efficiency was estimated by fund raising activities expense and mail expenses_x000D_
Good fund raising efficiency_x000D_
Cost of raising every $100 was about $6_x000D_
Fund raising cost was about 7% of total expenditure _x000D_
Project expense, salaries and administrative expense were about 82%, 9% and 2% of total expenditure_x000D_
Good cost control with no staff cost and administrative cost_x000D_
Record a surplus_x000D_
Cash in hand can support operation for about 4 months_x000D_
Services reports and users interviews in past several years are available on the website</v>
          </cell>
          <cell r="H26" t="str">
            <v>Fight poverty_x000D_
Disaster Relief_x000D_
Services include free medical treatment, body check, surgery, housing reconstruction, education sponsorship etc</v>
          </cell>
          <cell r="I26">
            <v>0.75</v>
          </cell>
          <cell r="J26" t="str">
            <v>主要收入來源是公眾捐款，沒有政府或公益金撥款。由於公眾捐款是總部撥款外的唯一收入，所以除了計算籌款活動費用，亦將郵寄費用撥入籌款成本，以估算全年的籌款效益。籌款效益不俗，平均每籌$100的成本為$6, 而籌款費用佔總支出約7%。項目費用、員工薪酬和行政費用佔總支出82%，9%和2%。員工薪酬和行政費用佔總支出比例低，顯示有效控制成本。量入為出，錄得盈餘。持有的現金約足夠4個月營運。網站上載了過去數年在內地的服務報告和受惠者專訪等。服務包括教育資助、生活設施改善、醫療體檢等。</v>
          </cell>
          <cell r="K26" t="str">
            <v>OPERATION BLESSING HONG KONG 慈福行動</v>
          </cell>
        </row>
        <row r="27">
          <cell r="D27" t="str">
            <v>/en/charityindex/HKSinfonietta</v>
          </cell>
          <cell r="E27" t="str">
            <v>/en/charityindex/HKSinfonietta</v>
          </cell>
          <cell r="F27" t="str">
            <v>/media/charity_logos/None/logo-Sinfonietta.jpeg</v>
          </cell>
          <cell r="G27" t="str">
            <v>Major source of income was government subvention_x000D_
The second major source of income was income from performance_x000D_
Public donation was only about 6% of total income_x000D_
High fund raising efficiency of fund raising event_x000D_
Cost of raising every $100 was about $10_x000D_
Fund raising expense was less than 1% of total expenditure_x000D_
Programmes, salaries and administrative expense were about 73%, 9% and 16% of total expenditure_x000D_
Program expense was mainly honorariums to guest conductors, soloists, artists, music director, corees, and freelance players_x000D_
Salaries was mainly the estimated salaries to non-program staff.  Estimation was based on the staff positions listed on the website_x000D_
Administration expense was mainly marketing fee (~60%) and part of it should have included performance promotion expense_x000D_
Recorded a surplus_x000D_
Cash in hand net payable could support operation for 3-4 months_x000D_
Held 98 concerts during the year and about 10 concerts were hold in Italy, Japan and Macau _x000D_
Average attendance was about 91%_x000D_
More than 100,000 people saw the performance</v>
          </cell>
          <cell r="H27" t="str">
            <v>Founded in 1990 by a group of local musicians _x000D_
One of Hong Kong’s flagship professional orchestras_x000D_
To bring quality orchestral music closer to the community_x000D_
The official orchestra for many years for the local contemporary music festival Musicarama_x000D_
To offer specially-designed concerts for different age groups, and at unconventional venues or times_x000D_
Performed oversea including France, Italy, Poland, Japan, Brazil, Argentina, Uruguay, Shanghai and Beijing etc.</v>
          </cell>
          <cell r="I27">
            <v>0.875</v>
          </cell>
          <cell r="J27" t="str">
            <v>主要收入來源是政府撥款，其次是樂團演出收入。公眾捐款只佔總收入約6%。 籌款活動效益高，平均每籌$100的成本為$10, 而籌款費用佔總支出不足1%。項目費用、員工薪酬和行政費用佔總支出73%，9%和16%。項目費用主要是演出嘉賓、客席指揮、國外演出和場地費用等。員工薪酬按網頁列出的職位，以平均法估算非節目相關的行政員工薪酬。而行政費用則主要是市場推廣費用(約6成)，當中應已包括演奏會的宣傳。量入為出，錄得盈餘。持有的現金減去應付款，約足夠3-4個月營運。全年舉辦98場音樂會，16場於意大利、日本和澳門演出。平均上座率91%，全年共超過100,000名觀眾欣賞。</v>
          </cell>
          <cell r="K27" t="str">
            <v>HONG KONG SINFONIETTA 香港小交響樂團</v>
          </cell>
        </row>
        <row r="28">
          <cell r="D28" t="str">
            <v>/en/charityindex/childrenshope</v>
          </cell>
          <cell r="E28" t="str">
            <v>/en/charityindex/childrenshope</v>
          </cell>
          <cell r="F28" t="str">
            <v>/media/charity_logos/None/logo-ChildrenHopeFund.jpeg</v>
          </cell>
          <cell r="G28" t="str">
            <v>Major source of income was gift in kind donation_x000D_
No government subvention or foundation support_x000D_
High fund raising efficiency_x000D_
Cost of raising every $100 was about $4 (including the value of gifts-in-kind)_x000D_
Fund raising expense was about 4% of total expenditure_x000D_
Programmes, salaries and administrative expense were about 83%, 5% and 8% of total expenditure_x000D_
Breakdown of project expenses to different countries were clearly stated on the audit report_x000D_
Details of gift-in-kinds are available on the website _x000D_
Most of the gift-in-kinds goods were medical, education, and dehydrated food_x000D_
Recorded a deficit _x000D_
Cash in hand net gift-in-kind could support operation for about 7 months_x000D_
Served children in Sri Lanka, China, Thailand and Philippines etc.</v>
          </cell>
          <cell r="H28" t="str">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ell>
          <cell r="I28">
            <v>1</v>
          </cell>
          <cell r="J28" t="str">
            <v>主要收入來源是物資捐獻，其次捐款，沒有政府資助或其它基金撥款。 籌款效益高，平均每籌$100的成本為$4。由於物資捐獻是主要收入，所以計算籌款效益時，已包括捐贈物資的價值。而籌款費用佔總支出約4%。項目費用、員工薪酬和行政費用佔總支出83%，5%和8%。核數報告清楚列出不同國家和地區的項目費用，網站亦列出是年收到的物資性質和價值，主要是醫護和教育物品，以及乾糧。入不敷支，錄得虧損。持有的現金約足夠7個月營運(沒有計算物資捐獻價值)。服務地區包括斯里蘭卡、中東、中國、泰國和菲律賓等地。</v>
          </cell>
          <cell r="K28" t="str">
            <v>CHILDRENS HOPE FUND HONG KONG 兒童希望基金(香港)</v>
          </cell>
        </row>
        <row r="29">
          <cell r="D29" t="str">
            <v>/en/charityindex/lanzhouhuiling</v>
          </cell>
          <cell r="E29" t="str">
            <v>/en/charityindex/lanzhouhuiling</v>
          </cell>
          <cell r="F29" t="str">
            <v>/media/charity_logos/None/Logo-Huiling.jpeg</v>
          </cell>
          <cell r="G29" t="str">
            <v>A charity registered in China _x000D_
Hong Kong Branch is a fund raising branch_x000D_
Operating 10 service centers in China_x000D_
Contacted iDonate through China Charity and Donation Information Center_x000D_
Proactively provided its annual report and audit report for analysis so as to be introduced to the Hong Kong citizen_x000D_
High transparency - stated the use of donation online with photos_x000D_
Beijing head office even put the name of donors and donation amount online monthly _x000D_
Lan Zhou Huiling is a very small in scale (Income: ~$400,000; Expense: ~$370,000)_x000D_
Major source of income was donation_x000D_
No government subvention or grants from foundation  _x000D_
Good fund raising efficiency_x000D_
Cost of raising every $100 was about $19 (including fund raising activities expense and promotion expense)_x000D_
Fund raising cost was about 16% of total expenditure_x000D_
Project expense, salaries and administrative cost were about 68%, 1% and 5% of total expenditure_x000D_
Audit report clearly stated the project expense and administrative expense_x000D_
Project expense has included the front line staff cost and center operation cost_x000D_
Salary was mainly the administrative staff cost_x000D_
Low administrative expense reflecting a good cost control_x000D_
Recorded a surplus_x000D_
Cash in hand (~$70,000) can support about 2-3 months operation_x000D_
Serving mentally disabilities with more than 30 people staying in the hostel_x000D_
Services including vocational training, art training, dormitory, scholarship etc</v>
          </cell>
          <cell r="H29" t="str">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ell>
          <cell r="I29">
            <v>0.875</v>
          </cell>
          <cell r="J29" t="str">
            <v>中國內地註冊的慈善機構，在香港有分會專責籌款，內地有十多個服務中心分佈廣州、北京、西安、青海和長沙等。 蘭州慧靈透過中民慈善捐助信息中心，即國內負責推動慈善機構透明度的單位，聯繫我們並希望被評級及讓香港市民認識。機構的透明度高，除上載年報和審計報告在網站，亦在網上說明捐款去向，並拍照展示收據等。此外，其北京總部更會每月公開捐款人名稱和銀碼。</v>
          </cell>
          <cell r="K29" t="str">
            <v xml:space="preserve">(China) Lan Zhou Huiling Mental Disabilities Service Center (中國) 蘭州慧靈智障人士服務中心 </v>
          </cell>
        </row>
        <row r="30">
          <cell r="D30" t="str">
            <v>/en/charityindex/ChaiWanWelfare</v>
          </cell>
          <cell r="E30" t="str">
            <v>/en/charityindex/ChaiWanWelfare</v>
          </cell>
          <cell r="F30" t="str">
            <v>/media/charity_logos/None/logo-ChaiWanNeighborhood.png</v>
          </cell>
          <cell r="G30" t="str">
            <v>Major source of income was donation _x000D_
No government subvention or subsidy from foundation_x000D_
No fund raising activities _x000D_
Estimated the fund raising efficiency based on advertising and annual ceremony expense_x000D_
Cost of raising every $100 was $9 and the cost was about 5% of total expenditure_x000D_
Project expense, salaries and administrative cost were about 60%, 21% and 10% of total expenditure_x000D_
Operating service centers was the major service_x000D_
Rental expenses contributed about 50% of program expense _x000D_
Salaries should have included front line staffs_x000D_
Low administrative expense_x000D_
Recorded a deficit_x000D_
Cash in hand can support about 1 month of operations_x000D_
No service statistic is available on the website _x000D_
Services including tutoring, and free Chinese clinic_x000D_
More than 2,900 members</v>
          </cell>
          <cell r="H30" t="str">
            <v>Serving in Chai Wan over 50 years _x000D_
Focusing on social service and education_x000D_
To serve elderly, youth, children, and family _x000D_
Services including Chinese medical treatment and tutoring</v>
          </cell>
          <cell r="I30">
            <v>1</v>
          </cell>
          <cell r="J30" t="str">
            <v>主要收入來源是捐款，沒有政府撥款或基金資助。雖然報告沒有列出籌款活動，但以廣告費和週年慶祝會的費用估算籌款效益，則平均每籌$100的成本為$9，而成本佔總支出5%。項目費用，員工薪酬和行政費用佔總支出約60%，21%和10%。由於營運數個服務中心是主要業務之一，項目費用中一半屬租金。員工薪酬估計已包括前綫員工。行政費用比例低。入不敷支，錄得虧損，持有的現金僅足夠約1個月營運。營辦4個服務中心，服務包括功課輔導、中醫義診等。網站未有服務統計數據，資訊更新緩慢。會員人數超過2,900人。</v>
          </cell>
          <cell r="K30" t="str">
            <v>CHAI WAN AREA KAI-FONG WELFARE ASSOCIATION 柴灣區街坊福利會</v>
          </cell>
        </row>
        <row r="31">
          <cell r="D31" t="str">
            <v>/en/charityindex/HalftheSky</v>
          </cell>
          <cell r="E31" t="str">
            <v>/en/charityindex/HalftheSky</v>
          </cell>
          <cell r="F31" t="str">
            <v>/media/charity_logos/None/logo-HalfTheSky.gif</v>
          </cell>
          <cell r="G31" t="str">
            <v>Half the Sky contacted us directly and sent us the audit report for analysis and rating _x000D_
Organization supports high transparency which is commendable_x000D_
Major source of income was donation_x000D_
High fund raising efficiency_x000D_
Cost of raising every $100 was about $14_x000D_
Fund raising expense was about 15% of total expenditure_x000D_
Project expense, salaries and administrative cost were about 79%, 6% and 1% of total expenditure_x000D_
Breakdown of project details is clearly stated on the report and it includes front line staff salaries_x000D_
Recorded a surplus_x000D_
Cash in hand can support about 2 months of operation_x000D_
Operating 41 infant centers and 37 preschools in China by end of 2009</v>
          </cell>
          <cell r="H31" t="str">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ell>
          <cell r="I31">
            <v>1</v>
          </cell>
          <cell r="J31" t="str">
            <v>機構主動聯繫，並傳來最新的核數報告，以獲得評級。其支持高透明度的心值得讚賞。主要資金來源是捐款，沒有政府資助。籌款效益不俗，平均每籌$100的成本是$14，而籌款費用佔總支出約15%。核數報告清楚列出項目費用、籌款費用、管理支出等。項目費用、員工薪酬和行政費用佔總支出約79%，6%和1%。報告清楚列出項目費用的明細，並已包括前線員工薪酬。量入為出，錄得盈餘。持有現金僅約足夠2個月營運。截至2009年，已在中國營運41個幼兒中心、37間學前學校等。</v>
          </cell>
          <cell r="K31" t="str">
            <v>HALF THE SKY FOUNDATION (ASIA) 半邊天基金</v>
          </cell>
        </row>
        <row r="32">
          <cell r="D32" t="str">
            <v>/en/charityindex/peacedevelopment</v>
          </cell>
          <cell r="E32" t="str">
            <v>/en/charityindex/peacedevelopment</v>
          </cell>
          <cell r="F32" t="str">
            <v>/media/charity_logos/None/logo-peace.png</v>
          </cell>
          <cell r="G32" t="str">
            <v>Annual donation income was only about $40,000_x000D_
Program expense was mainly donation and it had no operation in social service_x000D_
Fair fund raising efficiency_x000D_
Cost of raising every $100 was about $25_x000D_
Fund raising expense was about 6% of total expenditure_x000D_
Project expense and administrative cost were about 94% and less than 1% of total expenditure_x000D_
Project expense was donation_x000D_
Organization is the official partner of United Nations Development Program and the donation should be related to such program _x000D_
No staff cost_x000D_
Recorded a deficit_x000D_
Cash in hand can support about 3 years of operation_x000D_
Latest update of the website was February 2010</v>
          </cell>
          <cell r="H32" t="str">
            <v>To assist United Nations Development Program to achieve Millennium Development Goals in China_x000D_
To sponsor students and poor family in China</v>
          </cell>
          <cell r="I32">
            <v>0.625</v>
          </cell>
          <cell r="J32" t="str">
            <v>機構全年的捐款收入只有4萬多元，而主要活動是捐錢給項目，沒有員工亦沒有實質營運。籌款效益普通，平均每籌$100的成本是$25，而籌款費用佔總支出約6%。項目費用和行政費用佔總支出約94%和不足1%。項目費用是捐款，由於是聯合國開發計劃署的官方合作機構，估計項目捐款與該計劃有關。行政費用只有$350，沒有員工薪酬。入不敷支，但持有的現金足夠約3年營運。網站的最後更新是2010年2月。</v>
          </cell>
          <cell r="K32" t="str">
            <v>Peace Development Foundation 和平發展基金</v>
          </cell>
        </row>
        <row r="33">
          <cell r="D33" t="str">
            <v>/en/charityindex/pol</v>
          </cell>
          <cell r="E33" t="str">
            <v>/en/charityindex/pol</v>
          </cell>
          <cell r="F33" t="str">
            <v>/media/charity_logos/3/logo-poweroflove-s.jpg</v>
          </cell>
          <cell r="G33" t="str">
            <v xml:space="preserve">Volunteer organization with no staff salaries and fund-raising costs, very efficient fund-raising _x000D_
Project expenses 85% of total expenditure, mainly for domestic construction of schools_x000D_
Administrative costs accounted for 15%, controlled at a low level _x000D_
Clearly listed project expenses, administrative costs, and balance of payments of different projects _x000D_
Cash in hand can support 1 year of expenses </v>
          </cell>
          <cell r="H33" t="str">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ell>
          <cell r="I33">
            <v>0.375</v>
          </cell>
          <cell r="J33" t="str">
            <v>機構是義工組織，沒有員工薪酬的支出，亦沒有籌款成本，籌款效率極高。項目支出佔總支出約85%，主要用於國內修築學校。行政費用約佔15%，控制於低水平。審計報表清楚列出項目費用和行政費用，更將不同項目的收支狀況列明，值得嘉許。機構持有的現金足夠一年開支，</v>
          </cell>
          <cell r="K33" t="str">
            <v>Power of Love 愛心力量</v>
          </cell>
        </row>
        <row r="34">
          <cell r="D34" t="str">
            <v>/en/charityindex/FLAOG</v>
          </cell>
          <cell r="E34" t="str">
            <v>/en/charityindex/FLAOG</v>
          </cell>
          <cell r="F34" t="str">
            <v>/media/charity_logos/None/logo-FanlingAssembly.jpeg</v>
          </cell>
          <cell r="G34" t="str">
            <v>Major source of income  Tenth Offering and internal fund transfer _x000D_
Public donation only contributed a tiny portion of income_x000D_
High fund raising efficiency on flag day_x000D_
Cost of raising every $100 was less than $1_x000D_
Fund raising expense was less than $1% of total expenditure_x000D_
Income and expenditure breakdown of different service units were clearly stated on the audit report_x000D_
Project expense, salaries and administrative expense were about 80%, 3% and 8%_x000D_
Service related staff cost has been grouped under project expense_x000D_
Salaries represented the salaries of executive committee_x000D_
Recorded a surplus_x000D_
Cash in hand can support 12 months operation_x000D_
More than 2,100 members in 3 churches and about 1,800 students in primary and kindergarten_x000D_
Served about 800 people time under social service department</v>
          </cell>
          <cell r="H34" t="str">
            <v>To develop a group of disciples who love God and man，and preach gospel _x000D_
Operating 1 primary schools, 4 kindergarten and 1 social service center_x000D_
To preach gospel through churches, education and community service</v>
          </cell>
          <cell r="I34">
            <v>0.5</v>
          </cell>
          <cell r="J34" t="str">
            <v>主要資金來源是教會信徒的十一奉獻和內部資金轉移。公眾捐獻只佔極小部分。賣旗籌款效益高，平均每籌$100的成本是不足$1, 而籌款費用只佔總支出少於1%。核數報告列出委員會和各部門的收支，清晰易懂，並容易分別服務部門和行政部門的支出。項目費用，員工薪酬和行政費用佔總支出約80%，3%和8%。項目費用已包括服務單位的前綫員工薪酬(~29%)。員工薪酬則指委員會的薪酬。量入為出，錄得盈餘，持有的現金足夠約12個月營運。3間堂會的人數超過2,100人，小學和幼兒園約有1,800名學生，社會服務約800人次。</v>
          </cell>
          <cell r="K34" t="str">
            <v>FANLING ASSEMBLY OF GOD CHURCH, 基督教粉嶺神召會</v>
          </cell>
        </row>
        <row r="35">
          <cell r="D35" t="str">
            <v>/en/charityindex/ecsaf</v>
          </cell>
          <cell r="E35" t="str">
            <v>/en/charityindex/ecsaf</v>
          </cell>
          <cell r="F35" t="str">
            <v>/media/charity_logos/10/7.logo-ECSAF-i.png</v>
          </cell>
          <cell r="G35" t="str">
            <v>Good fund raising efficiency _x000D_
Cost of raising every $100 was about $8 _x000D_
Project expense was about 64% of total expenditure _x000D_
Served more than 50,000 primary and secondary school students and 1,400 disabilities by teaching them how to avoid sexual abuse and protect themselves_x000D_
Average cost of serving each student was $90 _x000D_
Services include hotline, counseling, and library</v>
          </cell>
          <cell r="H35" t="str">
            <v>Protect persons under the age of 18 from sexual abuse _x000D_
Services include speech, education, exhibition, research, and counseling services etc.</v>
          </cell>
          <cell r="I35">
            <v>0.375</v>
          </cell>
          <cell r="J35" t="str">
            <v>籌款效益高，每HK$100捐款的成本為HK$8。雖然項目費用約佔總支出64%，未足七成，但2008至2009年度共接觸超過50,000名小學及中學生，和約1,400名智障兒童，教導他們如何避免性侵犯及自我保護。平均$90善款就能向一名兒童提供避免性侵犯教育。另設有護苗線提供電話求助服務、輔導服務予侵犯者及受害人、圖書館供市民和專業人士查閱。</v>
          </cell>
          <cell r="K35" t="str">
            <v>End Children Sexual Abuse Foundation 護苗基金</v>
          </cell>
        </row>
        <row r="36">
          <cell r="D36" t="str">
            <v>/en/charityindex/HansAndersen</v>
          </cell>
          <cell r="E36" t="str">
            <v>/en/charityindex/HansAndersen</v>
          </cell>
          <cell r="F36" t="str">
            <v>/media/charity_logos/None/logo-HansAnderson.jpg</v>
          </cell>
          <cell r="G36" t="str">
            <v>(2011)_x000D_
HIgh operating efficiency _x000D_
Operating status is similar to previous year _x000D_
Proactively provided the latest audit report for rating and support high transparency which is commendable _x000D_
Major source of income was government subvention _x000D_
Second major source of income was grants from Community Chest _x000D_
Public donation only contributed a small part of income _x000D_
Good fundraising efficiency - cost of raising every $100 was about $11 _x000D_
Fund raising cost was less than 1% of total expenditure _x000D_
Project expense, salaries and administrative expense were about 68%, 15% and 11% of total expenditure _x000D_
About 70% of staffs are frontline staffs as stated on the annual report _x000D_
Surplus recorded exceed the donation income _x000D_
Cash in hand can support about 3 months operation _x000D_
Served more than 100,000 person time _x000D_
(2010) Major source of income was government subvention _x000D_
Second major source of income was grants from Community Chest_x000D_
Public donation only contributed a small part of income_x000D_
Fund raising expense during the year was only $48_x000D_
Probably had no big fund raising event_x000D_
Cost of raising every $100 was less than $1_x000D_
Project expense, salaries and administrative expense were about 66%, 17% and 12% of total expenditure _x000D_
Project expense included program staff costs_x000D_
Staff positions were stated on the annual report and about 70% of the staffs were program staffs_x000D_
Estimation of the staff costs to be grouped under project expense was made by taking average_x000D_
Recorded a surplus_x000D_
Cash in hand can support about 5 months operation_x000D_
Served more than 100,000 person time</v>
          </cell>
          <cell r="H36" t="str">
            <v xml:space="preserve">To serve children from poor family _x000D_
Operating a resource center in Wong Tai Sin serving the neighbors_x000D_
To provide storytelling services, counselling services, day caring service, educational and recreational services </v>
          </cell>
          <cell r="I36">
            <v>0.375</v>
          </cell>
          <cell r="J36" t="str">
            <v>(2011)_x000D_
營運效益高，與去年大致相同。主動傳來最新的核數報告，支持高透明度，值得讚賞。主要收入來源是社會福利署撥款，其次是公益金的撥款，公眾捐款只佔小部分。賣旗和籌款活動平均每籌$100的成本約$11，而籌款成本佔總支出不足1%。項目費用、行政員工薪酬和營運費用佔總支出68%，11%和11%。項目費用已包括前綫員工薪酬(機構的7成員工屬項目員工)。本站以平均法估算應撥入項目費用的員工薪酬。量入為出，是年錄得的盈餘超過公眾捐款，持有的現金足夠約3個月的營運 。全年服務超過100,000人次。_x000D_
_x000D_
(2010)主要收入來源是社會福利署撥款，其次是公益金的撥款，公眾捐款只佔極小部分。是年籌款活動費用只是$48，估計沒有大型籌款活動。平均每籌$100的成本少於$1，而籌款費用佔總支出少於1%。項目費用、行政員工薪酬和營運費用佔總支出66%，17%和12%。項目費用已包括前綫員工薪酬。年報顯示員工職位，7成屬於項目員工。本站以平均法估算應撥入項目費用的員工薪酬。量入為出、錄得盈餘，持有的現金足夠約5個月的營運 。全年服務超過100,000人次。</v>
          </cell>
          <cell r="K36" t="str">
            <v>HANS ANDERSEN CLUB 安徒生會</v>
          </cell>
        </row>
        <row r="37">
          <cell r="D37" t="str">
            <v>/en/charityindex/Truthlight</v>
          </cell>
          <cell r="E37" t="str">
            <v>/en/charityindex/Truthlight</v>
          </cell>
          <cell r="F37" t="str">
            <v>/media/charity_logos/278/logo-TurthLight.jpeg</v>
          </cell>
          <cell r="G37" t="str">
            <v>Major source of income was donation _x000D_
No government subvention _x000D_
Flag day was the only fundraising activity with detail breakdown of income and expense_x000D_
Cost of other fund raising events was not disclosed_x000D_
High fund raising efficiency on the flag day_x000D_
Cost of raising every $100 was about $1 and the fund raising expense was also only about 1% of total expenditure_x000D_
Breakdown of income and expense of designated funds was clearly stated on the report_x000D_
17 paid staffs positions were displayed on the website_x000D_
Front line staff cost was estimated by taking average and grouped under project expense_x000D_
Project expense, salaries and administrative expense were about 51%, 18% and 20% of total expenditure_x000D_
Recorded a surplus_x000D_
Cash in hand can support about 8-9 months operation_x000D_
Service report stating the activities participated or organized, the publication, and conference held etc.</v>
          </cell>
          <cell r="H37" t="str">
            <v>To advocate on social ethic with Christian faith_x000D_
To research, monitor, and educate ethics through talks, courses and publication etc.</v>
          </cell>
          <cell r="I37">
            <v>0.625</v>
          </cell>
          <cell r="J37" t="str">
            <v>主要收入來源是捐款，沒有政府資助。機構只披露賣旗籌款活動的收支，其它籌款活動的收支未有列出。賣旗籌款的效益高，平均每籌$100的成本約$1，而籌款費用佔總支出不足1%。核數報告列明各基金的收支狀況，網站亦列出員工職位，17名員工中約11名屬項目相關的前綫員工。本站按平均法估算應撥項目費用的員工後，項目費用佔總之出約51%。支援部員工的薪酬和行政費用佔總支出18%和20%。量入為出、錄得盈餘，持有的現金和約8-9個月的營運 。網站的服務報告交代全年參與和舉辦的活動、監察項目、出版和研討會等。</v>
          </cell>
          <cell r="K37" t="str">
            <v>The Society for Truth and Light 明光社</v>
          </cell>
        </row>
        <row r="38">
          <cell r="D38" t="str">
            <v>/en/charityindex/Oaks</v>
          </cell>
          <cell r="E38" t="str">
            <v>/en/charityindex/Oaks</v>
          </cell>
          <cell r="F38" t="str">
            <v>/media/charity_logos/None/logo-oaks.jpg</v>
          </cell>
          <cell r="G38" t="str">
            <v>Major source of income was donation_x000D_
Second major source of income was program related income_x000D_
No government subvention _x000D_
No fund raising event was stated on the report_x000D_
Estimated the fund raising efficiency using advertisement and promotion expense as donation was the major source income_x000D_
High fund raising efficiency on the flag day_x000D_
Cost of raising every $100 was about $6 and the advertisement and promotion expense was also only about 4% of total expenditure_x000D_
Position of 6 paid staffs were displayed on the website_x000D_
Front line staff cost was estimated by taking average and grouped under project expense_x000D_
Project expense, salaries and administrative expense were about 51%, 20% and 20% of total expenditure_x000D_
Recorded a surplus_x000D_
Cash in hand can support about 17 months operation_x000D_
Regularly held activities and services information were stated on the website</v>
          </cell>
          <cell r="H38" t="str">
            <v>To assist enterprises to give testimonies in the grace and justice of God in business environment _x000D_
Services including enterprise incubation, training courses, and publishing books and CDs.</v>
          </cell>
          <cell r="I38">
            <v>0.5</v>
          </cell>
          <cell r="J38" t="str">
            <v>主要收入來源是捐款，其次是項目收入，沒有政府資助。報告沒有顯示籌款活動的收入和成本。由於捐款是最主要的收入，因此以推廣和廣告費用估算其籌款效益。平均每籌$100的成本約$6，而推廣費用佔總支出約4%。網站列出員工職位，6名員工中4名以上屬項目相關的員工。本站按平均法估算應撥項目費用的員工薪酬後，項目費用佔總之出約51%。支援部員工酬和行政費用佔總支出20%和20%。量入為出、錄得盈餘，持有的現金足夠約17個月的營運 。網站交代定期活動的資訊和出版刊物。</v>
          </cell>
          <cell r="K38" t="str">
            <v>OAKS , THE 公義樹</v>
          </cell>
        </row>
        <row r="39">
          <cell r="D39" t="str">
            <v>/en/charityindex/BMAB</v>
          </cell>
          <cell r="E39" t="str">
            <v>/en/charityindex/BMAB</v>
          </cell>
          <cell r="F39" t="str">
            <v>/media/charity_logos/33/32.logo-BMAB-i.png</v>
          </cell>
          <cell r="G39" t="str">
            <v>(2011)_x000D_
Significant decrease in donation income (dropped ~55%) _x000D_
Overall operating efficiency has increased _x000D_
High fundraising efficiency_x000D_
Cost of raising every $100 was about $5_x000D_
Fund raising expense was about 4% of total expenditure_x000D_
Project expense (including program staff cost), supporting staff cost, and administrative expense were about 82%, 3% and 11% of total expenditure_x000D_
Recorded a deficit amounted to about $460,000 during the year_x000D_
Cash in hand was about $2.9million which can support operation for 15 months_x000D_
Between 2010 - 2012, the organisation has install 76 libraries_x000D_
(2010)_x000D_
Impressive fund-raising efficiency (average cost of raising every $100 was $13)  _x000D_
Fund-raising expenses was 18% of total expenditure _x000D_
Administrative costs, project expenses and staff salaries were 18%, 52% and 16% of total expenditure _x000D_
3 out of 4 staffs were program staffs_x000D_
Estimation of frontline staff cost to be grouped under program expense was made_x000D_
2009-2010 installed 4 bag libraries, 6 large and 11 small bookcase libraries _x000D_
More than 1050 parent teachers, and 62 trained mentors _x000D_
Healthy financial position _x000D_
Achieved significant increase in donations income, recorded surplus _x000D_
Cash held can support the next 1 ½ years of operation</v>
          </cell>
          <cell r="H39" t="str">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ell>
          <cell r="I39">
            <v>0.625</v>
          </cell>
          <cell r="J39" t="str">
            <v>(2011)_x000D_
捐款收入較2010年下降了約55%，只得約$180萬，但整體營運效率有改進。籌款效益高，平均每籌$100的成本約$5，而籌款費用只佔總支出約4%。項目費用(已包括前綫員工薪酬)、後勤員工薪酬和行政費用佔總支出約82%，3%和11%，顯示有效控制營運成本。是年入不敷支，錄得約$46萬虧損。持有的現金約$292萬，足夠約15個月營運。2010至2012年度，共裝置了76個圖書館。_x000D_
_x000D_
_x000D_
_x000D_
(2010)_x000D_
籌款效益不俗，平均每籌款$100的成本為$13，而總籌款費用佔總支出18%。行政費用約佔總支出18%，屬合理水平。機構規模小，只有4名員工，當中3名屬項目員工，未有區分項目前線員工和行政部員工薪酬。若以平均法估算屬前綫員工的薪酬，並撥入項目費用，則項目費用和員工薪酬分別佔總支出52%和16%。2009-2010 年裝置了4個書包圖書館、6個大型和11個小型書架圖書館。同年參與啟蒙老師的家長超過1050人，另有62人成為受訓導師。財政狀況健康。是年捐款收入大增，錄得盈餘，而所持現金只夠未來1年半的營運，未有閒置捐款。</v>
          </cell>
          <cell r="K39" t="str">
            <v>BRING ME A BOOK HONG KONG 書伴我行(香港)基金會</v>
          </cell>
        </row>
        <row r="40">
          <cell r="D40" t="str">
            <v>/en/charityindex/soweraction</v>
          </cell>
          <cell r="E40" t="str">
            <v>/en/charityindex/soweraction</v>
          </cell>
          <cell r="F40" t="str">
            <v>/media/charity_logos/None/logo-soweraction-s.png</v>
          </cell>
          <cell r="G40" t="str">
            <v>(2013)_x000D_
Proactively provided the latest audit report for rating again and supported high transparency which is commendable_x000D_
High fund raising efficiency_x000D_
Estimated cost of raising every $100 was about $6, which was better than previous year_x000D_
Fund raising expense was about 5% of total expenditure_x000D_
Project expense, salaries and administrative expense were about 89%, 4% and 1% of total expenditure_x000D_
Most expense was spent on programs_x000D_
Good control on operation costs - salary (excluding project staffs) and administrative expense were kept at low level_x000D_
Cash in hand can support operation for about 30 months_x000D_
High transparency - details of programs including name, address, number of students, and total subsidized amount were stated on the annual report, which is very clear and commendable_x000D_
_x000D_
_x000D_
(2012)_x000D_
Proactively provided the latest audit report for rating again and supported high transparency which is commendable_x000D_
Operating efficiency and status was similar to previous year_x000D_
High fund raising efficiency_x000D_
Estimated cost of raising every $100 was about $8_x000D_
Fund raising expense was less than 5% of total expenditure_x000D_
Project expense, salaries and administrative expense were about 85%, 6% and 4% of total expenditure_x000D_
Most expense was spent on programs_x000D_
Salary and administrative expense were kept at low level reflecting good control of operation cost_x000D_
Recorded a deficit_x000D_
Cash in hand can support operation for about 24 months_x000D_
Sent 129 voluntary teams to China to do voluntary work during the year_x000D_
Annual report stated every project, location, and the subsidiary amount clearly_x000D_
Supporting high transparency and being responsible to donors_x000D_
(2011)_x000D_
Proactively provided the latest audit report for rating and supported high transparency which is commendable_x000D_
Disclosed fund raising expense this year (no such disclosure in the previous year)_x000D_
The latest audit report disclose the fundraising expense which the previous year has not_x000D_
Estimated cost of raising every $100 was about $5_x000D_
Fund raising expense was less than 5% of total expenditure_x000D_
Project expense, salaries and administrative expense were about 85%, 6% and 5% of total expenditure_x000D_
Most expense was spent on programs_x000D_
Salary and administrative expense were kept at low level reflecting good control of operation cost_x000D_
Recorded a surplus_x000D_
Cash in hand can support operation for about 28 months_x000D_
Sent 34 teams to 9 cities in China to do voluntary work during the year_x000D_
(2010)_x000D_
No rating is available - no disclosure of fund raising cost  _x000D_
Project expenses, staff and administrative costs were approximately 92%, 5% and 3% of total expenditures _x000D_
Good control on operating costs  _x000D_
Vast majority of donations was used to help students in need _x000D_
More investments from school in recent years _x000D_
Change of focus from establishment of schools to training teachers, this ensures children in rural areas receives good quality education _x000D_
Clearly stated terms of regulation for maintenance of schools and grants in annual report _x000D_
Details in the website about how to avoid or reduce corruption in the Mainland and other problems _x000D_
Sufficient cash for two years operations, can consider using part of it for low-risk investments</v>
          </cell>
          <cell r="H40" t="str">
            <v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v>
          </cell>
          <cell r="I40">
            <v>0.625</v>
          </cell>
          <cell r="J40" t="str">
            <v>(2013) _x000D_
主動傳來最新的核數報告，並上載網站，支持高透明度並向公眾負責，值得讚賞。主要收入來源是捐款，約$3,500萬元。機構將項目專屬和營運費用捐款分別顯示，營運狀況與去年相約。籌款效益較去年更高，平均每籌$100的成本約$6，而籌款費用佔總支出約5%。項目費用、員工薪酬和行政費用佔總支出89%，4%和1%。用於項目的資源較去年提高了4%。籌款，薪酬（只包括非項目人員）和行政支出佔總支出的比例低，反映有效控制營運成本。錄得盈餘，持有的現金約足夠30個月營運。全年項目的總資助額約3300萬人民幣，約33%用於學生資助，另外約30%用於學校和設施興建，受惠人次約15,000。年報詳細列出資助項目名稱，地址和資助額，以及省市縣的受助學生人數和資助額，簡單清楚，透明度高，值得讚賞。_x000D_
_x000D_
(2012)_x000D_
主動傳來最新的核數報告，並上載網站，連續第二年支持高透明度，值得讚賞。主要收入來源是捐款，超過$3,000萬元。機構將項目專屬和營運費用捐款分別顯示，營運狀況與去年相約。籌款效益高。平均每籌$100的成本約$8，而籌款費用佔總支出約5%。項目費用、員工薪酬和行政費用佔總支出85%，6%和4%，大部份支出用於項目，薪酬和行政支出佔比低，反映有效控制營運成本。錄得虧損，持有的現金約足夠24個月營運。全年派出129隊義工小組到國內。年報內的工作報告詳細列出每個項目名稱、地區和資助額，長達10頁。顯示機構樂於向公眾交代工作進度和善款去向。_x000D_
_x000D_
(2011)_x000D_
機構主動傳來最新的核數報告，並上載網站，支持高透明度，更披露籌款費用(去年並未披露)，值得讚賞。最新的核數報告顯示籌款費用，未知是籌款活動或全年的籌款費用。若以籌款費用和全年捐款收入估算，籌款效益高。平均每籌$100的成本約$5，而籌款費用佔總支出不足5%。項目費用、員工薪酬和行政費用佔總支出85%，6%和5%，大部份支出用於項目，薪酬和行政支出佔比低，反映有效控制營運成本。錄得盈餘，持有的現金約足夠28個月營運。全年派出34隊小組到國內9個城市。_x000D_
_x000D_
(2010)_x000D_
審計報告未有註明籌款成本，所以未能評級。項目費用佔總支出92%，而員工薪酬和行政費用各佔總支出約5%和3%，顯示對營運成本有嚴謹控制，而絕大部份的捐款用以幫助有需要的學童，值得嘉許。近年，由於內地投放更多資金辦學，機構的項目由以往建立學校，變為專注培訓師資，以確保山區兒童能獲得良好質素的教育。年報內清楚說明維修學校的監管條款，助學金模式等，令公眾了解機構的運作和捐款用途。而網站亦詳細說明如何避免或減低內地或會出現的貪污問題等，令捐款人放心。持有的現金若足夠兩年營運，可考慮將部份現金作低風險投資。</v>
          </cell>
          <cell r="K40" t="str">
            <v>Sower Action 苗圃行動</v>
          </cell>
        </row>
        <row r="41">
          <cell r="D41" t="str">
            <v>/en/charityindex/CWS</v>
          </cell>
          <cell r="E41" t="str">
            <v>/en/charityindex/CWS</v>
          </cell>
          <cell r="F41" t="str">
            <v>/media/charity_logos/35/logo-CWS.jpg</v>
          </cell>
          <cell r="G41" t="str">
            <v>High fund raising efficiency _x000D_
Cost of raising every $100 was $7.5 _x000D_
Fund raising cost was about 9% of total expenditure _x000D_
Project expenses was 81% of total expenditure _x000D_
Salaries and administrative cost were about 10% and less than 1% _x000D_
Most of the project expenses were donation to Nepal office and local organizations _x000D_
Annual report clearly stated the administrative cost and research expense in Nepal, which is commendable _x000D_
Administrative cost and research expense in Nepal were about 8% and 3% _x000D_
Both expenses incurred in Nepal were grouped under staff costs in the consolidated audit report _x000D_
More than 80% of the donation were used for the children in Nepal _x000D_
Served more than 76,000 people _x000D_
More than 1,500 children join the early education course in the center _x000D_
Average cost of helping 1 child was only $70 _x000D_
Good financial management and recorded surplus _x000D_
Cash in hand can support 6 months operation</v>
          </cell>
          <cell r="H41" t="str">
            <v>For the benefit of children in Nepal _x000D_
Operating children development center, medical center and providing career services</v>
          </cell>
          <cell r="I41">
            <v>0.625</v>
          </cell>
          <cell r="J41" t="str">
            <v>籌款效益很高，每籌款$100的成本為$7.5，而籌款成本只佔總支出約9%。項目支出佔總支出約81%，員工薪酬約佔10%，行政費用不足1%。雖然項目支出大部分為捐給尼泊爾總部，小部份捐給當地機構，而審計報告看不出當地的行政費用和員工薪酬，但年報清楚顯示當地的行政費用為總支出的8%，研究費用為3%，而兩類支出都已在員工薪酬顯示，所以超過8成的支出直接用於幫助尼泊爾的兒童。在尼泊爾的健康中心全年有76,000人次，另外超過1,500名兒童接受日間護理中心的早期教育，再加上受益於其它項目的兒童，平均$70元就能幫助1名兒童。管理層審慎理財，量入為出有少量盈餘，並只持有約半年支出的現金，絕大部份捐款盡快用於有需要的人，值得嘉許。</v>
          </cell>
          <cell r="K41" t="str">
            <v>CHILD WELFARE SCHEME Child Welfare Scheme</v>
          </cell>
        </row>
        <row r="42">
          <cell r="D42" t="str">
            <v>/en/charityindex/UnitedBoardChristian</v>
          </cell>
          <cell r="E42" t="str">
            <v>/en/charityindex/UnitedBoardChristian</v>
          </cell>
          <cell r="F42" t="str">
            <v>/media/charity_logos/None/logo-UBChristian.png</v>
          </cell>
          <cell r="G42" t="str">
            <v>Audit was performed by an audit firm in the U.S._x000D_
Major source of income was income from endowment fund_x000D_
No government subvention_x000D_
5% of the endowment fund will be used every year and the rest will be put into investment_x000D_
Breakdown of expenditure and salaries of different units was clearly stated_x000D_
Cost of raising every $100 was about $33_x000D_
Fund raising cost was only about 10% of total expenditure_x000D_
Project expense, salaries and administrative expense were about 70%, 15% and 8% of total expenditure_x000D_
Recorded a surplus_x000D_
Cash in hand and endowment fund were about US$90 million _x000D_
No statistic of program is available on the website</v>
          </cell>
          <cell r="H42" t="str">
            <v>To partner with higher education institutions to express values such as justice, reconciliation and harmony between ethnic and religious communities, gender equity, care for the environment, and civil society</v>
          </cell>
          <cell r="I42">
            <v>0.375</v>
          </cell>
          <cell r="J42" t="str">
            <v>核數報告來自美國。主要收入來源是慈善基金(每年可用5%，其餘的錢會繼續投資)。其次是公眾捐款和其它基金會的禮物，沒有政府資助。報告清楚顯示籌款活動、項目和行政費用，並且列出各單位的員工薪酬。雖然平均每籌$100的成本約$33，看似略高，但籌款費用只佔總支出約10%。項目費用、員工酬和行政費用佔總支出70%，15%和8%。量入為出、錄得盈餘，持有的現金和投資(包括慈善基金)共9000多萬美元，足夠超過10年的營運。網站未有統計數據，但有近期與香港的大學合辦的課程介紹。</v>
          </cell>
          <cell r="K42" t="str">
            <v>UNITED BOARD FOR CHRISTIAN HIGHER EDUCATION IN ASIA UNITED BOARD FOR CHRISTIAN HIGHER EDUCATION IN ASIA</v>
          </cell>
        </row>
        <row r="43">
          <cell r="D43" t="str">
            <v>/en/charityindex/HKBU</v>
          </cell>
          <cell r="E43" t="str">
            <v>/en/charityindex/HKBU</v>
          </cell>
          <cell r="F43" t="str">
            <v>/media/charity_logos/None/logo-HKBU.jpg</v>
          </cell>
          <cell r="G43" t="str">
            <v>Major source of fund was government subvention_x000D_
Second major source of income was donation_x000D_
Only cost of flag day sales was stated_x000D_
Cost of other fund raising expense has not been disclosed_x000D_
High fund raising efficiency on the flag day_x000D_
Average cost of raising $100 was about $3 and total fund raising expense on flag day was less than 1%_x000D_
Project expense, salaries and administrative expense were about 65%, 14% and 21% of total expenditure_x000D_
Positions of staffs were clearly stated on the annual report and more than 70% of staff were program related staff_x000D_
Estimation of front line staff cost to be grouped under project expense was made_x000D_
Recorded a surplus_x000D_
Cash and investment in hand can support operation for 13-14 months_x000D_
Served about 5,000 person time during the year</v>
          </cell>
          <cell r="H43" t="str">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ell>
          <cell r="I43">
            <v>0.625</v>
          </cell>
          <cell r="J43" t="str">
            <v>(2011)_x000D_
主要資金來源是政府撥款，其次是捐款。籌款活動只披露了賣旗籌款的收支，賣旗的效益高。平均每籌$100的成本約$3，而籌款費用佔總支出不足1%。總收入和支出與去年相約。項目費用、員工薪酬和行政費用佔總支出約65%，14%和21%。年報清楚列出員工的職位，超過7成屬項目相關的員工。本站以平均法估算應撥入項目費用的前綫員工薪酬。量入為出，錄得少量盈餘，持有的現金足夠約13-14個月的營運。服務中心、長者服務、再上光明路等項目，全年服務約5000人次。_x000D_
_x000D_
(2010)_x000D_
披露的賣旗籌款效益高，每籌$100的成本約$2，而籌款費用佔總支出不足1%。但除賣旗外，未有透露其它公眾捐款的籌募成本。行政支出約佔20%，屬合理水平。部分前綫員工薪酬看作項目支出，再加上其它項目費用，共佔總支出約78%。服務中心全年服務視障人士的人次約2640人，再加上其它服務，全年服務人約3500人次。謹慎理財，量入為出並錄得少量盈餘。</v>
          </cell>
          <cell r="K43" t="str">
            <v>Hong Kong Blind Union 香港失明人協進會</v>
          </cell>
        </row>
        <row r="44">
          <cell r="D44" t="str">
            <v>/en/charityindex/OPCF</v>
          </cell>
          <cell r="E44" t="str">
            <v>/en/charityindex/OPCF</v>
          </cell>
          <cell r="F44" t="str">
            <v>/media/charity_logos/None/logo-OPCF.gif</v>
          </cell>
          <cell r="G44" t="str">
            <v>Good fund-raising efficiency (cost of $ 18 for every $ 100) _x000D_
Fund-raising expenses 20% of total expenditure _x000D_
Project expenses, staff and administrative costs were 61%, 10% and 8% all at low level, indicating very good operating cost control _x000D_
Studied 14 local conservation and about 30 species endangered species, to track animal's living conditions and develop conservation plans _x000D_
Sponsored 27 university students to participate in field trips _x000D_
Healthy financial position, recorded a small surplus _x000D_
Cash and short-term investment held adequate for operation in next 3 years _x000D_
Report is available on the Internet reflecting good administrative efficiency</v>
          </cell>
          <cell r="H44" t="str">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ell>
          <cell r="I44">
            <v>0.5</v>
          </cell>
          <cell r="J44" t="str">
            <v>籌款效果不俗，每籌款$100的成本約$18，而總籌款費用佔總支出20%。項目費用佔總支出約61%，而員工薪酬和行政費用分別佔總支出10%和8%，都屬於低水平，顯示營運成本的控制很理想。其保育團隊研究14個地方約30種瀕臨絕種的生物，以追蹤動物的生活狀況，並了解及制定保育計劃，另外亦贊助27名大學生參與野外考察。財政狀況健康，錄得少量盈餘，而現金和短期投資約足夠未來3年營運。2010年6月年結後再審計，報告已能在網上看到，行政效率高，值得嘉許。</v>
          </cell>
          <cell r="K44" t="str">
            <v>Ocean park Conservation Foundation Hong Kong 香港海洋公園保育基金</v>
          </cell>
        </row>
        <row r="45">
          <cell r="D45" t="str">
            <v>/en/charityindex/StarFish</v>
          </cell>
          <cell r="E45" t="str">
            <v>/en/charityindex/StarFish</v>
          </cell>
          <cell r="F45" t="str">
            <v>/media/charity_logos/328/logo-StarFish.jpg</v>
          </cell>
          <cell r="G45" t="str">
            <v>Organisation supports high transparency - they contacted us directly and requested for rating review _x000D_
Willing to put up financial reports and have the public to better understand their services and operation_x000D_
Very efficient operation overall_x000D_
Cost of raising every $100 was about $5 in the fund raising concert_x000D_
Fund raising expense was about 9% of total expenditure_x000D_
Medical treatment or surgery expense for orphans in China was about 89% of total expenditure_x000D_
Low administrative expense - about 1% of total expenditure_x000D_
Most administrative expense were paid by volunteers_x000D_
Volunteers came from various professions, including medical field_x000D_
No paid staff in the organisation_x000D_
Recorded a surplus_x000D_
Helped 35 orphans in China to receive medical treatment and restored lives in 2010_x000D_
Cash in hand was about $2.4million_x000D_
Based on the total medical expense in 2010, we estimated the cash can help about 100 orphans in China_x000D_
Case reports are available on the website with details and photos of the sicknesses, follow up on medical treatment and the total surgery fee_x000D_
We reconciled the amount paid for the medical expense and the figure matched with the audit report_x000D_
Need of orphans were also available online_x000D_
Very transparent and information are available to the public_x000D_
Highly commendable</v>
          </cell>
          <cell r="H45" t="str">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ell>
          <cell r="I45">
            <v>0.375</v>
          </cell>
          <cell r="J45" t="str">
            <v>機構主動聯絡並公開核數報告，要求被評級，支持高透明度，讓公眾更了解機構的服務和需要，值得讚賞。整體營運佳。籌款音樂會的成效高，平均每籌$100的成本約$5，而籌款費用佔總支出約9%。殘疾孤兒醫療費用佔總支出約89%。行政費低，只佔總支出約1%。因為所有旅費或行政需要等，皆由義工自資。沒有受薪員工，全為義工，當中更有來自醫療界別的，了解受助孤兒和治療需要。錄得盈餘，截至2010年底持有約$240萬元現金。按2010年幫助了35位殘疾孤兒，手術費用約$85萬元估算，持有的現金能幫助約100名殘疾孤兒，疾病包括顎裂、無膀胱、斷肢、耳朵畸型等。網站有簡單清晰的殘疾孤兒個案報告，圖文並茂列明問題、手術進度和成效，以及醫療費用。本站將2010年35位受助的內地孤兒的醫療費用相加，與核數報告的項目費用一致。此外，亦上載需要幫助的孤兒狀況。機構的賬目、服務、報告等都清晰簡單，值得讚賞。</v>
          </cell>
          <cell r="K45" t="str">
            <v>STARFISH CHARITABLE FOUNDATION 海星慈善基金</v>
          </cell>
        </row>
        <row r="46">
          <cell r="D46" t="str">
            <v>/en/charityindex/ArtswDisabled</v>
          </cell>
          <cell r="E46" t="str">
            <v>/en/charityindex/ArtswDisabled</v>
          </cell>
          <cell r="F46" t="str">
            <v>/media/charity_logos/None/logo-ArtwDisabled.png</v>
          </cell>
          <cell r="G46" t="str">
            <v>Indicators were excellent _x000D_
Average cost of raising every $ 100 was $4_x000D_
Fund-raising costs were less than 1% of total expenditure_x000D_
Main source of funding was designated fund_x000D_
Project expenses, staff salaries and administrative costs were 75%, 18% and 	6% of total expenditure 	_x000D_
Staff and administrative costs were in low proportion, showing careful 	control of operating costs 	_x000D_
Recorded 	surplus, cash held enough for more than 1 year of operating expenses_x000D_
Report listed all arts events held throughout the year, including "Art without Borders" visual and performing arts competitions, 	exhibitions, lectures etc</v>
          </cell>
          <cell r="H46" t="str">
            <v>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v>
          </cell>
          <cell r="I46">
            <v>0.625</v>
          </cell>
          <cell r="J46" t="str">
            <v>各項指標都優秀。平均每籌$100的成本為$4，而籌款成本佔總支出不足1%，但主要資金來源是指定基金撥款。項目費用、員工薪酬和行政費用各佔總支出約75%，18%和6%。員工薪酬和行政費的比例屬低，顯示機構謹慎控制營運成本。量入為出，錄得盈餘，而持有的現金足夠超過1年的營運支出。年報列出全年舉辦過的各式藝術活動，包括「藝無疆」視覺和表演藝術比賽、展覽、講座等。</v>
          </cell>
          <cell r="K46" t="str">
            <v>Arts with the Disabled Association Hong Kong 香港展能藝術會</v>
          </cell>
        </row>
        <row r="47">
          <cell r="D47" t="str">
            <v>/en/charityindex/Bloom</v>
          </cell>
          <cell r="E47" t="str">
            <v>/en/charityindex/Bloom</v>
          </cell>
          <cell r="G47" t="str">
            <v>Major source of fund was designated donation_x000D_
High fundraising efficiency on World Ocean Day _x000D_
Cost of raising every $100 was about $6_x000D_
Fund raising expense was less than 8% of total expenditure_x000D_
Project expense, salaries and administrative expense were about 66%, 20% and 6% of total expenditure_x000D_
Low administrative expense reflecting good control of operating cost_x000D_
Recorded a surplus_x000D_
Cash in hand can support about 6 months operation_x000D_
Founded in France_x000D_
Website has no Chinese version but simple introduction in English is available</v>
          </cell>
          <cell r="H47" t="str">
            <v>To protect the oceans by informing the public about the current state of oceanic environments and education</v>
          </cell>
          <cell r="I47">
            <v>0.625</v>
          </cell>
          <cell r="J47" t="str">
            <v>主要收入來源是項目捐款。世界海洋籌款日的籌款成效不俗，平均每籌$100的成本約$6，而籌款成本佔總支出不足8%。項目費用、員工薪酬和營運費用佔總支出66%，20%和6%。行政費用佔比低，有效控制營運成本。量入為出，錄得盈餘，持有的現金足夠約6個月的營運 。機構來自法國，網站沒有中文，但有英文簡介，未有服務統計數據。</v>
          </cell>
          <cell r="K47" t="str">
            <v>BLOOM ASSOCIATION HONG KONG Bloom Association</v>
          </cell>
        </row>
        <row r="48">
          <cell r="D48" t="str">
            <v>/en/charityindex/AnimalAsia</v>
          </cell>
          <cell r="E48" t="str">
            <v>/en/charityindex/AnimalAsia</v>
          </cell>
          <cell r="F48" t="str">
            <v>/media/charity_logos/None/logo-AnimalAsia.jpg</v>
          </cell>
          <cell r="G48" t="str">
            <v>Major source of funding was public donation _x000D_
Good fund-raising efficiency (average cost of raising every $100 was $12)  _x000D_
Fund-raising expenses was 14% of total expenditure _x000D_
Project expenses, staff salaries and administrative expenses were 64%, 12% and 12% of total expenditure _x000D_
Project expenses include saving black bear, vets and professors for dogs, front-line staff salaries, and about 45% were donations to subsidiary unit _x000D_
Clearly set out operations of subsidiary units= _x000D_
Project expenses and staff salaries were 20% and 47% of total expenditure for subsidiary unit _x000D_
Did not separately show salaries of frontline and administrative staff _x000D_
Analysis of subsidiary unit’s operating expenses helps improve transparency _x000D_
Recorded a surplus_x000D_
Cash in hand can support about 8 months of operations _x000D_
Website has links to operations diary, and news releases but no integrated statistics on services</v>
          </cell>
          <cell r="H48" t="str">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ell>
          <cell r="I48">
            <v>0.625</v>
          </cell>
          <cell r="J48" t="str">
            <v>主要資金來源是公眾捐款。籌款效益不俗，平均每籌$100的成本為$12，而籌款費用佔總支出約14%。項目費用、員工薪酬和行政費用佔總支出64%、12%和12%。項目費用包括拯救黑熊、狗醫生、狗教授、前綫員工薪酬、和約45%捐款予子公司。核數報告的附錄清楚列出子公司的營運分析，子公司的項目費用和員工薪酬約佔總支出20%和47%，未有分別顯示項目前綫和行政部員工的薪酬。公開子公司的營運支出分析，讓公眾了解捐款去向，屬透明度高，值得嘉許。全年量入為出，錄得盈餘。持有的現金約足夠營運8個月。網站有連結至拯救日記和新聞發佈，讓公眾了解營運進度，但未有綜合服務的統計數據。</v>
          </cell>
          <cell r="K48" t="str">
            <v>Animal Asia Foundation 亞洲動物基金</v>
          </cell>
        </row>
        <row r="49">
          <cell r="D49" t="str">
            <v>/en/charityindex/AAA</v>
          </cell>
          <cell r="E49" t="str">
            <v>/en/charityindex/AAA</v>
          </cell>
          <cell r="F49" t="str">
            <v>/media/charity_logos/367/logo-AsiaArtAchive.jpeg</v>
          </cell>
          <cell r="G49" t="str">
            <v xml:space="preserve">Asia Art Archive is one of the world's leading public resources for contemporary Asian art _x000D_
High fundraising efficiency in 2009_x000D_
Cost of raising every $100 was about $6_x000D_
Fund raising expense was about 6% of total expenditure_x000D_
Salary was the major expenditure_x000D_
Position of staffs were stated on the website_x000D_
Estimated the frontline staff cost by taking average and grouped under project expense_x000D_
Project, salary and administrative expense were about 57%, 15% and 12% of total expenditure_x000D_
Good control of operating cost_x000D_
Recorded a surplus_x000D_
Cash in hand was about $23million and can support operation for about 3 years_x000D_
Operating an art center and library with over 20,000 collections </v>
          </cell>
          <cell r="H49" t="str">
            <v>To make the collection, preservation and information on the recent history of contemporary art in Asia easily accessible_x000D_
To facilitate understanding, research, and writing in contemporary arts_x000D_
To create a collection belonging to the public, a collection</v>
          </cell>
          <cell r="I49">
            <v>0.375</v>
          </cell>
          <cell r="J49" t="str">
            <v>機構收藏及保存當代亞洲藝術的資訊，將館藏開放。2009年的核數報告顯示籌款效益高，主要是透過晚宴籌款。平均每籌$100的成本約$6，而籌款費用佔總支出約6%。員工薪酬佔比高，但網站列出員工職位，本站以平均法估算，將前綫員工薪酬撥入項目費用。項目費用、員工薪酬和行政費用佔總支出57%，15%和12%。顯示有效控制營運成本。錄得盈餘，持有的現金約$2300萬元，足夠約3年營運。設有藝術中心及圖書館，擁有全球最全面的當代亞洲藝術第一手及第二手資料，共超過二萬個項目，並透過實地圖書館及網站，全面免費開放予大眾。</v>
          </cell>
          <cell r="K49" t="str">
            <v>ASIA ART ARCHIVE 亞洲藝術文獻庫</v>
          </cell>
        </row>
        <row r="50">
          <cell r="D50" t="str">
            <v>/en/charityindex/Mindset</v>
          </cell>
          <cell r="E50" t="str">
            <v>/en/charityindex/Mindset</v>
          </cell>
          <cell r="G50" t="str">
            <v>Activity income was the major source of income_x000D_
Only cost of lottery ticket sales was available in the audit report_x000D_
High fundraising efficiency of lottery ticket sales as the cost of raising every $100 was less than $5_x000D_
Devaluation of the investment property was high._x000D_
Project expense, salaries, and administrative expense were about 75%, 11% and 14% of total expenditure_x000D_
Recorded a surplus_x000D_
Cash in hand was about $5.8 million which can support operation for about 7 years_x000D_
No website and no information of the organization is available</v>
          </cell>
          <cell r="H50" t="str">
            <v>No information</v>
          </cell>
          <cell r="I50">
            <v>0.5</v>
          </cell>
          <cell r="J50" t="str">
            <v>籌款活動收入是主要收入來源，約$587萬。核數報告未有顯示所有活動的成本，只披露了獎券籌款的收入和支出，其效益高。平均每賣$100的成本約$5。若不計及投資物業的價格影響，其項目費用、員工薪酬和行政費用總支出約75%，11%和14%。項目費用的主要支出屬捐款，而報告清晰列明捐助對象、各籌款活動收入等，簡單易懂。錄得盈餘，持有的現金和投資物業價值約$400萬，足夠支持約7年的營運。沒有網站，未知服務情況。</v>
          </cell>
          <cell r="K50" t="str">
            <v>MINDSET Mindset</v>
          </cell>
        </row>
        <row r="51">
          <cell r="D51" t="str">
            <v>/en/charityindex/aidsconcern</v>
          </cell>
          <cell r="E51" t="str">
            <v>/en/charityindex/aidsconcern</v>
          </cell>
          <cell r="F51" t="str">
            <v>/media/charity_logos/None/logo-AidsConcern.png</v>
          </cell>
          <cell r="G51" t="str">
            <v>(2013)_x000D_
Proactively provided the latest annual report (attached audit report)_x000D_
Support high transparency which is commendable_x000D_
Clearly stated the income and expense for both fundraising events and monthly donation program_x000D_
Cost of raising every $100 was about $27-28 _x000D_
Fundraising expense was about 17% of total expenditure_x000D_
Project expense, staff cost and administrative expense were about 51%, 22% and 5% of total expenditure_x000D_
Low administrative expense represented good control on opeartion_x000D_
Recorded a surplus_x000D_
Cash in hand can support operation for 8 months_x000D_
Served over 45,000 person times during the year_x000D_
(2012)_x000D_
Proactively provided the latest annual report (attached audit report)_x000D_
Support high transparency which is commendable_x000D_
Fair fundraising efficiency_x000D_
Cost of raising every $100 in fundraising event was about $28 (excluding sponsorships and monthly direct donation)_x000D_
Fundraising expense was about 5% of total expenditure_x000D_
Project expense, staff cost and administrative expense were about 70%, 22% and 6% of total expenditure, which were about the same level as the previous year_x000D_
Recorded a deficit_x000D_
Cash in hand can support operation for 9-10 months_x000D_
Served over 25,000 person times during the year_x000D_
(2011)_x000D_
The organization supports transparency and sent us the latest annual report with audited statement which was commendable _x000D_
Significant improvement in fundraising efficiency_x000D_
Average cost of raising every $100 was $13 (excluding sponsorship and monthly direct debit donation)_x000D_
Fund raising expense was only about 1% of total expenditure_x000D_
Project expense, salaries, and administrative costs were about 71%, 22% and 6% of total expenditure_x000D_
Staff cost took a higher percentage (4% higher) of total expenditure than the previous year _x000D_
Low administrative expense represented good cost control_x000D_
Recorded a surplus_x000D_
Cash in hand can support operation for 13 months_x000D_
Served more than 22,000 people time during the year_x000D_
_x000D_
(2010)_x000D_
Good efficiency overall _x000D_
Even though audit report showed that it has low fund raising efficiency (average cost of raising every $100 was $54), annual report stated that there was sponsorship and cost of raising every $100 would be $30 excluding sponsorship_x000D_
Direct debit monthly donation was not counted when calculating the fund raising efficiency.  Only the income of fund raising activities was counted_x000D_
Major source of fund was direct debit monthly donation_x000D_
Project expense, salaries, and administrative costs were about 72%, 18% and 5% of total expenditure_x000D_
All 3 indicators scored high reflecting good control of operating cost, and most of the resources are used for charitable programs_x000D_
Recorded a surplus_x000D_
Cash in hand can support operation for 10 months_x000D_
Served more than 18,000 people time during the year</v>
          </cell>
          <cell r="H51" t="str">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ell>
          <cell r="I51">
            <v>0.625</v>
          </cell>
          <cell r="J51" t="str">
            <v>(2013年)_x000D_
機構主動傳來最新的年報，內附核數報告，支持高透明度，樂於向公眾交代，值得讚賞。報告分別列出籌款活動和月捐計劃的收入和費用，簡單清晰易明。籌款活動每籌$100的成本為$27(不計及月捐計劃支出)，籌款活動費用佔總支約1%。項目費用、員工薪酬和行政費用佔總支出約72%，22%%和5%，與去年相約。行政費用低，顯示有效控制營運成本。錄得少量盈餘(~$67,000)，持有的現金約$940萬，足夠8個月的營運。全年服務超過46,000人次。_x000D_
_x000D_
(2012年)_x000D_
機構主動傳來最新的年報，內附核數報告，支持高透明度，樂於向公眾交代，值得讚賞。籌款效益較去年稍為下降，每籌$100的成本為$28 (不計及贊助和月捐計劃)，而籌款活動的支出只佔總支出約5%，較去年高。項目費用、員工薪酬和行政費用佔總支出約70%，22%和6%，與去年相約。行政費用低，顯示有效控制營運成本。入不敷支，錄得虧損，持有的現金約足夠9-10個月的營運。全年服務超過25,000人次。_x000D_
_x000D_
_x000D_
(2011年) _x000D_
機構主動傳來最新的年報，內附核數報告，支持高透明度，樂於向公眾交代，值得讚賞。籌款效益有顯著進步，每籌$100的成本為$13 (不計及贊助和月捐計劃)，而籌款活動的支出只佔總支出約1%，較去年低。項目費用、員工薪酬和行政費用佔總支出約71%，22%和6%。員工薪酬佔總支出的比例，較去年升了約4%。行政費用低，顯示有效控制營運成本。量入為出，錄得盈餘，持有的現金約足夠13個月的營運。全年服務超過22,000人次。_x000D_
_x000D_
_x000D_
(2010年)整體效率不俗，雖然籌款效益普通，核數報告每籌$100的成本為$54，但年報顯示活動有贊助。若扣除贊助，則機構自負的籌款效益是每籌$100的成本為$30。機構的主要收入是月捐計劃，而該計劃的收入並未用於計算籌款效益。籌款活動的支出只佔總支出約2%。項目費用、員工薪酬和行政費用佔總支出約72%，18%和5%。三項指標都顯示機構有效控制營運成本，盡量將資源投入慈善項目。全年量入為出，錄得盈餘，持有的現金約足夠10個月的營運。全年服務超過18,000人次。</v>
          </cell>
          <cell r="K51" t="str">
            <v>AIDS CONCERN FOUNDATION 關懷愛滋</v>
          </cell>
        </row>
        <row r="52">
          <cell r="D52" t="str">
            <v>/en/charityindex/LLCS</v>
          </cell>
          <cell r="E52" t="str">
            <v>/en/charityindex/LLCS</v>
          </cell>
          <cell r="F52" t="str">
            <v>/media/charity_logos/149/logo-LLCS.png</v>
          </cell>
          <cell r="G52" t="str">
            <v>Donation was the major source of income _x000D_
There were several fund raising activities during the year _x000D_
Although the donation from fund raising activities was not separately presented, we believe most of the donation were income of fund raising activities _x000D_
Good fund raising efficiency _x000D_
Cost of raising every $100 was $5  _x000D_
Fund raising cost were about 7% of total expenditure _x000D_
Project expense, salaries and administrative costs were about  66%, 7% and 21% of total expenditure _x000D_
Salaries may have included front line staff cost _x000D_
Recorded a surplus _x000D_
Cash in hand can support operation for 11 months _x000D_
No service statistic on the the website _x000D_
Updates of activities such as visiting in 2011 and water cellars built between 2007-2009 were shown on the website</v>
          </cell>
          <cell r="H52" t="str">
            <v>To serve the community and help the poor _x000D_
Services include: _x000D_
raising funds to build rain-saving water cellars in the arid regions in Mainland China _x000D_
organizing relief efforts for natural disaster victims, education support and poverty relief programs _x000D_
Organize large-scale variety shows for the elderly across 18 districts in Hong Kong _x000D_
Giving away gift-packs and making regular visits to elderly homes</v>
          </cell>
          <cell r="I52">
            <v>0.625</v>
          </cell>
          <cell r="J52" t="str">
            <v>雖然機構未有將籌款活動的收入和捐款分開顯示，但年內有多個籌款活動，加上捐款是最主要收入，估計捐款收入主要是籌款活動所得。籌款效益不俗，平均每籌$100 的成本是$5，而籌款成本佔總支出約7%。項目費用、員工薪酬和行政費用佔總支出約66%、7%和21%。員工薪酬可能已包括前線員工，可是財務報告或年報沒有顯示前線和行政部員工比例。量入為出，錄得盈餘，持有的現金約足夠11個月營運。但核數報告顯示機構有一筆約800萬的負債，應是物業貸款。網站未有上載服務統計數據，但有更新活動詳情，如2011年的探訪活動、籌款活動和2007 - 2009 年期間建成的水窖等。</v>
          </cell>
          <cell r="K52" t="str">
            <v>A DROP OF LIFE 點滴是生命</v>
          </cell>
        </row>
        <row r="53">
          <cell r="D53" t="str">
            <v>/en/charityindex/interruraldev</v>
          </cell>
          <cell r="E53" t="str">
            <v>/en/charityindex/interruraldev</v>
          </cell>
          <cell r="F53" t="str">
            <v>/media/charity_logos/None/logo-InstituteInterRural.jpg</v>
          </cell>
          <cell r="G53" t="str">
            <v>Small in scale that the total annual expenditure was only about $710,000 _x000D_
Scored full marks for all indicators _x000D_
Major income was donation _x000D_
Good fund raising efficiency _x000D_
Cost of raising every $100 was $1 _x000D_
Fund raising cost was about 1% of total expenditure _x000D_
Project expense, salaries and administrative expenses were about 85%, 12% and 1% _x000D_
Project expense was mainly expenses for English Immersion Camp and medical projects _x000D_
Recorded a deficit _x000D_
Cash in hand can support about 14 months operation _x000D_
Service details of medical programs and scholarship were stated on the website _x000D_
Sponsored more than 620 students to go to schools _x000D_
Clinic served about 13,700 women, children and farmers during the year</v>
          </cell>
          <cell r="H53" t="str">
            <v>To promote education and hygiene condition in rural area in China through sponsorship.  Major work has been education sponsorship _x000D_
Teachers training, economic development projects and clinic service have been developed for several years</v>
          </cell>
          <cell r="I53">
            <v>0.625</v>
          </cell>
          <cell r="J53" t="str">
            <v>規模很小，全年支出約71萬港元，但各項指標拿滿分，極度難得。主要資金來源是捐款。籌款效益不俗，平均每籌$100的成本為$1，而籌款費用佔總支出不足1%。項目費用、員工薪酬和行政費用佔總支出85%，12%和1%。項目費用主要英文宿營和醫療項目。入不敷支，錄得虧損，持有的現金約足夠14個月營運。網站列出各類服務包括內地貧困農村推行教育、醫療等支援和發展項目，全年資助超過620名學生，而家康診所為約 13,700名婦女、兒童及農民進行身體檢查及治療。</v>
          </cell>
          <cell r="K53" t="str">
            <v>Institute for Integrated Rural Development, Hong Kong 香港沃土發展社</v>
          </cell>
        </row>
        <row r="54">
          <cell r="D54" t="str">
            <v>/en/charityindex/ISS</v>
          </cell>
          <cell r="E54" t="str">
            <v>/en/charityindex/ISS</v>
          </cell>
          <cell r="F54" t="str">
            <v>/media/charity_logos/None/logo-ISS.png</v>
          </cell>
          <cell r="G54" t="str">
            <v>Major income was subvention from Social Welfare Department and foundations _x000D_
Public donation only took a tiny part of total income _x000D_
Flag day and lottery tickets had good fund raising efficiency _x000D_
Cost of raising every $100 was less than $1 _x000D_
Fund raising cost was less than 1% of total expenditure _x000D_
Project expense, salaries and administrative expenses were about 80%, 6% and 14% _x000D_
Frontline staff cost was already grouped under project expense _x000D_
Frontlines staff cost was about 85% of total staff cost _x000D_
Recorded a surplus _x000D_
Cash in hand can support about 3 months operation _x000D_
Service details were stated on the website including services for children, elderly, family, new immigrants etc. _x000D_
No service statistics was available on the website</v>
          </cell>
          <cell r="H54" t="str">
            <v>An international non-governmental organization without political, racial, religious or nationality bias. _x000D_
To assist individuals and families with personal or social problems whose solution requires intercountry cooperation</v>
          </cell>
          <cell r="I54">
            <v>0.5</v>
          </cell>
          <cell r="J54" t="str">
            <v>主要資金來源是社署和基金撥款，公眾捐款只佔極小數。賣旗和賣獎券的效益不俗，平均每籌$100的成本不足$1，而籌款費用佔總支出亦不足1%。項目費用、員工薪酬和行政費用佔總支出80%，6%和14%。項目費用已包括前綫員工薪酬。前綫員工佔總員工薪酬約85%。核數報告清晰顯示各基金和服務單位的收入和支出，讓公眾了解各服務所需和財務狀況。量入為出，持有的現金能支持約3個月營運。網站列出各類服務，包括兒童、長者、家庭、新移居人士、培訓等，而服務專注兩地，例如為參加了綜援長者到內地養老計劃的人士提供服務，安排家庭到內地領養兒童等。但網站未有列出服務數據。</v>
          </cell>
          <cell r="K54" t="str">
            <v>International Social Service Hong Kong Branch 香港國際社會服務社</v>
          </cell>
        </row>
        <row r="55">
          <cell r="D55" t="str">
            <v>/en/charityindex/unison</v>
          </cell>
          <cell r="E55" t="str">
            <v>/en/charityindex/unison</v>
          </cell>
          <cell r="F55" t="str">
            <v>/media/charity_logos/None/Logo-unison.png</v>
          </cell>
          <cell r="G55" t="str">
            <v>Small in scale _x000D_
Income statement on audit report only show the income(~$160k) and expense(~$340k) of General Fund and the major expense was salaries (~$2.5million)_x000D_
Designated fund balance was shown under Balance Sheet_x000D_
To gain a better understanding of the operating status, we consider the income and expenditure of designated fund when doing the analysis and rating_x000D_
Major source of income was donation from foundations_x000D_
Public donation took relative small portion_x000D_
High fundraising efficiency_x000D_
Average cost of raising every $100 was about $2 _x000D_
Fund raising cost was less than 1% of total expenditure _x000D_
Project expense, salaries and administrative expense were about 85%, 11% and 2% of total expenditure_x000D_
Most expenditure was spent on charitable project (designated projects)_x000D_
Salaries and administrative expense only took a small % of total expenditure which was better than some larger organizations_x000D_
Reflecting an effective cost control_x000D_
Recorded a surplus of designated funds and cash in hand can support about 8 months of projects operation_x000D_
Recorded a serious deficit of general fund (for operation)_x000D_
Serve the ethical minority in Hong Kong_x000D_
Posted research report on website_x000D_
Provided scholarship and career advisory service_x000D_
No service statistics on the website but directors’ report was very detail and stated the works done during the year_x000D_
Proactively provided more information of the organisation such as reconciliation and willing to communicate with the public</v>
          </cell>
          <cell r="H55" t="str">
            <v>To serve Hong Kong's Ethnic Minority Residents _x000D_
Works include advocacy, education, research and service referrals</v>
          </cell>
          <cell r="I55">
            <v>0.5</v>
          </cell>
          <cell r="J55" t="str">
            <v>規模小，核數報告的收支表只是顯示營運收入(約$16萬)和支出(約$34萬)，支出主要是員工薪酬(約$25萬)，特別用途基金(約$150萬)則於資產負債表顯示。為了解機構的慈善項目收支狀況，本站分析和評級時，將核數報告的註釋所顯示的特別用途基金的收入和支出費用一併考慮。主要收入來源是 基金捐款。公眾捐款佔的比例較低，但籌款效益高，平均每籌$100的成本約$2，而籌款支出佔總支出不足1%。項目費用、員工薪酬和行政費用佔總支出85%，11%和2%。大部分支出用於指定項目，員工薪酬和行政費佔總支出的比例低，顯示有效控制成本，甚至較一些大型機構更好。指定用途基金錄得盈餘，持有的現金約可支持8個月的項目營運。但一般營運基金(員工薪酬和行政費用)嚴重入不敷支。為香港少數族裔居民爭取權益，研究報告貼在網站，亦有獎學金、升學和就業輔導。雖然網站沒有服務統計數據，但核數報告內的委員會報告列出各項服務詳情，和參與人數。此外，機構亦主動提供更多資訊例如部分會計賬等，願意和公眾溝通。</v>
          </cell>
          <cell r="K55" t="str">
            <v>HONG KONG UNISON 香港融樂會</v>
          </cell>
        </row>
        <row r="56">
          <cell r="D56" t="str">
            <v>/en/charityindex/Benji</v>
          </cell>
          <cell r="E56" t="str">
            <v>/en/charityindex/Benji</v>
          </cell>
          <cell r="F56" t="str">
            <v>/media/charity_logos/None/logo-Benji.png</v>
          </cell>
          <cell r="G56" t="str">
            <v>Major source of income was donation _x000D_
Fair fund raising efficiency (charity dinner)  _x000D_
Cost of raising every $100 was about $24 _x000D_
Cost was about 11% of total expenditure  _x000D_
Project expense, salaries and administrative expense were about 63%, 14% and 4% of total expenditure_x000D_
Project expense mainly include front line staff costs, project materials and rental payment_x000D_
Most activities and treatment were hold in the center so rental payment was grouped in project expense_x000D_
Website disclosed the number and position of staffs and more than 70% were speech therapist and social worker_x000D_
We estimated the front line staff cost by taking average and treating 2 part time staffs as 1 full time staff_x000D_
Salaries was mainly administrative staff cost _x000D_
Low administrative expense reflecting good control_x000D_
Recorded a surplus _x000D_
Cash in hand can support about 4 months of operation_x000D_
Services include professional speech therapy training and treatment_x000D_
It has more than 200 service places_x000D_
No service statistics available on the website</v>
          </cell>
          <cell r="H56" t="str">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ell>
          <cell r="I56">
            <v>0.5</v>
          </cell>
          <cell r="J56" t="str">
            <v>主要收入來源是捐款。籌款活動(主要是晚宴)效益普通，平均每籌$100的成本為$25，籌款成本佔總支出約11%。項目費用、員工薪酬和行政費用佔總支出63%，14%和4%。由於主要項目和活動於中心舉行，所以項目費用包括前綫員工薪酬、教材和租金。網站顯示中心員工的職位和人數，超過7成屬言語治療師和社工。本站將每2名兼職員工作1名全職員工，並以平均法估算前綫員工薪酬，再撥入項目費用。員工薪酬則屬估算文員和行政部員工薪酬。行政費用佔比低，顯示有效控制成本。量入為出，錄得盈餘，持有的現金約足夠4個月營運。服務包括言語治療和訓練，另會舉辦講座，學額超過200個。網站未有服務統計數據。</v>
          </cell>
          <cell r="K56" t="str">
            <v>Benji&amp;#39;s Centre 庭恩兒童中心</v>
          </cell>
        </row>
        <row r="57">
          <cell r="D57" t="str">
            <v>/en/charityindex/Orbis</v>
          </cell>
          <cell r="E57" t="str">
            <v>/en/charityindex/Orbis</v>
          </cell>
          <cell r="F57" t="str">
            <v>/media/charity_logos/None/logo-Orbis.jpeg</v>
          </cell>
          <cell r="G57" t="str">
            <v>No registered Hong Kong company_x000D_
Submitted the international consolidated audit report to the company registry in Hong Kong _x000D_
Rating based on the consolidated audit report_x000D_
Major source of income was donation_x000D_
Good fund raising efficiency_x000D_
Cost of raising every $100 was about $16_x000D_
Fund raising expense was about 11%_x000D_
Project expense, salaries and administrative cost were about 85%, 2% and 2% of total expenditure_x000D_
Fund raising expense and program expense already included the front line staffs cost_x000D_
Salaries belong to administration and management department, and administrative cost was low reflecting effective cost control_x000D_
Most resources was used on programs_x000D_
Report clearly stated the breakdown of fundraising, program and administration expenditure which is commendable_x000D_
Recorded a surplus_x000D_
Cash in hand could support 5-6 months operation_x000D_
Only 2008 annual report is available on the website_x000D_
The report stated that ORBIS provided non-surgical medical treatment to 2.4 million people and completed operation for 135,000 people in 2007</v>
          </cell>
          <cell r="H57" t="str">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ell>
          <cell r="I57">
            <v>0.625</v>
          </cell>
          <cell r="J57" t="str">
            <v>(由於機構在香港並沒有成立公司，提交予香港公司註冊處的核數報告，是全球綜合賬。本站是根據其全球綜合賬評級的。)主要收入來源是捐款，沒有政府資助。籌款成本不俗，每籌$100的成本是$16，而籌款費用佔總支出約11%。項目費用、員工薪酬和行政費用佔總支出85%，2%和2%。籌款費用和項目費用都已包括前綫員工支出，員工薪酬屬行政和管理部。大部分資源用於項目，行政費低，有效管理成本。報告清楚顯示籌款、項目和行政支出的明細，又分門別類，簡單易懂，值得讚賞。量入為出，錄得盈餘，持有的現金和投資物可支持約5-6個月營運。網站未有2009和2010年的年報。2008年的報告指2007年機構在全球為240萬人提供非手術性的眼疾治療，亦為約13.5萬人進行手術。現正積極在中國發展，希望2020年能幫助更多人重見光明。</v>
          </cell>
          <cell r="K57" t="str">
            <v>Project Orbis International 奧比斯</v>
          </cell>
        </row>
        <row r="58">
          <cell r="D58" t="str">
            <v>/en/charityindex/GraceCharity</v>
          </cell>
          <cell r="E58" t="str">
            <v>/en/charityindex/GraceCharity</v>
          </cell>
          <cell r="F58" t="str">
            <v>/media/charity_logos/None/logo-GraceCharity.jpg</v>
          </cell>
          <cell r="G58" t="str">
            <v>(2012)_x000D_
Proactively provided the latest audit report for rating_x000D_
Supporting high transparency which is commendable_x000D_
No fundraising campaign during the year _x000D_
All fundraising was done through phone calls, emails, and radio_x000D_
Estimated cost (using administrative expense) of raising every $100 was less than $1_x000D_
Project expense and administrative expense were about 99% and 1% of total expenditure_x000D_
No paid staff_x000D_
All volunteers paid for their travel and other administrative expense so as to ensure all donation will go to charitable purpose_x000D_
Cash in hand was about $14million net the payable for school and clinics construction projects _x000D_
Detail service report is available on the website_x000D_
_x000D_
_x000D_
(2011)_x000D_
Proactively provided the latest audit report for rating_x000D_
Supporting high transparency which is commendable_x000D_
Disclosed fund raising expense for the year, which was less than 1% of total expenditure_x000D_
High fund raising efficiency - average cost of raising every $100 was less than $1_x000D_
Major source of income was donation_x000D_
Project expense and administrative expense were about 97% and 3% of total expenditure_x000D_
No paid staffs as all supporters were volunteers_x000D_
Improve the cash level and recorded a surplus_x000D_
Cash in hand was about $38million which can support operation for 14 months_x000D_
Service reports and some of the service users information were posted on website in detail_x000D_
_x000D_
(2010)_x000D_
Major source of income was donation _x000D_
Audit report clearly stated the donation for school construction, clinic constructions, schooling assistance, and poverty relief etc. _x000D_
Project expense and administrative cost were about 98% and 2%_x000D_
Most resource was spent on charitable programs_x000D_
Low administrative cost representing good cost control which is commendable_x000D_
No paid staff and it is a volunteer organization_x000D_
No disclosure of fund raising expense and no rating is available_x000D_
Recorded a deficit _x000D_
Cash in hand net current liabilities for charitable projects can support about 3 months of operations_x000D_
Service reports and some of the service users information were posted on website in detail_x000D_
Name, address and evidence of construction of clinics required funding were listed on the website. Some of them even have photos to prove the work. _x000D_
Disclosure of services information was considered very detail comparing to charities with similar small scale_x000D_
Assisted 30,000 students in China between 2002-2009</v>
          </cell>
          <cell r="H58" t="str">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ell>
          <cell r="I58">
            <v>0.625</v>
          </cell>
          <cell r="J58" t="str">
            <v>(2012)_x000D_
主動傳來最新的核數報告，支持高透明度，並要求被評級，值得讚賞。是年沒有籌款活動，機構通過電話、電郵等向捐款人籌款，接近零成本。即使以行政費估算籌款效益，每籌$100的成本不足$1。項目費用和行政費用佔總支出約99%和1%。全義工組織，沒有受薪員工。所有交通或其它雜費皆由義工自付，致善款的99%用於項目。持有的現金約$3,400萬，若扣除未付之項目費用，只餘下約$1,400萬元。網站有詳細的服務報告。_x000D_
_x000D_
(2011)_x000D_
主動傳來最新的核數報告，支持高透明度，並要求被評級，加強與公眾溝通，值得讚賞。新一年更列出籌款成本。籌款成本低，只佔總總支出不足1%，而平均每籌$100的成本也不足$1，效益高。主要收入來源是捐款。項目費用和行政費用佔總支出約99%和0.3%。絕大部分資源用於項目，有效控制成本。全義工組織，沒有受薪員工。資金流狀況有改進，錄得盈餘，持有約$3800萬現金，可支持約14個月營運。網站有詳細的服務報告、待援項目(衛生室)的地址和所需金額、受惠者的資訊、亦有部分照片，說明捐款去向及其慈善工作。_x000D_
_x000D_
(2010)_x000D_
主要收入來源是捐款，核數報告清楚列明捐款用途，將建校、建衛生室、助學、扶貧等的捐款。項目費用和行政費用佔總支出約98%和2%。絕大部分資源用於項目，有效控制成本，值得嘉許。全義工組織，沒有受薪員工。由於沒有披露籌款成本，所以未能評級。入不敷支，錄得虧損。持有的現金扣除項目應付款，可支持約3個月的營運。儘管是服務內地，網站有詳細的服務報告、待援項目(衛生室)的地址和所需金額、受惠者的資訊、亦有部分照片，說明捐款去向及其慈善工作。以小規模機構而言，詳細程度數一數二。2002 - 2009年已幫助約30,000名學生。</v>
          </cell>
          <cell r="K58" t="str">
            <v>GRACE CHARITY FOUNDATION 慈恩基金會</v>
          </cell>
        </row>
        <row r="59">
          <cell r="D59" t="str">
            <v>/en/charityindex/Oriental</v>
          </cell>
          <cell r="E59" t="str">
            <v>/en/charityindex/Oriental</v>
          </cell>
          <cell r="G59" t="str">
            <v>Major source of income was donation _x000D_
Estimated fund raising efficiency using advertising and promotional fee_x000D_
Cost of raising every $100 was about $2 _x000D_
Fund raising cost was about 3% of total expenditure_x000D_
Project expense was about 97% of total expenditure_x000D_
Administrative expense was less than 1% of total expenditure_x000D_
No staff cost and low administrative expense representing a good cost control_x000D_
Recorded a surplus of more than $6 million (~30% of donation income) _x000D_
Cash in hand (~$30million) and investment (~$8million) including designated fund and trust fund_x000D_
Fund can be used was about $16million and can support about 15 months operation_x000D_
Handled about 900 cases during the year</v>
          </cell>
          <cell r="H59" t="str">
            <v>Founded in 1985 _x000D_
Charitable fund under Oriental Press Group_x000D_
Objective - ‘To whom much is given, much is expected’ (to contribute back to community), and to promote charitable works and help the people in need_x000D_
Accumulated donation received in past 25 years was about $472million_x000D_
Served more than 1.2 million people time in past 25 years</v>
          </cell>
          <cell r="I59">
            <v>0.375</v>
          </cell>
          <cell r="J59" t="str">
            <v>主要收入來源是捐款。籌款效益以廣告費和宣傳費估算，效益不俗，平均每籌$100的成本約$2，而籌款費用佔總支出約3%。項目費用(主要是捐款予有需要的人或項目)佔總支出約97%，行政費用佔總支出不足1%。行政成本低，又沒有員工薪酬，顯示有效控制營運成本。全年錄得600多萬盈餘，佔捐款約3成。持有的現金約3,000萬，並有約800萬的投資物，當中包括未能動用的指定用途或信託基金。可動用的基金約1,600萬，那大概足夠約15個月營運。全年處理個案約900宗。</v>
          </cell>
          <cell r="K59" t="str">
            <v>Oriental Daily News Charitable Fund 東方日報慈善基金</v>
          </cell>
        </row>
        <row r="60">
          <cell r="D60" t="str">
            <v>/en/charityindex/grameen</v>
          </cell>
          <cell r="E60" t="str">
            <v>/en/charityindex/grameen</v>
          </cell>
          <cell r="F60" t="str">
            <v>/media/charity_logos/None/logo-GrameenFoundation.jpeg</v>
          </cell>
          <cell r="G60" t="str">
            <v xml:space="preserve">Oversea company _x000D_
Global consolidated financial statement was submitted to the Company registry _x000D_
Breakdown details of program services and support services were stated on the audit report_x000D_
Income and expenses in Hong Kong was also stated_x000D_
Major source of income were contribution and grants_x000D_
Good fund raising efficiency_x000D_
Cost of raising every $100 was $2 and the fund raising expense was about 1% of total expenditure_x000D_
Project expense, salaries and administrative cost were about 84%, 10% and 5% of total expenditure_x000D_
Front line staff cost was grouped under project expense _x000D_
Salaries represented the staff under support services_x000D_
Low administrative expense reflecting good cost control_x000D_
Recorded a deficit_x000D_
Cash in hand can support about 8 months of operation_x000D_
Helped more than 9.4 million people to step out of poverty_x000D_
Services covered 35 areas including America, South America, Africa, Middle East, India, and China etc </v>
          </cell>
          <cell r="H60" t="str">
            <v xml:space="preserve">To enable the poor, especially the poorest, to create a world without poverty _x000D_
Professor Muhammad Yunus and Grameen Bank received the Nobel Peace Prize in 2006 </v>
          </cell>
          <cell r="I60">
            <v>0.625</v>
          </cell>
          <cell r="J60" t="str">
            <v>非香港成立的公司，向公司註冊處遞交的是全球綜合的審計報告。報告詳列項目和支援服務的明細，亦列出香港部的收入和支出。機構主要收入來源是捐款和基金撥款，籌款效益高，平均每籌$100的成本約$2，而籌款費用只佔總支出1%。項目費用，員工薪酬和行政費用佔總支出約84%，10%和5%。前綫員工薪酬已撥入項目費用。而_x000D_
員工薪酬則屬支援部的員工。行政費用比例低，顯示有效控制成本。入不敷支，錄得虧損，持有的現金足夠約9個月營運。服務是透過向予貧窮人士提供微型貸款和手提電話等用具，讓他們可自力更生，脫離貧窮。服務遍及非洲、中東、北美洲、南美洲、印度、越南、中國等35個地方，令940萬人逐步脫離貧窮。創辦人於2006年奪得諾貝爾和平獎。</v>
          </cell>
          <cell r="K60" t="str">
            <v>Grameen Foundation Grameen 基金</v>
          </cell>
        </row>
        <row r="61">
          <cell r="D61" t="str">
            <v>/en/charityindex/childrencancer</v>
          </cell>
          <cell r="E61" t="str">
            <v>/en/charityindex/childrencancer</v>
          </cell>
          <cell r="F61" t="str">
            <v>/media/charity_logos/None/logo-ChildrenCancer.png</v>
          </cell>
          <cell r="G61" t="str">
            <v>Major source of income were donation _x000D_
No government subvention or subsidy from foundation_x000D_
Good fund raising efficiency_x000D_
Cost of raising every $100 was $6_x000D_
Fund raising expense was about 3% of total expenditure_x000D_
Project expense, salaries and administrative cost were about 83%, 9% and 2% of total expenditure_x000D_
Breakdown of expenses was clearly stated on the audit report and easy to read_x000D_
Front line staff cost should have grouped under project expense _x000D_
Salaries represented the administrative staff costs_x000D_
Low administrative expense reflecting good cost control_x000D_
Recorded a surplus_x000D_
Cash in hand can support about 38 months of operation_x000D_
No investment and most cash was deposited as a fixed deposit_x000D_
Services included patient services, hospital services and public education_x000D_
Latest activities and newsletter are available on the website _x000D_
No service statistic of latest annual report is available</v>
          </cell>
          <cell r="H61" t="str">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ell>
          <cell r="I61">
            <v>0.5</v>
          </cell>
          <cell r="J61" t="str">
            <v>主要資金來源是捐款，沒有政府或其他基金資助。籌款效益高，平均每籌$100的成本約$6，而籌款費用只佔總支出3%。項目費用，員工薪酬和行政費用佔總支出約83%，9%和2%。前綫專業員工薪酬應已撥入項目費用。行政費用低，顯示有效控制營運成本。核數報告清楚列明服務費用，行政部員工薪酬和行政費用等。公眾一目了然，簡單易懂。量入為出，錄得盈餘。持有的現金足夠約38個月營運，未有投資而是以定期存款滾存。服務包括病人服務、醫院服務和公眾教育。網站有最新活動和通訊，但未有最新的年報或服務統計數據。</v>
          </cell>
          <cell r="K61" t="str">
            <v>Children’s Cancer Foundation 兒童癌病基金</v>
          </cell>
        </row>
        <row r="62">
          <cell r="D62" t="str">
            <v>/en/charityindex/comfortcareconcern</v>
          </cell>
          <cell r="E62" t="str">
            <v>/en/charityindex/comfortcareconcern</v>
          </cell>
          <cell r="F62" t="str">
            <v>/media/charity_logos/None/logo-comfortcare.jpeg</v>
          </cell>
          <cell r="G62" t="str">
            <v>Major source of income were subsidy of foundation _x000D_
No government subvention_x000D_
Public donation was about 16% of total expenditure_x000D_
Good fund raising efficiency_x000D_
Cost of raising every $100 was $5_x000D_
Fund raising expense was about 1% of total expenditure_x000D_
Project expense, salaries and administrative cost were about 59%, 27% and 14% of total expenditure_x000D_
90% of total expenditure was front line staff cost estimated by take average according to the staff list stated on annual report_x000D_
Low administrative expense reflecting good cost control_x000D_
Recorded a surplus_x000D_
Cash in hand can support about 8 months of operation_x000D_
Services included Bereavement Counselling Service, “Walking with Children” Child Bereavement Counselling, Counselling Service for the Terminally Ill and their Families, Community Education  Training Courses_x000D_
Served more than 580 people time during the year_x000D_
Annual report stated the service statistic in details</v>
          </cell>
          <cell r="H62" t="str">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ell>
          <cell r="I62">
            <v>0.5</v>
          </cell>
          <cell r="J62" t="str">
            <v>主要資金來源是基金撥款，沒有政府資助，公眾捐款佔總支出約16%。籌款活動效益高，平均每籌$100的成本約$5，而籌款費用只佔總支出1%。項目費用，員工薪酬和行政費用佔總支出約59%，27%和14%。項目費用中，9成屬前綫員工薪酬。年報列出職員崗位，本站以平均法估算前綫專業員工薪酬。行政費用低，顯示有效控制營運成本。量入為出，錄得盈餘。持有的現金足夠約8個月營運。服務包括哀傷輔導服務、"共童導過"兒童哀傷輔導、末期病患輔導、社區教育及專業訓練。輔導服務和殯儀服務等共服務約580人次。年報清晰顯示各種服務數據和比例。</v>
          </cell>
          <cell r="K62" t="str">
            <v>The Comfort Care Concern Group 贐明會</v>
          </cell>
        </row>
        <row r="63">
          <cell r="D63" t="str">
            <v>/en/charityindex/ChristianPrisonPastoral</v>
          </cell>
          <cell r="E63" t="str">
            <v>/en/charityindex/ChristianPrisonPastoral</v>
          </cell>
          <cell r="F63" t="str">
            <v>/media/charity_logos/None/logo-ChristianPastoralChurch.png</v>
          </cell>
          <cell r="G63" t="str">
            <v>Major source of income was donation _x000D_
High fund raising efficiency_x000D_
Cost of raising every $100 was about $2_x000D_
Fund raising expense was about 3% of total expenditure_x000D_
Project expense, salaries and administrative cost were about 79%, 9% and 14% of total expenditure_x000D_
Project expense should have included the programme staffs_x000D_
Recorded a surplus_x000D_
Cash in hand can support about 7 months of operation_x000D_
Served about 8,600 people time during the year</v>
          </cell>
          <cell r="H63" t="str">
            <v>To care and serve prisoners and rehabilitated offenders and their families _x000D_
To provide consultancy, training, temporary housing and social education services</v>
          </cell>
          <cell r="I63">
            <v>0.5</v>
          </cell>
          <cell r="J63" t="str">
            <v>主要資金來源是捐款，沒有政府資助。籌款效益不俗，平均每籌$100的成本是$2，而籌款費用佔總支出約3%。核數報告清楚列出項目費用、籌款費用、管理支出等。項目費用、員工薪酬和行政費用佔總支出約79%，9%和14%。項目費用已包括前綫項目員工。量入為出，錄得盈餘。持有現金約足夠7個月營運。全年服務約8,600人次。</v>
          </cell>
          <cell r="K63" t="str">
            <v>CHRISTIAN PRISON PASTORAL ASSOCIATION 基督教牧愛會</v>
          </cell>
        </row>
        <row r="64">
          <cell r="D64" t="str">
            <v>/en/charityindex/HKARF</v>
          </cell>
          <cell r="E64" t="str">
            <v>/en/charityindex/HKARF</v>
          </cell>
          <cell r="F64" t="str">
            <v>/media/charity_logos/None/logo-HKARF.jpeg</v>
          </cell>
          <cell r="G64" t="str">
            <v>Major source of income was donation from fund raising events _x000D_
High fund raising efficiency_x000D_
Cost of raising every $100 was about $14_x000D_
Fund raising expense was about 7% of total expenditure_x000D_
Project expense, salaries and administrative cost were about 58%, 23% and 11% of total expenditure_x000D_
Salaries should have included the programme staffs_x000D_
No estimation of front line staff cost to be grouped under project expense was made because of no disclosure of front line and administrative staffs_x000D_
Recorded a deficit_x000D_
Cash in hand can support about 16 months of operation_x000D_
Service information, patient support program, newsletter and chairman report are available on the website</v>
          </cell>
          <cell r="H64" t="str">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ell>
          <cell r="I64">
            <v>0.625</v>
          </cell>
          <cell r="J64" t="str">
            <v>主要資金來源是籌款活動的捐款收入，沒有政府資助。籌款效益不俗，平均每籌$100的成本是$14，而籌款費用佔總支出約7%。核數報告清楚列出支出明細。項目費用、員工薪酬和行政費用佔總支出約58%，23%和11%。員工薪酬估計已包括前綫項目員工。但由於未列出前綫和行政部員工的比例，所以未能估算應撥入項目費用的員工薪酬。入不敷支，錄得虧損。持有現金約足夠16個月營運。網站有病人支援計劃、風濕病資訊、會訊和主席報告等。</v>
          </cell>
          <cell r="K64" t="str">
            <v>HONG KONG ARTHRITIS &amp; RHEUMATISM FOUNDATION 香港風濕病基金會</v>
          </cell>
        </row>
        <row r="65">
          <cell r="D65" t="str">
            <v>/en/charityindex/twg</v>
          </cell>
          <cell r="E65" t="str">
            <v>/en/charityindex/twg</v>
          </cell>
          <cell r="F65" t="str">
            <v>/media/charity_logos/11/6.logo-TW-i.png</v>
          </cell>
          <cell r="G65" t="str">
            <v xml:space="preserve">Effective fund-raising (cost of HK $ 8 for every HK $ 100) _x000D_
Fund-raising expenses less than 1% of total expenditure _x000D_
High efficiency in management and operation, regardless of health, education or social services _x000D_
Sound financial management despite having operating income and more than 2.3 billion of government funding _x000D_
Recorded a small surplus in every service unit _x000D_
Rental income of more than 300 million in 2009, exceeding public donations _x000D_
Excellence in financial management and allocation of resources in various departments _x000D_
Organisation pursues high returns _x000D_
Recorded surplus of $380 million in 2009, reflecting efficient and careful fiscal management _x000D_
Public fund-raising amounts to about $220 million, and has yet to be spent on charitable services. </v>
          </cell>
          <cell r="H65" t="str">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ell>
          <cell r="I65">
            <v>0.25</v>
          </cell>
          <cell r="J65" t="str">
            <v>籌款效益高，每HK$100捐款的成本為HK$8。而籌款費用佔總支出不足1%。管理和營運效率極高，無論醫療、教育、和社會服務，雖然從政府獲得超過23億撥款，而且有營運收入，但謹慎理財的態度令各單位錄得少量盈餘。2009年自置物業的租金收入超過3億，勝於公開募款。東華三院管理層無論在財務管理，或各部門的資源分配都恰到好處，善於理財且追求高效益。2009年錄得3.8億盈餘，這反映管理層高效和小心的理財態度。而公眾募款約2.2億，東華三院並未動用一分一毫。</v>
          </cell>
          <cell r="K65" t="str">
            <v>Tung Wah Group of Hospitals 東華三院</v>
          </cell>
        </row>
        <row r="66">
          <cell r="D66" t="str">
            <v>/en/charityindex/BCRTCF</v>
          </cell>
          <cell r="E66" t="str">
            <v>/en/charityindex/BCRTCF</v>
          </cell>
          <cell r="F66" t="str">
            <v>/media/charity_logos/29/28.logo-TszChi-i.png</v>
          </cell>
          <cell r="G66" t="str">
            <v>High effectiveness in fund-raising (average cost of $3 for raising every $100)  _x000D_
Fund-raising exhibition cost was nearly 1 to 1, but the fund raising was efficient overall _x000D_
Fund-raising costs about 9% of total expenditures _x000D_
The staff and administrative costs were about 4% and 9% of total expenditures _x000D_
Project expenses including donations to other agencies, accounted for about 80% of total expenditure  _x000D_
Audit report did not identify the charities received the donation.  The public are unable to know the social impact and the efficiency of donations_x000D_
Recorded surplus which is more than 50% of revenues, meaning half of the money was idle _x000D_
Financially sound, holding sufficient cash for 10 years operations</v>
          </cell>
          <cell r="H66" t="str">
            <v>Operates as a Taiwan's Buddhist charity to promote Buddhism _x000D_
Makes donations to International Relief Agency _x000D_
Since there is no website, no detail introduction of its services</v>
          </cell>
          <cell r="I66">
            <v>0.25</v>
          </cell>
          <cell r="J66" t="str">
            <v>籌款活動的效益很高，平均每籌$100的成本為$3，即使展覽的籌款成本接近1比1，但總括所有籌款活動，效率很高，而且籌款費用只佔總支出約9%。而員工薪酬和行政費用，分別佔總支出約4%和9%。項目費用是捐款予其它機構，約佔總支出80%。可是審計報告未有註明機構名稱，公眾無法得知捐款去向和效率。另外，盈餘超過收入的50%，代表一半的捐款被閒置，未有善用幫助有需要的人。財政穩健，持有足夠營運10年的現金。</v>
          </cell>
          <cell r="K66" t="str">
            <v>BUDDHIST COMPASSION RELIEF TZU-CHI FOUNDATION HONG KONG 佛教慈濟基金會香港分會</v>
          </cell>
        </row>
        <row r="67">
          <cell r="D67" t="str">
            <v>/en/charityindex/CSDCU</v>
          </cell>
          <cell r="E67" t="str">
            <v>/en/charityindex/CSDCU</v>
          </cell>
          <cell r="F67" t="str">
            <v>/media/charity_logos/None/logo-CSDCUEdFund.JPG</v>
          </cell>
          <cell r="G67" t="str">
            <v xml:space="preserve">High fund raising efficiency _x000D_
Cost of raising every $100 was $6 _x000D_
Fund raising cost was about 4% of total expenditure _x000D_
No staffs and no office _x000D_
A fund raising branch _x000D_
Project expense was about 95% of total expenditure and were mainly donation to school reconstruction and local charities _x000D_
There were stationary donation as well but no detail of the recipients was stated on the audit report  _x000D_
Record a surplus equivalent to 50% of total income reflecting some donation was idle_x000D_
Cash in hand can support operation for 4 years_x000D_
</v>
          </cell>
          <cell r="H67" t="str">
            <v xml:space="preserve">To support the development of education in Hong Kong and the Mainland _x000D_
To donate money for school reconstruction _x000D_
To provide scholarship to the poor students </v>
          </cell>
          <cell r="I67">
            <v>0.125</v>
          </cell>
          <cell r="J67" t="str">
            <v>籌款效益高，平均每籌$100的成本是$6，而籌款成本只佔總支出約4%。沒有員工亦沒有行政部，只是作為籌款機構。項目費用佔總支出約95%，大部份是捐款予重建學校和本地機構，亦有捐儀器和文具，但審計報告未說明去處。是年的盈餘超過收入的50%，顯示大部份捐款被閒置。持有的現金足夠4年的營運開支。</v>
          </cell>
          <cell r="K67" t="str">
            <v>CSDCU Education Fund 懲教社教育基金</v>
          </cell>
        </row>
        <row r="68">
          <cell r="D68" t="str">
            <v>/en/charityindex/CC</v>
          </cell>
          <cell r="E68" t="str">
            <v>/en/charityindex/CC</v>
          </cell>
          <cell r="F68" t="str">
            <v>/media/charity_logos/None/logo-CC.jpg</v>
          </cell>
          <cell r="G68" t="str">
            <v>A fund-raising organisation _x000D_
	_x000D_
High fund-raising efficiency (cost of less than $4 for every $ 100)_x000D_
	_x000D_
More than 82% of the expenditure is contributions to other charitable  institutions 	_x000D_
Staff and administrative costs were 8% and 1% of spending, indicating careful cost control_x000D_
Effectiveness of their fund-raising was perfect, but did not make good use of donations fast enough_x000D_
	_x000D_
Annual income of more than 400 million, but donations given to other charitable organizations were only 220 million _x000D_
Cash and investment held amounts to more than 1000 million, reflecting that many contributions were idle unable to maximize benefit.</v>
          </cell>
          <cell r="H68" t="str">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ell>
          <cell r="I68">
            <v>0.25</v>
          </cell>
          <cell r="J68" t="str">
            <v>公益金作為籌款機構，絕對勝任有餘。其籌款效益高，每籌$100的成本不足$4。超過82%的支出是將捐款轉交其它慈善機構，員工薪酬和行政費用只佔總支出8%和1%，顯示機構審慎控制成本，值得嘉許。雖然其籌款成效無懈可擊，但撥款方面則未有盡快善用捐款。是年收入超過4億，但給予其它慈善機構的捐款只有2.2億。而公益金持有的現金和投資超過10億，反映極多捐款被閒置，未能發揮機構的最大效益。</v>
          </cell>
          <cell r="K68" t="str">
            <v>The Community Chest 香港公益金</v>
          </cell>
        </row>
        <row r="69">
          <cell r="D69" t="str">
            <v>/en/charityindex/CA</v>
          </cell>
          <cell r="E69" t="str">
            <v>/en/charityindex/CA</v>
          </cell>
          <cell r="F69" t="str">
            <v>/media/charity_logos/None/logo-CA.png</v>
          </cell>
          <cell r="G69" t="str">
            <v>Fund-raising expense was less than 1% of total expenditure which was a very low ratio _x000D_
Major source of funding was the project sponsorship _x000D_
Administrative costs and project expenses were 83% and 14% of total expenditure _x000D_
All salaries included in project expenses and accounts for 80% of project expenses _x000D_
Front-line administrative staff salaries were not separated, and therefore we did not give a rating for staff costs _x000D_
2009-2011 Annual Report not uploaded, no latest statistics about number of people being served    _x000D_
Served more than 144,000 people from 2006-2008, including foreign domestic helpers and poor _x000D_
Provides legal information services, more than 11,000 jobs and training courses.</v>
          </cell>
          <cell r="H69" t="str">
            <v>To seek benefits for poor and less privileged through education, vocational training, recreation, health and social services, cultural and other appropriate projects _x000D_
Caters especially to groups in extreme plight, regardless of race, gender, religion and nationality</v>
          </cell>
          <cell r="I69">
            <v>0.5</v>
          </cell>
          <cell r="J69" t="str">
            <v>籌款支出只佔總支出不足1%，比例屬很低。主要資金來源是項目贊助。行政費用和項目費用佔總支出83%和14%。審計報告將所有員工薪酬撥入項目支出，而員工薪酬佔項目費用8成。由於沒有分辨項目前綫員工和行政人員的薪酬，所以「員工費用」一項不評分。2009-2011的工作年報未推出，所以未有最新的服務人次統計。但2006-2008的年報顯示，3年間的總服務人次超過144,000，當中包括服務外藉傭工、貧窮人士，亦有提供法律資詢服務、提供超過11,000 工作職位、舉辦培訓課程等。</v>
          </cell>
          <cell r="K69" t="str">
            <v>Christian Action 基督教勵行會</v>
          </cell>
        </row>
        <row r="70">
          <cell r="D70" t="str">
            <v>/en/charityindex/AFS</v>
          </cell>
          <cell r="E70" t="str">
            <v>/en/charityindex/AFS</v>
          </cell>
          <cell r="F70" t="str">
            <v>/media/charity_logos/None/logo-afs.png</v>
          </cell>
          <cell r="G70" t="str">
            <v>Good fund raising efficiency _x000D_
Fund raising cost was less than 1% of total expenditure _x000D_
Exchange programmes fee was the major source of income _x000D_
Public donation contributed less than 2.5% of total income _x000D_
Surplus for the year exceed the amount of donation reflecting the public donation was idle during the year _x000D_
Project expense, staff costs and administrative cost were about 66%, 27% and 6% of total expenditure _x000D_
Recorded a surplus and cash in hand can support 6 months operation _x000D_
Sent 138 students to 21 countries for the Year exchange program _x000D_
33% of them were promoted to higher grade of school</v>
          </cell>
          <cell r="H70" t="str">
            <v>To provide intercultural learning opportunities to help people develop the knowledge, perspective and life skills to create a more just and peaceful world. _x000D_
Emphasize the contribution of volunteers and has an extensive volunteer network.</v>
          </cell>
          <cell r="I70">
            <v>0.25</v>
          </cell>
          <cell r="J70" t="str">
            <v>籌款效益高，其籌款支出只佔不足1%。學生的國際文化交流計劃是主要的收入，捐款只佔收入不足2.5%，而且錄得的盈餘超過是年的公眾捐款，顯示公眾捐款被閒置。項目費用、員工薪酬和行政費用佔總支出約66%，27%和6%。量入為出，錄得盈餘。持有的現金僅約足夠6個月營運。該年度送了138名學生到21個國家作一年的文化交流，之後約33%的交流生升讀更高年級。</v>
          </cell>
          <cell r="K70" t="str">
            <v>AFS INTERCULTURAL EXCHANGES 國際交流計劃</v>
          </cell>
        </row>
        <row r="71">
          <cell r="D71" t="str">
            <v>/en/charityindex/HKAYP</v>
          </cell>
          <cell r="E71" t="str">
            <v>/en/charityindex/HKAYP</v>
          </cell>
          <cell r="F71" t="str">
            <v>/media/charity_logos/None/HKAYP.jpeg</v>
          </cell>
          <cell r="G71" t="str">
            <v>Major income was subvention from Government _x000D_
Public donation took a tiny portion of income _x000D_
Main fund raising activity was flag day _x000D_
Cost of raising every $100 was $5 on flag day _x000D_
Fund raising cost was less than 1% of total expenditure _x000D_
Project expense, salaries and administrative expenses were about 58%, 22% and 14% _x000D_
Project expense already included the estimated front line staff cost _x000D_
About 65% of staffs were program related according to the position stated on the website _x000D_
Estimation of program related staff cost was made by taking average _x000D_
Net income or deficit or several designated fund were stated on the comprehensive income statement v_x000D_
Total income or expense of those fund were not considered for the ratings _x000D_
Total expenditure of those funds was less than 1% of total expenditure during the year _x000D_
Recorded surplus (excluding deprecation which had no cash outflow) and gain from investment _x000D_
Cash in hand can support about 30 months operation _x000D_
Audit report was presented in a simple and clear way that readers can see the income and expenditure of different service units, because the expenses were grouped as program, staff or administrative expense which was easy to understand _x000D_
About 56,000 young people joined the activities jointly held by HKYAP and about 5,400 were leader trained by HKYAP</v>
          </cell>
          <cell r="H71" t="str">
            <v>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v>
          </cell>
          <cell r="I71">
            <v>0.125</v>
          </cell>
          <cell r="J71" t="str">
            <v>主要收入來源是政府部門資助，公眾捐款只佔收入的小部分。籌款活動主要是賣旗，而效益不俗，平均每籌$100的成本為$5，而賣旗成本佔總支出不足1%。項目費用、員工薪酬和行政費用佔總支出58%，22%和14%。項目費用包括估算的前綫員工薪酬。網站列出職員職位，約六成半的員工屬項目相關的員工，所以本站以平均法估算應歸納項目費用的員工薪酬。此外，報告顯示數個特別基金的淨收入或淨支出，由於那些基金的收入和支出並非直接於總賬目顯示，所以評分時未有考慮該因素。而所有特別基金的全年總支出佔不足1%。若不計折舊費用(非現金支出)，錄得盈餘。此外，2010年投資獲得賬面收益。持有的現金和投資約足夠30個月的營運。核數報告清楚列出各服務單位的收入和支出，又將費用分為項目支出、員工費用和行政費等，簡單清晰易懂，值得讚賞。全年參與其活動的青少年約56,000人，當中的獎勵計劃領袖約5,400人。</v>
          </cell>
          <cell r="K71" t="str">
            <v>Hong Kong Award for Young People 香港青年獎勵計劃</v>
          </cell>
        </row>
        <row r="72">
          <cell r="D72" t="str">
            <v>/en/charityindex/watoto</v>
          </cell>
          <cell r="E72" t="str">
            <v>/en/charityindex/watoto</v>
          </cell>
          <cell r="F72" t="str">
            <v>/media/charity_logos/None/logo-Watoto.jpeg</v>
          </cell>
          <cell r="G72" t="str">
            <v>Incorporated in 1994 with offices in 7 countries _x000D_
Hong Kong Office was set up in December 2008 _x000D_
Audit report stated the financial for the period from December 8, 2008 to December 31, 2009 _x000D_
Income and expense of General Fund and Ministry Fund were clearly stated on the audit report_x000D_
Major source of income was donation_x000D_
Even though the income and expense of Walkathon were the same, and the report did not show the donation income for ministry fund, we estimate the fund raising efficiency by the overall income and general fund expense as Hong Kong is a fund raising branch_x000D_
Estimated fund raising efficiency is high and the cost of raising every $100 was about $9_x000D_
Fund raising event expense (walkathon) was less than 2% of total expenditure_x000D_
Project expense, salaries and administrative expense were about 78%, 3% and 12% of total expenditure_x000D_
Salaries and administrative expense only took a small % of total expenditure_x000D_
Administrative expense included $66,500 consultancy fee which seems like an one-off expense_x000D_
Recurring administrative expense was about $5% of total expenditure only_x000D_
Reflecting an effective cost control_x000D_
Recorded a surplus _x000D_
Cash in hand can support about 2 years of operation, however, the organization is expanding its service and building more schools and home so as to help children in need, according to its annual report_x000D_
Services include physical care, medical intervention including HIV/AIDS treatment, education – formal and technical, trauma counselling and spiritual discipleship_x000D_
Operating Children’s village and schools and teaching more than 3,300 students_x000D_
Served more than 2,100 women_x000D_
Welcome volunteers to visit and help in Uganda and have 360 degree leadership training school _x000D_
Website posted the latest news frequently which is commendable</v>
          </cell>
          <cell r="H72" t="str">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ell>
          <cell r="I72">
            <v>0.25</v>
          </cell>
          <cell r="J72" t="str">
            <v>創立於1994年，於全球7個國家有分部。香港部於2008年底成立，核數報告顯示截至2009年12月31日的賬目。賬目清晰地將營運基金和使命基金的收支狀況分別顯示。主要收入來源是捐款。雖然報告顯示「步行籌款」的收入和支出同樣是$15,000，而使命基金未有列出從該活動收到的捐款，而未能計算步行籌款活動的效益，但，香港屬籌款基地，若以整體的收入和營運支出估算，則每籌$100的成本為$9。此外，其他各指標都顯示營運效率高。籌款活動的支出佔總支出不足2%。項目費用、員工薪酬和行政費用佔總支出78%，3%和12%。員工薪酬和行政費用佔總支出的比例低，顯示有效控制成本。行政費當中包含一筆$66,500的顧問費，估計這並非經常性費用，或與新成立公司的費用有關。若只計算經常性開支，則行政費只佔總支出約5%。錄得盈餘，雖然持有的現金約足夠兩年的支出，但年報顯示機構正擴張服務，會興建更多學校、宿舍等幫助更多兒童。在非洲烏干達服務包括創傷治療、愛滋病治療等，有創傷性復康中心，建立兒童村，有小學和中學，學生超過3,500人。另有嬰兒褓育中心，並照顧婦女的需要，全年參與的婦女約2,100人。亦設有領袖培訓學院和義工計劃。網站的最新消息更新頻繁，讓公眾了解最新狀況，值得讚賞。</v>
          </cell>
          <cell r="K72" t="str">
            <v>WATOTO HONG KONG Watoto Hong Kong</v>
          </cell>
        </row>
        <row r="73">
          <cell r="D73" t="str">
            <v>/en/charityindex/Pentecostal</v>
          </cell>
          <cell r="E73" t="str">
            <v>/en/charityindex/Pentecostal</v>
          </cell>
          <cell r="F73" t="str">
            <v>/media/charity_logos/None/logo-Pentecostal.jpeg</v>
          </cell>
          <cell r="G73" t="str">
            <v>Proactively sent in email with annual report and audit report and request a rating from iDonate _x000D_
Audit reports of different service units (church, school and social service) are available in the annual report_x000D_
High transparency which is commendable_x000D_
Analysis and rating is performed for the social service unit_x000D_
Major source of fund was government subvention and then the service income_x000D_
Public donation contributed a small portion in total income _x000D_
High fund raising efficiency as the cost of raising every $100 was about $6_x000D_
Total fund raising expense was less than 1%_x000D_
Project expense, salaries and administrative cost were about 75%, 15% and 5% of total expenditure_x000D_
Project expense included front line staff cost and rental expense of service centers_x000D_
Low administrative expense_x000D_
Recorded a surplus in 2010_x000D_
Cash in hand can support about 8 months of operations_x000D_
However, its Social Service Fund (mainly support self-operation programmes) recorded a serious deficit_x000D_
If the surplus from the programmes subvented by Government has designated purpose, the surplus could not be used to support self-run service_x000D_
Services included elderly neighborhood centers, rehabilitation centers, and family service centers _x000D_
Service statistic including people time, number of members, cases, monthly salaries to workers of rehabilitation centers, raw materials cost etc were all stated on the annual report which is commendable_x000D_
Served more than 100,000 people time during the year</v>
          </cell>
          <cell r="H73" t="str">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ell>
          <cell r="I73">
            <v>0.25</v>
          </cell>
          <cell r="J73" t="str">
            <v>主動傳來電郵和年報，要求被評級讓公眾更了解機構的營運。網站有年報供下載，內附數個服務單位(教會、教育部、社會服務部等)的獨立核數報告。透明度極高，值得讚賞。本站現只為社會服務部的賬目分析。主要收入來源是政府撥款，其次是服務收入。公眾捐款佔的比例較低。籌款活動主要是步行和賣獎券。籌款效益高，平均每籌$100的成本是$6，而籌款支出佔總支出少於1%。項目費用，員工薪酬和行政費用佔總支出約75%，15%和5%。項目費用主要前綫員工薪酬。中心的租金等亦撥入項目費用。行政費用比例低。量入為出，錄得盈餘。雖然持有的現金足夠約8個月營運，但其社會服務基金(主要支持自負盈虧項目)嚴重入不敷支。若果社署資助項目的盈餘有指定用途，則未能用以支持自負盈虧的社會服務項目。服務包括營運長者鄰舍中心、幼兒學校、庇護工場、和家庭中心。年報清楚列出各服務中心的服務人次、個案數目，又列出庇護工場每月予來自弱勢社群的工友的薪酬、原材料的收入等，具體清晰。各中心的總服務人次超過10萬。</v>
          </cell>
          <cell r="K73" t="str">
            <v>Pentecostal Church of Hong Kong 竹園區神召會</v>
          </cell>
        </row>
        <row r="74">
          <cell r="D74" t="str">
            <v>/en/charityindex/HKJCPMH</v>
          </cell>
          <cell r="E74" t="str">
            <v>/en/charityindex/HKJCPMH</v>
          </cell>
          <cell r="F74" t="str">
            <v>/media/charity_logos/None/logo-HKJCPMH.png</v>
          </cell>
          <cell r="G74" t="str">
            <v>(2011)_x000D_
Latest annual report (2011) with audited financial statement was sent to us by the organization_x000D_
Notes about the front line and support staff were clearly stated in the email_x000D_
High transparency and open communication channel are supported by the organization.  Such attitude is commendable_x000D_
Major source of income was grants from Community Chest and income on flag day_x000D_
Fund raising efficiency on flag day was very similar to the previous year_x000D_
Cost of raising every $100 was about $10_x000D_
Fund raising expense was about $3% of total expenditure_x000D_
Number and position of staffs were stated on the annual report and the organization explained the responsibilities of the staffs_x000D_
Estimation of front line staff cost to be grouped under project expense was made by taking average of salaries_x000D_
Project expense, salaries and administrative expense were about 77%, 8% and 12%_x000D_
Recorded a surplus_x000D_
Cash and investment in hand were about $6.8 million and can support 45 months operation_x000D_
The organization put a note on the email:  “the Development Fund was donate by a group of donors when the organization was incorporated many years ago, and it was used to cover the loss of centers, but not the daily operation expense.  Only when there is a need for a big project and approved by the committee, the fund will be used for project and operation.”_x000D_
Served more than 100,000 people time and which about 51,000 people times were served during exhibitions at public library and promotions at schools_x000D_
_x000D_
_x000D_
(2010)_x000D_
Major source of income was grants from Community Chest _x000D_
Good fund raising efficiency on the flag day_x000D_
Cost of raising every $100 was $10_x000D_
Fund raising expense was about 3% of total expenditure_x000D_
Project expense, salaries and administrative cost were about 24%, 61% and 13% of total expenditure_x000D_
Staff cost should have included front line staff_x000D_
No disclosure of the number of front line and administrative staff and no estimation of front line staff cost to be grouped under project expense was made_x000D_
Cash in hand was over $5million and can support about 38 months of operation_x000D_
Served more than 93,000 people time which about 50,000 people times were served during exhibitions at public library and promotions at schools</v>
          </cell>
          <cell r="H74" t="str">
            <v xml:space="preserve">To fight for the welfare, service and rights of mentally disabilities_x000D_
To promote the self help and mutual help culture_x000D_
To provide community education about mentally disabilities </v>
          </cell>
          <cell r="I74">
            <v>0.25</v>
          </cell>
          <cell r="J74" t="str">
            <v>(2011年)機構主動傳來最新(2011年)的年報，內附核數報告，並且說明前綫及支援員工的比例，以及儲備的來源和用途。其支持高透明度和樂於與公眾交代的開明態度，值得讚賞。主要資金來源是公益金撥款和賣旗籌款收入。賣旗效益與去年相約，平均每籌$100的成本約$10，而籌款費用只佔總支出3%。由於年報列出員工職位，機構又加以說明6位全職和2位兼職員工的職責，我們以平均法估算應撥入項目費用的員工薪酬。項目費用，員工薪酬和行政費用佔總支出約77%，8%和12%。量入為出，錄得盈餘，持有的現金和短期投資約值680萬，足夠約45個月營運。機構傳來電郵說明日常營運不會動用發展基金 - 「發展基金主是早年成立時一班善長的捐獻，主要用於補貼聯會及教育中心的虧損，以備不時之需，平常未會動用該基金。如未來有任何發展項目，又需動用大筆資金，在本會幹事會同意下，可動用該基金作發展用途。」社區教育中心全年服務超過10萬人次。當中約51,000人次屬公共圖書館展覽和學校推廣。_x000D_
_x000D_
(2010年)主要資金來源是公益金撥款。賣旗籌款效益不俗，平均每籌$100的成本約$10，而籌款費用只佔總支出3%。項目費用，員工薪酬和行政費用佔總支出約24%，61%和13%。估計員工薪酬估計已包括前綫員工，但由於沒有列出前綫和行政部員工的人數比例，未能估算應撥入項目費用的前線員工薪酬。持有的現金約500萬，足夠約38個月營運。全年服務超過93,000人次，當中約50,000人次屬公共圖書館展覽和學校推廣。</v>
          </cell>
          <cell r="K74" t="str">
            <v>The Hong Kong Joint Council of Parents of the Mentally Handicapped 香港弱智人士家長聯會</v>
          </cell>
        </row>
        <row r="75">
          <cell r="D75" t="str">
            <v>/en/charityindex/BeatDrugs</v>
          </cell>
          <cell r="E75" t="str">
            <v>/en/charityindex/BeatDrugs</v>
          </cell>
          <cell r="G75" t="str">
            <v>$3 billion was injected to the fund in 2010 by the Government _x000D_
Investment gain from the fund will be used to support drug prevention and beating projects_x000D_
Fund raising efficiency was estimated by investment gain and investment management fee_x000D_
Investment management fee for every $100 gain in 2010 was about $5_x000D_
Investment management fee was about 3% of total expenditure_x000D_
Investment gain in 2010 was about $22million and total income (including dividend and interest) was about $55million_x000D_
Project expense (mainly grants) was about $45million, which was ~90% of total expenditure_x000D_
Salaries and operating expense were about 3% and 4% of total expenditure_x000D_
Recorded a surplus_x000D_
Cash in hand was over $3billion after the funding from the government in 2010_x000D_
Projects details were listed on the audit report and posted on the website_x000D_
Projects were operated by education and medical institutions, charities and youth organization etc.</v>
          </cell>
          <cell r="H75" t="str">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ell>
          <cell r="I75">
            <v>0</v>
          </cell>
          <cell r="J75" t="str">
            <v>基金由政府出資3.5億元於1996年成立，並於2010年再注資30億元。基金用於投資，並將投資所得用於禁毒。該筆基金由專業投資經理管理。因此，估算籌款效益時，以投資收入和基金管理費估算。2010年平均每賺$100的管理費為$5，而基金管理費用佔總支出約3%。是年投資收益約$2,200萬元，再加上股息、利息和其它收入，合共約$5,500萬元。項目撥款約$4,500萬元，佔總支出90%。員工薪酬和營運費用佔總支出3%和4%。錄得盈餘，2010獲政府再注資後，持有超過30億元現金。報告詳列已撥款的項目，網站亦張貼歷年的項目內容，包括學校、醫學會、青少年團體、慈善機構等的教育、禁毒和研究項目。</v>
          </cell>
          <cell r="K75" t="str">
            <v>Beat Drugs Fund Association 禁毒基金</v>
          </cell>
        </row>
        <row r="76">
          <cell r="D76" t="str">
            <v>/en/charityindex/Salesian</v>
          </cell>
          <cell r="E76" t="str">
            <v>/en/charityindex/Salesian</v>
          </cell>
          <cell r="F76" t="str">
            <v>/media/charity_logos/383/logo-Salesian.gif</v>
          </cell>
          <cell r="G76" t="str">
            <v>Small in scale _x000D_
Total income and expenditure were about $560,000 and $370,000_x000D_
Major source of income was service fund income_x000D_
Good fund raising efficiency_x000D_
Cost of raising every $100 was about $2_x000D_
Project expense, salaries, and administrative expense were about 89%, 1% and 8% of total expenditure_x000D_
Good control of operating expense_x000D_
Recorded a surplus_x000D_
Cash in hand was about $740,000 which can support operation for 24 months_x000D_
No service statistics is available</v>
          </cell>
          <cell r="H76" t="str">
            <v>To raise fund for service fund, and serve the youth _x000D_
Supported by catholic organization</v>
          </cell>
          <cell r="I76">
            <v>0</v>
          </cell>
          <cell r="J76" t="str">
            <v>機構規模小，全年收入和支出僅約$56萬和$37萬。主要收入來源是服務基金收入。籌款效益高，平均每籌$100的成本不足$2。項目費用、員工薪酬和行政費用佔總支出約89%, 1%和8%，顯示有效控制營運成本。錄得盈餘，持有的現金約$74萬，足夠營運24個月。</v>
          </cell>
          <cell r="K76" t="str">
            <v>ASSOCIATION OF SALESIAN COOPERATORS 聖鮑思高慈幼協進會</v>
          </cell>
        </row>
        <row r="77">
          <cell r="D77" t="str">
            <v>/en/charityindex/ICM</v>
          </cell>
          <cell r="E77" t="str">
            <v>/en/charityindex/ICM</v>
          </cell>
          <cell r="F77" t="str">
            <v>/media/charity_logos/384/logo-ICM.jpeg</v>
          </cell>
          <cell r="G77" t="str">
            <v>An international charity _x000D_
Hong Kong branch is a fundraising branch _x000D_
Major source of income was donation and fund raising income _x000D_
Good fundraising efficiency  _x000D_
Cost of raising every $100 was about $17 _x000D_
Fund raising expense was about 4% of total expenditure _x000D_
The breakdown of each fund raising event was clearly stated on the audit which is commendable _x000D_
Project expense, salaries and administrative expense were 93%, 4% and 2% of total expenditure _x000D_
Project expense was mainly donation _x000D_
Breakdown of donation were clearly stated _x000D_
Donation went to the Philippines office _x000D_
No indicator whether the expense were administrative expense or project expense _x000D_
Recorded a surplus _x000D_
Cash in hand was about $2.6million which can support operation for 3 years (excluding donation expense to Philippines office)</v>
          </cell>
          <cell r="H77" t="str">
            <v>To raise fund for ICM in Phillipines and serve the poor family</v>
          </cell>
          <cell r="I77">
            <v>0</v>
          </cell>
          <cell r="J77" t="str">
            <v>國際性機構，香港屬籌款基地。主要收入來源是捐款和籌款活動收入，籌款效益不俗，平均每籌$100的成本不足$17。而籌款費用只佔總支出約4%。每個籌款活動的收支清楚列出，簡單易懂，值得讚賞。項目費用、員工薪酬和行政費用佔總支出約93%, 4%和2%。項目費用主要是捐款予菲律賓的辦公室總部。 報告清楚列出捐款用途，2009年包括捐款予學校，但2010年的捐款全屬辦公室費用，未知是否全屬行政支出，或是由辦公室決定。由於屬捐款性質，所以視作項目費用。錄得盈餘，持有約$260萬現金。若不計及對機構總部的捐款，足夠營運香港的支部3年。年報清楚列出項目的受惠人數、平均支出和成效，簡單易懂，值得讚賞。</v>
          </cell>
          <cell r="K77" t="str">
            <v>CARE MINISTRIES INTERNATIONAL International Care Ministries</v>
          </cell>
        </row>
        <row r="78">
          <cell r="D78" t="str">
            <v>/en/charityindex/HKADA</v>
          </cell>
          <cell r="E78" t="str">
            <v>/en/charityindex/HKADA</v>
          </cell>
          <cell r="F78" t="str">
            <v>/media/charity_logos/None/logo-HKADA.jpeg</v>
          </cell>
          <cell r="G78" t="str">
            <v>Good efficiency overall _x000D_
Even though audit report showed that it had low fund raising efficiency (average cost of raising every $100 was $65), the major fund raising event was 15 anniversary celebration and concert, which were not solely fund raising events_x000D_
Major source of income was sponsorship and service fee income_x000D_
Fund raising expense was about 10% of total expenditure_x000D_
Breakdown of income and expense were stated clearly_x000D_
Project expense, salaries, and administrative costs were about 59%, 9% and 17% of total expenditure_x000D_
Salaries represented the staff cost at head office_x000D_
Front line staff cost should have been grouped under project expense_x000D_
Recorded a deficit_x000D_
Cash in hand can support operation for 6-7 months_x000D_
Served more than 14,000 people time</v>
          </cell>
          <cell r="H78" t="str">
            <v>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v>
          </cell>
          <cell r="I78">
            <v>0.75</v>
          </cell>
          <cell r="J78" t="str">
            <v>整體效率不俗，雖然籌款效益普通，核數報告顯示每籌$100的成本為$65，但主要籌款活動是15週年活動和演唱會，兼具宣傳和慶祝性質，而不是純籌款活動。而且主要收入來源非公眾捐款，而是贊助和服務收入。籌款活動的支出只佔總支出約10%。核數報告清楚列出每項收支的明細，清晰易懂。項目費用、員工薪酬和行政費用佔總支出約59%，9%和17%。員工薪酬全為總部員工，估計非總部員工的薪酬已被撥入項目費用。入不敷支，錄得虧損，持有的現金約足夠6-7個月營運。服務超過14,000人次。</v>
          </cell>
          <cell r="K78" t="str">
            <v>Hong Kong Alzheimer’s Disease Association 香港認知障礙症協會</v>
          </cell>
        </row>
        <row r="79">
          <cell r="D79" t="str">
            <v>/en/charityindex/LoYauFong</v>
          </cell>
          <cell r="E79" t="str">
            <v>/en/charityindex/LoYauFong</v>
          </cell>
          <cell r="F79" t="str">
            <v>/media/charity_logos/None/logo-loyaufong.jpeg</v>
          </cell>
          <cell r="G79" t="str">
            <v>Organization sent us message to ask for rating and support high transparency, which is commendable _x000D_
Major source of income was public donation_x000D_
Small in scale and had only 5 staffs (1 fund raiser, 3 frontline staffs, and 1 chairman)_x000D_
Estimated the fund raising staff cost by taking average_x000D_
Estimated the average cost of raising every $100 was $17, and the fund raising expense was about 15%_x000D_
Project expense, salaries and administrative expense were about 50%, 15% and 20%_x000D_
Project expense was mainly frontline staff cost of repairing computers_x000D_
Recorded a deficit_x000D_
Cash in hand could only support 2-3 months operation_x000D_
No service statistic on the website</v>
          </cell>
          <cell r="H79" t="str">
            <v xml:space="preserve">To provide door to door and cheap computer maintenance services to low income group _x000D_
Other services including hotlines, hardware donation, free computer courses, and career service etc. </v>
          </cell>
          <cell r="I79">
            <v>1</v>
          </cell>
          <cell r="J79" t="str">
            <v>機構主動要求被評級，支持高透明度並與公眾溝通，值得讚賞。主要資金來源是公眾捐獻。規模小，只有5名員工，1名專注籌款，另外4名是總幹事和前綫員工。以平均法估算籌款幹事薪酬，並估算籌款效益。平均每籌$100的成本約$17, 而籌款費用佔總支出15%。項目費用，員工薪酬和行政費用佔總支出約50%，15%和20%。項目費用主要已包括前綫電腦維修員工薪酬。入不敷支，錄得虧損。持有的現金僅足夠約2-3個月營運。網站未有服務統計數據。</v>
          </cell>
          <cell r="K79" t="str">
            <v>Lo Yau Fong 腦友坊</v>
          </cell>
        </row>
        <row r="80">
          <cell r="D80" t="str">
            <v>/en/charityindex/ConserAsso</v>
          </cell>
          <cell r="E80" t="str">
            <v>/en/charityindex/ConserAsso</v>
          </cell>
          <cell r="F80" t="str">
            <v>/media/charity_logos/None/logo-ConservancyAsso.png</v>
          </cell>
          <cell r="G80" t="str">
            <v>Audit report did not show fund-raising costs, but annual income and expenditure are listed _x000D_
Good fund-raising efficiency (average cost  of raising every $100 was $17) _x000D_
Fund-raising expenses less than 2% of total expenditure _x000D_
Project expenses, staff salaries and administrative costs were 61%, 28% and 9% of total expenditure _x000D_
Proportion of project expenditures and administrative costs were at a reasonable level _x000D_
Front and administrative staff salaries were not separately shown.  Annual report showed that about half of the posts were front line staffs. _x000D_
Recorded small surplus, sufficient cash held for 9 months of operations.</v>
          </cell>
          <cell r="H80" t="str">
            <v>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v>
          </cell>
          <cell r="I80">
            <v>0.75</v>
          </cell>
          <cell r="J80" t="str">
            <v>雖然核數報告未有顯示籌款成本，但年報列出收入和支出的明細。籌款效益不俗，平均籌每$100的成本約$17，而籌款費用佔總支出不足2%。項目費用、員工薪酬和行政費用分別佔總支出61%，28%和9%，項目支出和行政費用比例屬合理水平。雖然未有分別顯示項目前綫和行政部員工的薪酬，但年報顯示約一半職位屬項目員工。管理層審慎理財，全年錄得少量盈餘，而持有的現金足夠約9個月營運。</v>
          </cell>
          <cell r="K80" t="str">
            <v>The Conservancy Association 長春社</v>
          </cell>
        </row>
        <row r="81">
          <cell r="D81" t="str">
            <v>/en/charityindex/ief</v>
          </cell>
          <cell r="E81" t="str">
            <v>/en/charityindex/ief</v>
          </cell>
          <cell r="F81" t="str">
            <v>/media/charity_logos/None/logo-IEF.png</v>
          </cell>
          <cell r="G81" t="str">
            <v xml:space="preserve">Good fund raising efficiency and the cost of raising every $100 was $9 _x000D_
Fund raising cost was less than 1% of total expenditure _x000D_
Major source of fund was from foundations and public donation_x000D_
No. of staffs and positions were stated on annual report, and about 1/3 were frontline staffs _x000D_
Taking the average to estimate the front-line staffs cost and grouped under project expenses _x000D_
Project expenses, salaries and administrative expenses were about 49%, 30% and 13% of total expenditure_x000D_
Recorded a deficit for the year _x000D_
Cash in hand can support operation for 6 months _x000D_
Served more than 32,000 people through the year _x000D_
Average cost of serving every person was $300 </v>
          </cell>
          <cell r="H81" t="str">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ell>
          <cell r="I81">
            <v>0.875</v>
          </cell>
          <cell r="J81" t="str">
            <v>籌款效益不俗，平均每籌$100的成本約$9，而籌款支出佔總支出不足1%。主要資金來源是基金撥款和大眾捐款。年報列出員工人數和職位，估計約1/3的職員是前綫員工，並以平均法計算，撥入項目費用。項目費用、員工薪酬和行政費用佔總支出約49%、 30%和13%。是年錄得少許虧損，持有的現金約足夠營運6個月。全年共服務超過32,000人次，平均約$300就能接觸或服務1人。</v>
          </cell>
          <cell r="K81" t="str">
            <v>INDUSTRIAL EVANGELISTIC FELLOWSHIP , THE 工業福音團契</v>
          </cell>
        </row>
        <row r="82">
          <cell r="D82" t="str">
            <v>/en/charityindex/MediaEvan</v>
          </cell>
          <cell r="E82" t="str">
            <v>/en/charityindex/MediaEvan</v>
          </cell>
          <cell r="F82" t="str">
            <v>/media/charity_logos/164/logo-MediaEvan.jpeg</v>
          </cell>
          <cell r="G82" t="str">
            <v>No specific items named fund raising income or expense _x000D_
Major income was donation and there was an item of advertisement _x000D_
Estimated the fund raising efficiency based on donation income and advertisements _x000D_
Estimated fund raising efficiency was good _x000D_
Cost of raising every $100 was $1.5 _x000D_
Fund raising cost was about 1% of total expenditure _x000D_
Project expense, salaries and administrative expenses were about 52%, 30% and 16% _x000D_
Salaries should have included the front line staff costs _x000D_
Number of front line and administrative staffs were not separately shown _x000D_
No estimation of front line staff cost to be grouped under project expense was made _x000D_
Administrative expense was mainly the rental, building management fee and utilities (~10% of total expenditure) _x000D_
Recorded a surplus _x000D_
Cash in hand can support only about 1 month operation _x000D_
However, it had a net current liabilities so it basically has no reserve _x000D_
Annual report stated the service statistics _x000D_
Served more than 71,000 people time during the year (excluding the audience of TV program and movies)</v>
          </cell>
          <cell r="H82" t="str">
            <v>To build a Christian media presence to promote the kingdom of Jesus Christ _x000D_
Services include producing gospel TV programs and movies, holding Evangelism Seminar, publishing monthly magazine etc.</v>
          </cell>
          <cell r="I82">
            <v>1</v>
          </cell>
          <cell r="J82" t="str">
            <v>雖然核數報告未有註明籌款活動收入和支出，但礙於主要收入來源是捐款，加上機構有註明廣告費用。所以，本站以「捐款收入」和「廣告費用」估算籌款效益。若以此計算，其籌款成效不俗，平均每籌$100的成本為$1.5，而籌款成本只佔總支出約1%。項目費用、員工薪酬和行政費用佔總支出52%，30%和16%。估計員工薪酬已包括前綫員工。由於沒有披露前綫和行政部員工的人數，所以無法估算應撥入項目費用的前線員工薪酬。行政費用主要包括租金、大廈管理費和水電費，這些費用約佔總支出10%。量入為出，錄得盈餘。持有的現金謹能支持約1個月的營運，但機構是「淨流動負債」，所以基本上屬沒有儲備。年報列出各類服務和統計數據，全年接觸超過71,000人(未計透過電視節目和電影接觸的觀眾)。</v>
          </cell>
          <cell r="K82" t="str">
            <v>The Media Evangelism 影音使團</v>
          </cell>
        </row>
        <row r="83">
          <cell r="D83" t="str">
            <v>/en/charityindex/IntlTinLang</v>
          </cell>
          <cell r="E83" t="str">
            <v>/en/charityindex/IntlTinLang</v>
          </cell>
          <cell r="F83" t="str">
            <v>/media/charity_logos/None/logo-IntlTinLang.jpeg</v>
          </cell>
          <cell r="G83" t="str">
            <v>Small in scale but score high overall _x000D_
Major and only income was donation _x000D_
Good fund raising efficiency _x000D_
Cost of raising every $100 was $12 _x000D_
Fund raising cost was about 11% of total expenditure _x000D_
Project expense, salaries and administrative expenses were about 56%, 4% and 27% _x000D_
Administration expense was mainly rental and utilities expense, which were about 19% of total expenditure _x000D_
Recorded a deficit _x000D_
Cash in hand can support only about 2 month operation _x000D_
Service details were stated on the website such as $6/day to raise an orphan in China, and posted part of the information of the children receiving help; community service in Tin Shui Wai for new immigrants, single elderly, disabilities etc. _x000D_
To start to run ‘No Poverty Campaign’ in Oct 2010</v>
          </cell>
          <cell r="H83" t="str">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ell>
          <cell r="I83">
            <v>1</v>
          </cell>
          <cell r="J83" t="str">
            <v>規模小，難得各項指標不俗。籌款效益不俗，平均每籌$100的成本為$12，而籌款費用佔總支出約11%。由於捐款是單一的收入來源，除了籌款活動出，亦將廣告費用視作籌款成本。項目費用、員工薪酬和行政費用佔總支出56%，4%和27%。行政費用主要包括租金和水電費，這些費用約佔總支出19%。入不敷支，持有的現金僅能支持約2個月營運。網站列出各類服務，包括每日6元助養內地殘疾孤兒，還貼出兒童的部分資料；另有天水圍的社區支援服務，包括新移民、獨居老人、傷健人士等。2010年10月更展開「反貧窮活動」，如讓學生以$800買新電腦等。</v>
          </cell>
          <cell r="K83" t="str">
            <v>INTERNATIONAL TIN LANG MINISTRY 國際天糧事工</v>
          </cell>
        </row>
        <row r="84">
          <cell r="D84" t="str">
            <v>/en/charityindex/AgencyVolunteer</v>
          </cell>
          <cell r="E84" t="str">
            <v>/en/charityindex/AgencyVolunteer</v>
          </cell>
          <cell r="F84" t="str">
            <v>/media/charity_logos/None/AgencyVolunteers.jpeg</v>
          </cell>
          <cell r="G84" t="str">
            <v>(Year 2011)_x000D_
Annual report and audit report are available on the website within several months of year end, which is commendable_x000D_
Overall operation efficiency was about the same as the previous year_x000D_
Major source of income was government subvention_x000D_
Public donation was about 25% of total income_x000D_
Average cost of raising $100 was about $3 and the fundraising expense was less than 1%_x000D_
Project expense, salaries, and administrative expense were about 40%, 48% and 12% of total expenditure_x000D_
Total income was $7million less than the previous year, and total expenditure decreased about $6million from the previous year_x000D_
The drop of income directly affect the total project expense, and therefore the project expense was dropped to 40% of total expenditure_x000D_
Even though the salaries was 48% of total expenditure, the real staff cost has reduced about $2million_x000D_
Recorded a surplus and cash in hand can support about 5 months operation_x000D_
Service statistic is clearly stated in the annual report_x000D_
Over 62,500 volunteers and participated over 100,000 times voluntary activities_x000D_
_x000D_
(Year 2010)_x000D_
Major income was Government Grant and grants from other foundation _x000D_
Public donation contributed about 25% of total income _x000D_
Good fund raising efficiency _x000D_
Cost of raising every $100 was about $2 and the fund raising cost was less than 1% of total expenditure _x000D_
Project expense, salaries and administrative expenses were about 48%, 44% and 10% _x000D_
Organisation chart is displayed on the website but no disclosure of number of staffs in different department _x000D_
No estimation of front line staff cost to be grouped under project expense in made _x000D_
Low administrative cost reflecting efficient control in operation _x000D_
Net income/ expense of designated funds were disclosed on the audit report which was clear and simple to read.  It would be even better if the breakdown of income and expense could be shown as well _x000D_
Recorded a surplus _x000D_
Cash in hand can support about 4 months operation _x000D_
Provided volunteers matching, development and training services _x000D_
More than 50,000 volunteers members and services people time was almost 170,000</v>
          </cell>
          <cell r="H84" t="str">
            <v>To promote and develop persistent voluntary works _x000D_
To provide volunteers referral service _x000D_
To provide training and publish books about voluntary works</v>
          </cell>
          <cell r="I84">
            <v>0.75</v>
          </cell>
          <cell r="J84" t="str">
            <v>(2011年)_x000D_
年報和核數報告於年結後數個月內完成，並上載網站供公眾查閱，透明度高，值得讚賞。主要收入來源是政府撥款，公眾捐款只佔收入約25%。整體營運效益和2010年一樣。平均每籌$100的成本約$3，而籌款成本佔總支出不足1%。 項目費用、員工薪酬和行政費用佔總支出40%，48%和12%。由於收入較去年少約700萬，總支出亦下跌600萬，項目支出受直接影響，令項目費用佔總支出比例較去年下跌8%。雖然員工薪酬比例較去年上升8%，但實質薪酬支出較去年少約200萬。網站列明機構的架構和管理人員，但未有說明人數，所以未能估算應撥入項目費用的前綫員工薪酬。量入為出，錄得盈餘，持有的現金約足夠5個月營運。年報有清晰易懂的服務統計數據，有超過62,500名義工，參與服務人次超過10萬次，而參與培訓服務義工則超過4萬人次。_x000D_
_x000D_
(2010年)_x000D_
主要收入是政府撥款，及其他基金的資助。公眾捐款只佔收入約25%。籌款效益不俗，平均每籌$100的成本約$2，而籌款成本佔總支出不足1%。 項目費用、員工薪酬和行政費用佔總支出48%，44%和10%。網站列明機構的架構，但未有說明人數，所以未能估算應撥入項目費用的前綫員工薪酬。行政費用佔比低，顯示有效管理營運成本。核數報告將指定用途基金的淨支出或收入顯示，簡單清晰，若能顯示收入和支出明細會更佳。量入為出，錄得盈餘，持有的現金約足夠4個月營運。提供義工轉介、拓展和培訓，義工人數超過5萬，服務次數接近17萬。</v>
          </cell>
          <cell r="K84" t="str">
            <v>Agency for Volunteer Service 義務工作發展局</v>
          </cell>
        </row>
        <row r="85">
          <cell r="D85" t="str">
            <v>/en/charityindex/HKAoD</v>
          </cell>
          <cell r="E85" t="str">
            <v>/en/charityindex/HKAoD</v>
          </cell>
          <cell r="F85" t="str">
            <v>/media/charity_logos/None/logo-HKAmbassadorDesign.jpeg</v>
          </cell>
          <cell r="G85" t="str">
            <v>Major source of income was donation from Ball and sponsorship _x000D_
No subvention from the Government or Community Chest _x000D_
Appendix of audit report stated the breakdown of direct cost and administrative expense_x000D_
Estimated the fund raising cost by summing up the expenditure on promotion, food, souvenoirs, photography PR and purchase cost of auction_x000D_
Fair fund raising efficiency_x000D_
Cost of raising every $100 was about $28_x000D_
Fund raising cost was about 8% of total expenditure _x000D_
Project expense, salaries and administrative expense were about 56%, 15% and 20% of total expenditure_x000D_
Good operating efficiency overall for a small charity_x000D_
Record a serious deficit_x000D_
Cash in hand can support operation for about 3-4 months_x000D_
Facebook fan page showed the activities held in 2009 and 2010 and the link to Detour 2010_x000D_
Held exhibitions, exchange and workshop to promote design and culture with a dynamic and educational approach _x000D_
No service statistics is available as the website is under renovation</v>
          </cell>
          <cell r="H85" t="str">
            <v>Working together with sister organization, the Hong Kong Design Centre _x000D_
To generate enthusiasm in creative ventures in Hong Kong _x000D_
To promote design and culture with a dynamic and educational approach</v>
          </cell>
          <cell r="I85">
            <v>0.875</v>
          </cell>
          <cell r="J85" t="str">
            <v>主要收入來源是籌款晚會的捐款和贊助，沒有政府或公益金撥款。核數報告的附錄清楚列出直接的項目相關費用和行政費用明細。由於沒有列明籌款晚會的成本，本站將「廣告費」、「食物」、「紀念品」和「攝影公關」等費用相加，以估算籌款成本，再加上拍賣品的成本，計算籌款活動的效益。平均每籌$100的成本為$28，籌款成本佔總支出約8%。項目費用、員工薪酬和行政費用佔總支出56%，15%和20%。機構規模小，整體而言營運效益不俗。但入不敷支，錄得嚴重虧損。持有的現金約足夠3-4個月營運。Facebook 專頁顯示過往的活動，亦連結Detour 2010 的專頁，可見到2010年舉辦的展覽、交流、工作坊等。由於網站更新中，未有服務統計數據。</v>
          </cell>
          <cell r="K85" t="str">
            <v>HONG KONG AMBASSADORS OF DESIGN 香港設計大使</v>
          </cell>
        </row>
        <row r="86">
          <cell r="D86" t="str">
            <v>/en/charityindex/MethodistChurch</v>
          </cell>
          <cell r="E86" t="str">
            <v>/en/charityindex/MethodistChurch</v>
          </cell>
          <cell r="F86" t="str">
            <v>/media/charity_logos/None/logo-MethodistCentre.jpeg</v>
          </cell>
          <cell r="G86" t="str">
            <v>Major source of income was government subvention_x000D_
Second major source of income was program and operating income_x000D_
Public donation contributed less than 2% of total income_x000D_
Fund raising event was flag day sales_x000D_
High fund raising efficiency as the cost of raising every $100 was about $7_x000D_
Flag day expense was less than 1% of total expenditure_x000D_
Breakdown and item details were clearly stated on the report_x000D_
Project expense, salaries and administrative expense were 39%, 53% and 8% of total expenditure_x000D_
Project expense included rental payment and building management fee because the organization operated several services centre_x000D_
Salaries should have included front line staff cost_x000D_
No estimation of front line staff cost to be grouped under project expense was made because of no disclosure of number of front line staffs_x000D_
Recorded surplus exceeding public fund raising income_x000D_
Cash in hand can support operation for about 2-3 months_x000D_
Operating 18 service units such as elderly service centre, children care and community service center _x000D_
Detail service statistics is available on the annual report</v>
          </cell>
          <cell r="H86" t="str">
            <v xml:space="preserve">A social service unit under Methodist Church_x000D_
To provide social services in an innovative and thoughtful way_x000D_
Operating library, social enterprise, campsite, children care center, health center and elderly centers,  etc. </v>
          </cell>
          <cell r="I86">
            <v>0.375</v>
          </cell>
          <cell r="J86" t="str">
            <v>主要收入來源是政府撥款，其次是營運收入，公眾捐款(賣旗收入)只佔總收入不足2%。賣旗籌款效益高，平均每籌款$100的成本約$7，而賣旗籌款的費用佔總支出不足1%。核數報告清楚顯示各類支出，一目了然，值得讚賞。項目費用、員工薪酬和行政費用佔總支出39%，53%和8%。由於機構營運多個服務中心，項目費用已包括租金和管理費。員工薪酬應已包括前綫員工的薪酬，但由於未顯示前綫員工的比例，未能估算應撥入項目費用的前綫員工薪酬。量入為出、錄得盈餘。是年盈餘超過賣旗籌款所得的公眾捐款。持有的現金和投資產品約足夠2-3個月營運。服務包括社區支援、長者服務中心、幼兒和家庭服務等18個單位。年報有各單位的服務統計數據。</v>
          </cell>
          <cell r="K86" t="str">
            <v>Methodist Centre 循道衛理中心</v>
          </cell>
        </row>
        <row r="87">
          <cell r="D87" t="str">
            <v>/en/charityindex/CTUEd</v>
          </cell>
          <cell r="E87" t="str">
            <v>/en/charityindex/CTUEd</v>
          </cell>
          <cell r="F87" t="str">
            <v>/media/charity_logos/None/logo-CTUEd.jpg</v>
          </cell>
          <cell r="G87" t="str">
            <v>Good fund raising efficiency _x000D_
Cost of raising every $100 was $6 _x000D_
Fund raising cost was less than 1% of total expenditure _x000D_
Major source of fund was courses income _x000D_
Project expense, salaries and administrative cost were 48%, 40% and 12% of total expenditure _x000D_
All expenses are clearly stated on the audit report and the public can easily understand _x000D_
No separately shown cost of frontline and administrative staffs _x000D_
Recorded a surplus _x000D_
Cash in hand can support operation for 1 month _x000D_
Latest annual report is not uploaded yet _x000D_
No service statistics</v>
          </cell>
          <cell r="H87" t="str">
            <v>To provide training to the minorities such as women and middle age men so that they have higher chances to get jobs _x000D_
Services include skills training, workers rights education, community caring projects</v>
          </cell>
          <cell r="I87">
            <v>0.5</v>
          </cell>
          <cell r="J87" t="str">
            <v>籌款效益高，平均每籌$100 的成本是$6，而籌款費用佔總支出不足1%。主要資金來源是課程收入。項目費用、員工薪酬和行政費用佔總支出約48%，40%和12%。核數報告清楚列明項目費用、員工薪酬及行政費用，讓公眾一目了然。可是，未有分別顯示前綫和行政部員工的比例。量入為出，錄得盈餘。持有的現金僅足夠約1個月營運。由於網站未上載最新的年報，所以未知服務的統計數據。</v>
          </cell>
          <cell r="K87" t="str">
            <v>CTU EDUCATION FOUNDATION 職工盟教育基金</v>
          </cell>
        </row>
        <row r="88">
          <cell r="D88" t="str">
            <v>/en/charityindex/YWCA</v>
          </cell>
          <cell r="E88" t="str">
            <v>/en/charityindex/YWCA</v>
          </cell>
          <cell r="F88" t="str">
            <v>/media/charity_logos/122/120-YWCA.png</v>
          </cell>
          <cell r="G88" t="str">
            <v>Major source of income was government subvention (~$210million)_x000D_
Second major incoe was operating income (~$180million)_x000D_
Operating income increased ~15% comparing to previous year due to increase in rental income and tuition fee_x000D_
Public donation contributed less than 1% of total income _x000D_
High fund raising efficiency on flag day_x000D_
Cost of raising every $100 was only about $5, which was better than the previous year (~$10)_x000D_
Fund raising cost was less than 0.1% of total expenditure_x000D_
Project expense, salaries and administrative expenditure were about 56%, 33% and 4% of total expenditure_x000D_
Half of the staffs were program related staff and the estimated staff cost was grouped under project expense_x000D_
Recorded a surplus_x000D_
Cash and investment in hand was about $430million which can support operation for 13months_x000D_
Audit report was 46 pages long attached with 123 pages appendix_x000D_
Highly accountable which was commendable_x000D_
Served over 3million person time during the year_x000D_
40% were service users of youth, community and elderly services_x000D_
Hotels, clubs and restaurants only serve about 510,000 person time_x000D_
(2010)_x000D_
Major source of fund was government subvention and operating income _x000D_
Public donation was less than 1% of total revenue _x000D_
Flag days fund raising efficiency was good (cost of raising every $100 was about $10) _x000D_
Total fund raising expense was less than 0.3% of total expenditure _x000D_
Project expense, salaries and administrative costs were about 57%, 33% and 4% of total expenditure _x000D_
Annual report stated the number and position of staffs even the audited report did not separately shown the salaries of frontline and administrative staffs _x000D_
Estimation of staff costs to be grouped under project expense was made by taking average _x000D_
Low administrative cost reflecting efficient control on operating cost _x000D_
Recorded a surplus amounted to $50million (excluding depreciation expense) _x000D_
Cash and investment in hand were amounted to $400million and can support 1 year operation _x000D_
Audit report was about 40 pages, but it has ~200 pages appendix showing the organization has an open attitude and willing to share the financial status with the public _x000D_
Served more than 3million people during the year _x000D_
About 40% of the 3 million people being served used the hostel and facilities including libraries, swimming pool and parking lots. _x000D_
About 50% of the people being served joined programs and courses held by the organization _x000D_
10% of the people received counseling services</v>
          </cell>
          <cell r="H88" t="str">
            <v xml:space="preserve">To provide diversify social services _x000D_
74 service units located throughout Hong Kong _x000D_
To preach the gospel and sharing the blessings from God by providing services to the people in need_x000D_
</v>
          </cell>
          <cell r="I88">
            <v>0.375</v>
          </cell>
          <cell r="J88" t="str">
            <v>(2011)_x000D_
主要資金來源是政府部門資助(~約$2.1億元)，其次是營運收入(~約1.8億元)。是年營運收入較去年增加約15%，主要是租金收入，以及學費、項目費用等收入增加了。公眾捐款佔總收入不足1%，約~$250萬元。賣旗籌款效益不俗，平均每籌$100 的成本是$5，相較去年$10有大幅下降，而籌款費用佔總支出不足0.1%。項目費用、員工薪酬和行政費用佔總支出約56%，33%和4%，和去年大致相同。雖然核數報告未有分別顯示前綫和行政部員工的比例，但年報列出各職位的人數。約一半員工是前綫員工，再用平均法估算前綫員工薪酬，計入項目費用。量入為出，若不計及折舊，錄得約6000萬盈餘。持有約4.3億元現金和投資物，足夠約13個月營運。_x000D_
除了46頁的核數報告，更附上123多頁的附錄，各個基金、資助和非資助項目的收入和支出, 都巨細無遺地清楚列明。由此推測，機構的財務管理絕不馬虎，數目絕不含糊。其公開兼具體的作風，值得讚賞。_x000D_
_x000D_
是年接近6成收入屬政府資助，2成(~$8,600萬)來自會所、酒店和餐廳等。會所和酒店的營運費用只佔總支出約9%。對照附錄，若計及行政費用和租金等，會所和酒店的營運費，亦不過佔總支出15% (~$6077萬元)。_x000D_
全年服務超過300萬人次，其中4成(123萬人次)是使用青年和社區服務，如學校和外展社工、家庭服務、就業服務等。會所、酒店和餐聽等服務，則服務約51萬人次。青年和老人服務人次 是酒店, 餐廳和會所服務人次的1.5倍。  _x000D_
_x000D_
_x000D_
(2010)_x000D_
主要資金來源是政府部門資助，其次是營運收入，公眾捐款佔總收入不足1%。賣旗籌款效益不俗，平均每籌$100 的成本是$10，而籌款費用佔總支出不足0.3%。項目費用、員工薪酬和行政費用佔總支出約57%，33%和4%。雖然核數報告未有分別顯示前綫和行政部員工的比例，但年報列出各職位的人數。約一半員工是前綫員工，再用平均法估算前綫員工薪酬，計入項目費用。行政費用比例低，反映有效控制成本。量入為出，若不計及折舊，錄得約5000萬盈餘。持有約4億現金和投資物，足夠約1年營運。除了約40頁的核數報告，更附上200多頁的附錄，公開兼具體，值得讚賞。全年服務超過300萬人次，其中4成(120萬人次)是使用住宿和設施，包括圖書館、游泳池和停車場，5成參與機構的活動和課程，1成接受輔導服務。</v>
          </cell>
          <cell r="K88" t="str">
            <v>Hong Kong Young Women’s Christians Association 香港基督教女青年會</v>
          </cell>
        </row>
        <row r="89">
          <cell r="D89" t="str">
            <v>/en/charityindex/OIWA</v>
          </cell>
          <cell r="E89" t="str">
            <v>/en/charityindex/OIWA</v>
          </cell>
          <cell r="F89" t="str">
            <v>/media/charity_logos/None/logo-OIWA.jpeg</v>
          </cell>
          <cell r="G89" t="str">
            <v xml:space="preserve">Good fund raising efficiency on flag day _x000D_
Cost of raising every $100 was about $6 _x000D_
Total fund raising cost was about 2% of total expenditure _x000D_
Major source of fund was programmes  courses income _x000D_
Governement subsidy on rental is the 2nd major source of income _x000D_
Project expense, salaries, and administrative costs were about 56%, 26% and 20% of total expenditure _x000D_
Annual report showed the number of staffs and the title _x000D_
More than 50% of the staffs are frontline staffs _x000D_
Estimation of staff cost to be grouped under project expense was made _x000D_
Project expense also included rental and utilities expense as it operates several service center and social enterprises _x000D_
Net program surplus was put under income on audited report _x000D_
Guess the fund for programs and daily operations are managed separately _x000D_
Recorded a deficit _x000D_
Cash in hand can support daily operation for about 1 year (excluding program expenses such as cost of running courses)  _x000D_
Served more than 3,600 people during the year (excluding statistics on social enterprises) </v>
          </cell>
          <cell r="H89" t="str">
            <v>Facilitate mutual help and a sense of unity amongst women from different districts _x000D_
Uphold women’s rights _x000D_
Encourage women’s participation in social affairs _x000D_
Advocate and organize cultural education, recreational activities, medical  health promotion and community care services _x000D_
Operate 3 social enterprises</v>
          </cell>
          <cell r="I89">
            <v>0.625</v>
          </cell>
          <cell r="J89" t="str">
            <v>賣旗籌款效益不俗，平均每籌$100的成本為$6，而籌款成本佔總支出約2%。主要資金來源是課程收入，其次是政府資助。項目費用、員工薪酬和行政費用佔總支出約56%，26%和20%。年報顯示所有員工的職銜，超過一半屬項目前綫員工。所以，用平均法估算該撥入項目費用的部分。另外，由於機構營運多個服務中心和社企，所以亦將租金和電費等支出撥入項目費用。核數報告將各個項目盈餘撥為收入，沒有將支出直接在營運支出顯示，估計項目基金與營運基金分別管理。全年入不敷支，錄得虧損，持有的現金約足夠1年日常營運(不包括項目如課程等支出)。全年服務超過3,600人(未計及社會企業服務統計)。</v>
          </cell>
          <cell r="K89" t="str">
            <v>Hong Kong Outlying Islands Women’s Association 香港離島婦女聯會</v>
          </cell>
        </row>
        <row r="90">
          <cell r="D90" t="str">
            <v>/en/charityindex/HKBreastfeeding</v>
          </cell>
          <cell r="E90" t="str">
            <v>/en/charityindex/HKBreastfeeding</v>
          </cell>
          <cell r="F90" t="str">
            <v>/media/charity_logos/None/logo-HKBreastFeeding.jpeg</v>
          </cell>
          <cell r="G90" t="str">
            <v>Very small in scale and annual income was less than $140,000 _x000D_
Major source of income was public donation_x000D_
Receive no government subvention or support from Community Chest_x000D_
Audit report for 2009 was submitted to the company registry in August 2011_x000D_
The figures on audit report may not reflect the latest status_x000D_
Fund raising expense was about $5,000, but the fund raising income was only about $2,300_x000D_
Taking an average and including the donation income other than fund raising event, the cost of raising every $100 was about $7_x000D_
Fund raising expense was only about 6% of total expenditure_x000D_
Project and administrative expense were about 70% and 24% of total expenditure_x000D_
Project expense was mainly the expense of printing periodic and brochures_x000D_
No paid staff_x000D_
Recorded a surplus_x000D_
Cash in hand was about $180,000 and could support operation for about 18 months_x000D_
Seminar information, breastfeeding tips by doctor and article on forum are available on the website</v>
          </cell>
          <cell r="H90" t="str">
            <v>To promote the rights of breastfeeding for women _x000D_
To state how breastfeeding will benefit individual, family, society, environmental protection and resource allocation</v>
          </cell>
          <cell r="I90">
            <v>0.375</v>
          </cell>
          <cell r="J90" t="str">
            <v>規模極小，全年收入不足$14萬。主要收入來源是公眾捐款，沒有政府或公益金撥款。於2011年8月遞交截至2009年尾的核數報告，數據未必能顯示最近期的營運狀況。籌款活動的費用約$5,000，但收入只得$2,000多元，效益不足。若果計及全年捐款，則平均每籌$100的成本為$7, 而籌款費用佔總支出約6%。項目費用和行政費用佔總支出70%和24%。項目費用主要包括印冊期刊推廣母乳育嬰的費用。沒有員工薪酬。量入為出，錄得盈餘。持有約18萬的現金，約足夠18個月的營運。網站有講座資訊、母乳指南等，亦有討論區和文章分享推廣母乳餵哺。</v>
          </cell>
          <cell r="K90" t="str">
            <v>Hong Kong Breast Feeding Mother’s Association 香港母乳育嬰協會</v>
          </cell>
        </row>
        <row r="91">
          <cell r="D91" t="str">
            <v>/en/charityindex/sunbeam</v>
          </cell>
          <cell r="E91" t="str">
            <v>/en/charityindex/sunbeam</v>
          </cell>
          <cell r="F91" t="str">
            <v>/media/charity_logos/None/logo-sunbeam.png</v>
          </cell>
          <cell r="G91" t="str">
            <v>Major source of income was donation _x000D_
No government subvention or foundation support_x000D_
Good fund raising efficiency_x000D_
Cost of raising every $100 was about $11_x000D_
Fund raising expense was about 3% of total expenditure_x000D_
Programmes, salaries and administrative expense were about 53%, 29% and 14% of total expenditure_x000D_
Breakdown of project expenses, fund raising expenditure, and Sunbeam Village expense were clearly stated on the audit report_x000D_
Salaries expenditure all belong to staffs at the village_x000D_
No indication of the roles of staff and therefore no estimation of frontline and administrative staff cost was made_x000D_
Recorded a surplus_x000D_
Cash in hand can support operation for about 30 months</v>
          </cell>
          <cell r="H91" t="str">
            <v>To provide assistance to children requiring temporary or long-term housing in order to attend an educational facility _x000D_
To provide care for orphans and children of special need in China_x000D_
Operating a Sunbeam Children’s Village in Baiwan</v>
          </cell>
          <cell r="I91">
            <v>0.5</v>
          </cell>
          <cell r="J91" t="str">
            <v>香港是籌款基地，服務主要在內地。主要收入是捐款，沒有政府資助或其它基金撥款。 籌款效益高，平均每籌$100的成本為$11，而籌款費用佔總支出約3%。項目費用、員工薪酬和行政費用佔總支出53%，29%和14%。核數報告清楚列出籌款活動的費用、陽光村和行政支出等，值得讚許。員工薪酬全部屬於村內員工，可是由於未知員工職位分佈，所以未能分別前綫和行政部員工。量入為出，錄得盈餘，持有的現金約足夠30個月營運。</v>
          </cell>
          <cell r="K91" t="str">
            <v>Sunbeam Children’s Foundation 陽光兒童基金</v>
          </cell>
        </row>
        <row r="92">
          <cell r="D92" t="str">
            <v>/en/charityindex/RoyalBri</v>
          </cell>
          <cell r="E92" t="str">
            <v>/en/charityindex/RoyalBri</v>
          </cell>
          <cell r="F92" t="str">
            <v>/media/charity_logos/None/logo-RoyalBritishLegion.png</v>
          </cell>
          <cell r="G92" t="str">
            <v>Organization is not incorporated in Hong Kong _x000D_
Consolidated audit report completed in the U.K. was submitted to Hong Kong Company Registry_x000D_
Major source of income was donation_x000D_
Fair fund raising efficiency_x000D_
Cost of raising every $100 was about $21_x000D_
Fund raising expense was about 20% of total expenditure_x000D_
Project expense, salaries and administrative cost were about 59%, 5% and 21% of total expenditure_x000D_
Project expense already included front line staff cost_x000D_
Number of programs staff and administrative staffs were clearly stated on the audit report and we have made estimation of front line and administrative staff by taking average_x000D_
Recorded a surplus_x000D_
Cash in hand can support about 23 months of operation_x000D_
Service information including monthly publication, annual reports are available on the website_x000D_
Over 4,000 members and served or provided help to about 15,000 beneficiaries</v>
          </cell>
          <cell r="H92" t="str">
            <v xml:space="preserve">To help the armed force community and commit to the welfare, interests and memory of the Service family </v>
          </cell>
          <cell r="I92">
            <v>0.625</v>
          </cell>
          <cell r="J92" t="str">
            <v>非香港註冊的慈善幾構，遞交了英國的綜合核數報告予公司註冊處。主要資金來源是捐款。籌款效益普通，平均每籌$100的成本是$21，而籌款費用佔總支出約20%。核數報告清楚列出各項費用的明細。項目費用、員工薪酬和行政費用佔總支出約59%，5%和15%。項目費用已包括前綫員工薪酬。年報列出項目和行政部員工的比例，本站以平均法估算並將項目員工薪酬撥入項目費用。量入為出，錄得盈餘。持有現金僅約足夠23個月營運。網站列出各種服務、機構期刊、年報等。截至2010年底，有4,000會員，全年幫助約15,000人。</v>
          </cell>
          <cell r="K92" t="str">
            <v>Royal British Legion Royal British Legion</v>
          </cell>
        </row>
        <row r="93">
          <cell r="D93" t="str">
            <v>/en/charityindex/SocietyAidsCare</v>
          </cell>
          <cell r="E93" t="str">
            <v>/en/charityindex/SocietyAidsCare</v>
          </cell>
          <cell r="F93" t="str">
            <v>/media/charity_logos/379/logo-SocietyAidsCare.jpeg</v>
          </cell>
          <cell r="G93" t="str">
            <v>Donation and activity income were the major source of income (~$11million)_x000D_
Good fundraising efficiency_x000D_
Cost of raising every $100 was about $13_x000D_
Fundraising expense was about 18% of total expenditure_x000D_
Project expense, salary and administrative expense were about 60%, 12% and 9% of total expenditure_x000D_
Recorded a surplus and cash in hand was about $40million which can support operation for 5 years_x000D_
Service statistics of the background of participants of the event organized by various units such as rehabilitation, service center, education and training were stated on the annual report</v>
          </cell>
          <cell r="H93" t="str">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ell>
          <cell r="I93">
            <v>0.25</v>
          </cell>
          <cell r="J93" t="str">
            <v>捐款和活動收入是主要收入來源，約$1,100萬。籌款效益不俗，平均每籌$100的費用約$13，而籌款成本佔總支出約18%。項目費用、員工薪酬和行政費用總支出約60%，12%和9%。錄得盈餘，持有的現金約$4,000萬元，足夠約5年營運。年報列出各服務單位包括家居護理隊、復康服務、日間中心、活力中心、教育培訓等的參與人的背景和比例，未有服務人數統計。</v>
          </cell>
          <cell r="K93" t="str">
            <v>Society for Aids Care 愛滋寧養服務協會</v>
          </cell>
        </row>
        <row r="94">
          <cell r="D94" t="str">
            <v>/en/charityindex/heephong</v>
          </cell>
          <cell r="E94" t="str">
            <v>/en/charityindex/heephong</v>
          </cell>
          <cell r="F94" t="str">
            <v>/media/charity_logos/None/logo-heephong2.jpeg</v>
          </cell>
          <cell r="G94" t="str">
            <v>Operating in a big scale _x000D_
Major source of funding was Social Welfare Department (~HK$160million)_x000D_
Received funding from Jockey Club and Community Chest as well_x000D_
Public donation only contributed less than 5% of total income_x000D_
High fund raising efficiency on flag day and raffle tickets sale as cost of raising every $100 was about $3_x000D_
Fundraising expense was only about 1%_x000D_
Audit report clearly stated the breakdown of income and expenditure of general fund and specific fund_x000D_
Salary expense was the major expenditure_x000D_
Annual report stated ~60% of staffs were professional  project related staffs, ~40% were supporting and administrative staffs_x000D_
Project expense including frontline staffs were about 54% of total expenditure_x000D_
Salaries and administrative expense were about 33% and 7% of total expenditure_x000D_
Cash in hand was about $180million which can support operation for 10 months_x000D_
Recorded a surplus of $16million which exceeded the public donation _x000D_
Operating 33 services units serving children and parents_x000D_
Served ~18,000 person time during the year</v>
          </cell>
          <cell r="H94" t="str">
            <v>Operating over 30 services units _x000D_
To provide professional care, education, training and family support services to children from birth to studying in junior secondary schools</v>
          </cell>
          <cell r="I94">
            <v>0.25</v>
          </cell>
          <cell r="J94" t="str">
            <v>機構規模大，主要收入來源是社會福利署 (~HK$1.6億元)，另外亦有馬會和公益金等的撥款。公眾善款只佔總收入不足5%。賣旗和獎券籌款的效益高，平均每籌$100的成本約$3，而籌款費用佔總支出約1%。核數報告列出一般營運基金、特別項目基金等的收支。主要支出是員工薪酬，年報顯示約60%屬專業(項目相關)員工，40%屬支援、行政和管理人員。以此比例估算，並將項目員工薪酬撥入項目費用，則項目費用佔總支出約54%。員工薪酬和行政費用佔總支出約33%和7%。持有約$1.8億元現金，另有約$8,500萬長期投資，足夠約10個月營運。錄得盈餘約$1,600萬，超過是年的公眾捐款總額。機構營運33個服務單位，提供兒童和家長服務，全年服務約18,000人次。</v>
          </cell>
          <cell r="K94" t="str">
            <v>Heep Hong Society 協康會</v>
          </cell>
        </row>
        <row r="95">
          <cell r="D95" t="str">
            <v>/en/charityindex/silence</v>
          </cell>
          <cell r="E95" t="str">
            <v>/en/charityindex/silence</v>
          </cell>
          <cell r="F95" t="str">
            <v>/media/charity_logos/None/logo-Silence.png</v>
          </cell>
          <cell r="G95" t="str">
            <v>(2012) _x000D_
A significant growth in the scale _x000D_
Developed various sources of income including project income, government subsidy and donation which is commendable_x000D_
Projects executed were in much bigger scale than the previous year_x000D_
Project expense (including frontline staffs), salaries and administrative expense were about 67%, 1% and 24% of total expenditure_x000D_
Fundraising efficiency was estimated by promotion expense and the cost of raising every $100 was about $23_x000D_
Promotion expense was only about 5% of total expenditure_x000D_
Cash in hand excluding the amount for the planned project can support operation for 10 months_x000D_
(2011)_x000D_
Very small in scale _x000D_
Total annual income was less than $100,000_x000D_
Major source of income was project income from sign language courses_x000D_
Organization sent us the audit report directly and proactively_x000D_
Latest audit report was ready 6 months after the year end and considered high efficiency for small charity_x000D_
No paid staff_x000D_
Fund raising activities generate limited income but the cost was very low_x000D_
Cost of raising every $100 was about $15 in 2009 and the expense was only about 1% of total expenditure_x000D_
The fund raising activity has no expense at all in 2010_x000D_
Project expense and administrative cost were about 75% and 24%_x000D_
Most resource was spent on charitable programs_x000D_
Administrative expense was mainly ‘Sundries expense’.  Even though audit report showed no breakdown, the representative of the organization said they were mainly banner and stands for activities, which were program related cost_x000D_
Recorded a deficit_x000D_
Cash in hand about 3 weeks  of operations_x000D_
Opened a ‘Silence - Career Advisory and Social Service Center’ in July 2011 so as to serve the people with hearing impairment and promote hand language after 3 years of development</v>
          </cell>
          <cell r="H95" t="str">
            <v>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v>
          </cell>
          <cell r="I95">
            <v>0.25</v>
          </cell>
          <cell r="J95" t="str">
            <v>(2012)_x000D_
機構的規模有明顯增長，並開拓收入來源，值得讚賞。主要收入是項目收入，另有政府資助和捐款等，不再是單一捐款來源。而項目規模亦較有顯著增長，顯示機構積極擴展服務。項目費用(包括前綫員工)、員工薪酬和行政費用，佔總支出67%，1%和24%。籌款效率以推廣費用估算，估計每籌$100的成本為$23，而推廣費用只佔總支出的5%，佔比低。持有的現金，扣除已計劃但未實行的來年項目，約$30萬元。足夠支持約10個月的營運費用。錄得盈餘。創辦人獲得亞洲電視的「感動香港」人物榮譽。_x000D_
_x000D_
(2011)_x000D_
規模極小，全年收入不足10萬元。主要收入來源是項目收入(如手語班等)。機構主動傳來最新的核數報告，在2011年3月年結後的半年內，就完成核數報告，效率高，值得讚賞。籌款活動主要是義賣，雖然收入不多，但成本低。2009年平均每籌$100的成本是$15，而籌款成本佔總支出不足1%。而2010年的義賣活動更是零成本。機構沒有受薪員工，項目費用和行政費用佔總支出約75%和24%。絕大部分資源用於項目，有效控制成本。行政費用中主要是2萬多元的「其它費用」，由於核數報告未列出明細，我們將之撥入行政費用。按機構負責人指，當中包括活動橫額和易拉架等和項目相關的費用。錄得少量盈餘，持有的現金僅足夠約3星期的營運。經過3年的努力發展，機構於2011年7月成立「龍耳 - 聽障人士職業支援和社會服務中心」，加強手語發展和就業輔導，為聽障人士服務。</v>
          </cell>
          <cell r="K95" t="str">
            <v>SILENCE 龍耳</v>
          </cell>
        </row>
        <row r="96">
          <cell r="D96" t="str">
            <v>/en/charityindex/HKCancerFund</v>
          </cell>
          <cell r="E96" t="str">
            <v>/en/charityindex/HKCancerFund</v>
          </cell>
          <cell r="F96" t="str">
            <v>/media/charity_logos/None/logo-HKCancerFund.png</v>
          </cell>
          <cell r="G96" t="str">
            <v>Major source of income was donation _x000D_
The second major source of income was sponsorship for two centers _x000D_
No government subvention _x000D_
Recorded net loss if only counted the income and expense of two service centers _x000D_
Recorded a significant surplus in general if counted the self support services as the expenditure was only about 33% of total income _x000D_
Good fund raising efficiency _x000D_
Cost of raising every $100 was $12 _x000D_
Fund raising expense was about 23% of total expenditure which was considered as a comparatively high level _x000D_
Resources might not have been allocated wisely as the total expenditure was only about 33% of income and more resources were allocated to fund raising _x000D_
Audit report clearly stated the breakdown of expenditure _x000D_
Project expense, salaries and administrative cost were about 45%, 14% and 15% of total expenditure_x000D_
Front line staff costs were grouped under project expense  _x000D_
Cash and investment in hand were about $118 million that can support about 32-33 months of operation _x000D_
Diversify investment strategy  _x000D_
Other than listed stocks and bonds, it also held Equity Linked Note (ELN), Currency Linked Note, non-listed oversea bonds and fund etc. _x000D_
Services included operating 2 service centers and supporting department at public hospitals _x000D_
Served more than 65,000 people time in 2010</v>
          </cell>
          <cell r="H96" t="str">
            <v>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v>
          </cell>
          <cell r="I96">
            <v>0.125</v>
          </cell>
          <cell r="J96" t="str">
            <v>主要資金來源是捐款，其次是兩個中心的營運贊助，沒有政府撥款。若果單計算兩個受資助的中心，錄得淨虧損。可是若不計算受資助的中心，只看機構自行募款支付的項目，則錄得大量盈餘 - 支出佔收入約33%。雖然籌款效益不俗，平均每籌$100的成本約$12，但籌款費用佔總支出23%，屬比例較高。而且，若營運費用只佔收入約33%，投放較多資源籌募經費即顯示未有善用資源。核數報告清楚列出各項支出。項目費用，員工薪酬和行政費用佔總支出約45%，14%和15%。項目費用已包括前綫員工薪酬。持有的現金和投資產品價值約1.2億元，足夠約32-33個月營運。投資採取多元化策略，當中包括高風險的股票掛勾票據(ELN)和外幣掛勾票據，亦有國外未上市的債券和基金。服務包括營運癌症病人資源中心和癌症病人針灸中心等，2010年服務超過65,000人次。</v>
          </cell>
          <cell r="K96" t="str">
            <v>Hong Kong Cancer Fund 香港癌症基金</v>
          </cell>
        </row>
        <row r="97">
          <cell r="D97" t="str">
            <v>/en/charityindex/Heifer</v>
          </cell>
          <cell r="E97" t="str">
            <v>/en/charityindex/Heifer</v>
          </cell>
          <cell r="F97" t="str">
            <v>/media/charity_logos/None/Heifer.jpeg</v>
          </cell>
          <cell r="G97" t="str">
            <v>Hong Kong office is a fund-raising branch. _x000D_
Audit reports did not reflect operating costs of mainland projects staff salaries and administrative costs, so the rating is only for reference _x000D_
Fair fund-raising efficiency -  average cost of raising every $100 was $21_x000D_
Total fund-raising expense was about 21% of total expenditure, which is underperforming compared to certain international organization_x000D_
Administrative cost was only about 5% of total expenditures. _x000D_
Net contributions after considering fund-raising and administrative costs were all donated to Mainland projects, and accounts for 74% of total expenditure._x000D_
Project name and funding amount were listed in Annual Report clearly. _x000D_
Cash in hand is sufficient to support more than 18 months of fund-raising operating expenses. _x000D_
Directs expenses for controlling use of funds and mainland projects is about 50-60% of total expenditure. _x000D_
Other expenses include feeding training, technical support (such as immunization, breeding, etc.) and project evaluation, agricultural supplies and equipment, and project-related travel and transportation costs._x000D_
Refer to the U.S. Charity Navigator for ratings on Heifer International Association (http://www.charitynavigator.org/index.cfm?bay=search.summary=3809)</v>
          </cell>
          <cell r="H97" t="str">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ell>
          <cell r="I97">
            <v>0.375</v>
          </cell>
          <cell r="J97" t="str">
            <v>香港分會是籌款基地，核數報告未能反映內地項目的營運成本、員工薪酬和行政費用，所以評級只作參考之用。籌款效益普通，平均每籌$100的成本是$21，而總籌款支出佔總支出約21%，表現遜於某些國際機構。員工薪酬已計入籌款成本或行政費用，而行政費用只佔總支出約5%。是年的捐款於扣除籌款和行政成本後，全部撥及中國內地項目，約佔總支出74%。年報清楚列明項目名稱和撥款額。沒有盈餘，而持有的現金足夠支持超過18個月的籌款營運開支。網站有「問與答」說明監管捐款運用和內地項目的直接開支約佔50%至60%，其它開支包括飼養培訓、技術支援（如免疫接種、配種等）和項目評估、農耕供應和設備，及與項目有關之旅費和交通費。有關國際小母牛總會的評級，可參考美國的Charity Navigator (http://www.charitynavigator.org/index.cfm?bay=search.summary=3809)</v>
          </cell>
          <cell r="K97" t="str">
            <v>Heifer International Hong Kong Limited 國際小母牛香港分會</v>
          </cell>
        </row>
        <row r="98">
          <cell r="D98" t="str">
            <v>/en/charityindex/kwuntongresident</v>
          </cell>
          <cell r="E98" t="str">
            <v>/en/charityindex/kwuntongresident</v>
          </cell>
          <cell r="F98" t="str">
            <v>/media/charity_logos/None/logo-KwunTongResident.jpg</v>
          </cell>
          <cell r="G98" t="str">
            <v>Major source of income was sponsorship_x000D_
Second major source of income was service income_x000D_
Donation only took a small portion of total income_x000D_
Income from fund raising event was only about $50,000 during the year, which was significantly lower than the flag day income (over $410,000) in the previous year_x000D_
To provide an objective view of the fund raising efficiency, we sum up the fund raising income and expense of both 2010 and 2011 and calculated the fund raising efficiency_x000D_
Cost of raising every $100 was about $13 and the fund raising expense was also only about 1% of total expenditure_x000D_
Project expense, salaries and administrative expense were about 28%, 58% and 11% of total expenditure_x000D_
Salaries should have included front line staff cost_x000D_
Recorded a deficit_x000D_
Cash in hand can support about 2-3 months operation_x000D_
The latest service report online was for the year of 2009_x000D_
No detail of the services and activities for year 2010 and 2011</v>
          </cell>
          <cell r="H98" t="str">
            <v>To provide diversify social services _x000D_
To serve infants, youths, women, elderly and new immigrants_x000D_
To organize recreational activities_x000D_
To advocate the rights of Kwun Tong residents_x000D_
To support charitable activities_x000D_
To provide civic education</v>
          </cell>
          <cell r="I98">
            <v>1</v>
          </cell>
          <cell r="J98" t="str">
            <v>主要收入來源是贊助，其次是服務收入，捐款收入只佔極低比例。由於是年的籌款活動只有5萬多元，較前一年的賣旗收入(超過41萬元) 有大幅下降，而2012年機構又再舉行賣旗籌款，所以將2010和2011年的籌款效益綜合計算，以提供較客觀的籌款效益分析。平均每籌$100的成本約$13，而籌款費用佔總支出不足1%。項目費用、員工薪酬和行政費用佔總支出28%，58%和11%。由於網站未有列出受薪員工和前綫員工比例，所以未能估算應撥入項目費用的員工薪酬。入不敷支、錄得虧損，持有的現金約足夠2-3個月的營運 。網站的服務報告屬2009年，未知2010和2011年的活動和服務的詳細情況。</v>
          </cell>
          <cell r="K98" t="str">
            <v>KWUN TONG RESIDENT ASSOCIATION 觀塘民聯會</v>
          </cell>
        </row>
        <row r="99">
          <cell r="D99" t="str">
            <v>/en/charityindex/GivingLoveElderly</v>
          </cell>
          <cell r="E99" t="str">
            <v>/en/charityindex/GivingLoveElderly</v>
          </cell>
          <cell r="G99" t="str">
            <v>Only audit report for 2009 was available_x000D_
Audit report for year 2010 and 2011 are not available yet_x000D_
Audited reports of fund raising events in 2011 are available online_x000D_
High fund raising efficiency through lottery ticket sales and public subscription_x000D_
Cost of raising every$100 was $5_x000D_
Fund raising expense was about 4% of total expenditure_x000D_
Project expense, salaries and administrative expense were 7%, 19% and 69% of total expenditure_x000D_
Very limited amount of donation was spent on projects_x000D_
Advertising expense was grouped in administrative expenditure and contributed over 50% of total expenditure_x000D_
Recorded a deficit _x000D_
Cash in hand can support operation for less than 1 month_x000D_
Service information, latest activities and details of courses are available on the website but there is no service statistic</v>
          </cell>
          <cell r="H99" t="str">
            <v>To serve the elderly_x000D_
To organize activities for elderly and assist them to build self-confidence</v>
          </cell>
          <cell r="I99">
            <v>1</v>
          </cell>
          <cell r="J99" t="str">
            <v>核數報告屬2009年，之後未有綜合的核數報告。但網站張貼2011年兩次公開籌款的核數報告，內容詳盡兼列出多處籌款地點的資料等，值得讚賞。慈善獎券和公眾捐款的籌款效益高，平均每籌$100的成本是$5，而籌款費用佔總支出約4%。項目費用、員工薪酬和行政費用佔總支出約7%，19%和69%。項目費用佔比極低，而行政費用主要宣傳和廣告費用，單是這一項已佔總支出超過50%。入不敷支，持有的現金不足約1個月營運。網站未有服務統計數據，但有最新消息、活動和興趣班資訊。</v>
          </cell>
          <cell r="K99" t="str">
            <v>Giving Love Elderly 獻愛長者慈善社</v>
          </cell>
        </row>
        <row r="100">
          <cell r="D100" t="str">
            <v>/en/charityindex/BasketballMinistry</v>
          </cell>
          <cell r="E100" t="str">
            <v>/en/charityindex/BasketballMinistry</v>
          </cell>
          <cell r="G100" t="str">
            <v>Major source of income was donation _x000D_
Training income was the 2nd major source of income_x000D_
Annual income and expenditure were about $2.08million and $2.15million_x000D_
No fund raising events was reported on the audit report_x000D_
Fund raising efficiency was estimated based on promotion and advertising expense_x000D_
Cost of raising every $100 was about $6_x000D_
Promotion and advertising expense was about 4% of total expenditure_x000D_
Project expense and salaries were about 12% and 63% of total expenditure_x000D_
Salaries should have included front line staff cost_x000D_
Administrative expense was about 20% of total expenditure_x000D_
Recorded a deficit_x000D_
Cash in hand can support operation for 3 month, but it can only support operation for less than 1 month net current liabilities_x000D_
Services including basketball camp, masters training and latest events details are available online</v>
          </cell>
          <cell r="H100" t="str">
            <v>To preach the gospel and train disciples on basketball field _x000D_
Services included basketball gospel cup, basketball camp, training course, school training, and seminars etc.</v>
          </cell>
          <cell r="I100">
            <v>1</v>
          </cell>
          <cell r="J100" t="str">
            <v>主要資金來源是捐款，其次是培訓收入。全年收入和支出約$208萬和$215萬。由於報告未顯示任何籌款活動，本站以宣傳和廣告費用估算籌款效益。平均每籌$100的成本是$6，而宣傳和廣告費用佔總支出約4%。項目費用和員工薪酬佔總支出12%和63%。員工薪酬比例高，估計已包括前綫員工。但網站未列明前綫員工比例，所以未能估算該撥入項目費用的員工薪酬。行政費用約佔總支出20%。入不敷支，持有的現金僅足夠約3個月營運。若計及負債，則剩下的現金不足1個月營運。網站列出各項活動，包括籃球營、導師訓練等。</v>
          </cell>
          <cell r="K100" t="str">
            <v>BASKETBALL SPORT MINISTRY 籃球體育事工</v>
          </cell>
        </row>
        <row r="101">
          <cell r="D101" t="str">
            <v>/en/charityindex/AFCR</v>
          </cell>
          <cell r="E101" t="str">
            <v>/en/charityindex/AFCR</v>
          </cell>
          <cell r="F101" t="str">
            <v>/media/charity_logos/None/logo-AFCR.png</v>
          </cell>
          <cell r="G101" t="str">
            <v>Donation was the only source of income_x000D_
Annual donation income was about $1.7million_x000D_
Annual direct mailing expense was about $1.5million_x000D_
No fund raising events was reported on the audit report_x000D_
Fund raising efficiency was estimated based on direct mailing expense_x000D_
Cost of raising every $100 was about $89_x000D_
Direct mailing expense was about 56% of total expenditure_x000D_
Although direct mailing should have included semi-annual periodic, and cancer prevention materials, the expense was grouped under fund raising expense _x000D_
As stated on the website ‘names and address were provided by several direct marketing company that helped us to identify someone who may have an interest in helping in the fight against cancer in Asia and around the world. Your information is only used by our organization for this purpose.’ This is clearly for fund raising purpose_x000D_
Project expense, salaries, and administrative expense were about 29%, 2% and 13% of total expenditure_x000D_
Project expense was relatively low in proportion_x000D_
Recorded a deficit_x000D_
Cash in hand can support operation for 3 month,s but it can only support operation for less than 1 month net current liabilities to a related association in the U.S._x000D_
Monthly newsletters, research progress and latest activities information were available online</v>
          </cell>
          <cell r="H101" t="str">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ell>
          <cell r="I101">
            <v>0.875</v>
          </cell>
          <cell r="J101" t="str">
            <v>捐款是單一收入來源，全年捐款收入約$170萬。而全年直接郵遞(direct mailing)費用約$150萬。由於未披露籌款活動或費用，以直接郵遞(direct mailing)費用估算籌款效益。平均每籌$100的成本為$89，而郵寄費用佔總支出約56%。直接郵寄費用中，可能以包括郵遞抗癌資訊和保健小冊子。但網站說明公眾的郵寄地址來源 -「是直複營銷公司推薦並協助們找到的。在名單上的人，大多對于抗癌防癌研究抱著極大的熱誠與希望。個人信息，僅限于機構爲癌症研究募集款項的使用。」，加上其服務是郵寄半年號期刊，而主要業務是支持內地的癌症研究，所以，郵寄費用應是用於籌募資金。研究資助支出、員工薪酬和行政費用佔總支出約29%, 2%和13%。項目費用佔比偏低。入不敷支，持有的現金足夠約3個月營運。若計及對美國關聯公司的負債，則剩下的現金不足1個月營運。網站列出各項活動和每月電子通訊。</v>
          </cell>
          <cell r="K101" t="str">
            <v>ASIAN FUND FOR CANCER RESEARCH 亞洲癌症研究基金會</v>
          </cell>
        </row>
        <row r="102">
          <cell r="D102" t="str">
            <v>/en/charityindex/savethechildren</v>
          </cell>
          <cell r="E102" t="str">
            <v>/en/charityindex/savethechildren</v>
          </cell>
          <cell r="G102" t="str">
            <v>(2012)_x000D_
The organisation proactively sent us the latest audit report and supports high transparency, which is commendable_x000D_
Major source of income was public donation (~$51million)_x000D_
Subsidy from other Save the Children office was about $11million_x000D_
Total income for the year has increased 58% comparing to 2011_x000D_
Low fundraising efficiency_x000D_
Cost of raising every $100 was about $39_x000D_
Fund raising expense, project expense, salaries and administrative expense were about 32%, 57%, 7% and 4% of total expenditure_x000D_
Fund raising expense and project expense has increased 50% and 71% comparing to 2011_x000D_
Cash in hand was about $11million which can support operation and projects for 2 months_x000D_
Annual report stated the countries running programs such as China  Tibet, Myanmar, and Vietnam_x000D_
Hong Kong office spent ~$9.9million on programs in China  Tibet, $6.3million on programs in Myanmar, and $4million on programs in Vietnam_x000D_
_x000D_
(2011  2010)_x000D_
Not fully supporting high transparency at the moment as the organisation refused to provide the audit report and make it available to the public_x000D_
The organisation mentioned that they are in the discussion to put up future audit report for financial year ended 2012  2013 on the website, and make it available to the public in the future, so as to support high transparency_x000D_
We purchased the audit report from the company registry for rating and analysis_x000D_
Major source of income in 2011 and 2010 was public donation_x000D_
Public donation income has increased from ~$11million to ~$30million in 2011_x000D_
Low fundraising efficiency_x000D_
Cost of raising every $100 was about $72 in 2010_x000D_
In 2011, the cost of raising every $100 reduced to $44, which was still considered costly_x000D_
Fundraising expense in 2011 and 2010 were about 34% and 40% of total expenditure_x000D_
Project expense, salary and administrative expense were 53%, 9% and 4% in 2011, and better than 37%, 10% and 10% in 2010_x000D_
Cash in hand was about $9.6million, which can support operation for 3 months._x000D_
(2009)_x000D_
Hong Kong Branch is a newly established fund-raising branch _x000D_
Report only reflected 9 months of operation situation _x000D_
Did not reflect the operating costs of various projects, staff and administrative costs. _x000D_
Fund-raising costs about 16% of total expenditure (average cost of $ 32 for $ 100) _x000D_
Project and administrative expenses were 31% and 52% of total expenditure _x000D_
Staff salaries may have possibly transferred to administrative costs _x000D_
Funding remitted to overseas Save the Children projects accounts for full project expenses _x000D_
High administrative costs due to newly established office  _x000D_
Cash in hand can support 6 months of operation _x000D_
No statistical data on website but provided to intranet of various offices for their own access</v>
          </cell>
          <cell r="H102" t="str">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ell>
          <cell r="I102">
            <v>1</v>
          </cell>
          <cell r="J102" t="str">
            <v>(2012)_x000D_
機構主動傳來最新的年報，支持高透明度，值得讚賞。主要收入來源是公眾捐款，約$5,100萬元。 另外，其它救助兒童會的辦事處亦有補貼，約$1,100萬元， 全年收入較2011年提升58%。籌款效益普通，平均每籌$100的成本約$39。籌款費用，項目費用，員工薪酬和行政支出佔總支出約32%，57%，7% 和4%。籌款費用和項目費用都較去年提升了50% 和71%。持有的現金約$1,140萬元，足夠支持約兩個月的營運和項目費用。年報清楚列出項目費用的地區，當中包括中國和西藏（約990萬元），緬甸（約635萬元）和越南（約406萬元）等。 項目包括保護兒童，教育，醫療保健等。 _x000D_
_x000D_
(2011 ＆2010)_x000D_
機構未支持高透明度，首次向機構查詢營運狀況時，機構拒絕提供核數報告供參考。但機構指未來會在網站張貼2012年或2013年的核數報告，支持高透明度，讓公眾查閱。現時，只能在公司註冊處購買其核數報告。賬目顯示，主要收入來源是公眾捐款，而2011年的捐款收入較2010年大幅提升，由~1,100萬升至~3,000萬元。至於籌款效益，雖然2011年較2010年有顯著提升，每籌$100的費用由$72降至$44，但仍然偏高。而2011和2010年籌款支出佔總支出的比例，約34% 和40%，亦屬偏高。2011年的項目費用、員工薪酬和行政費用佔總支出約53%，9% 和4%。 相較2010年的37%，10%和10%，其項目費用的支出比例有明顯提升。持有的現金約$960萬，足夠支持3個月的營運。_x000D_
_x000D_
(2009)_x000D_
香港分會是新成立的籌款基地，核數報告只反映香港辦事處成立至2009年末共9個月的狀況，未能反映各地項目的營運成本、員工薪酬和行政費用。籌款成本普通，平均每籌$100的成本約$32，而籌款成本佔總支出約16%。項目費用和行政費用佔各總支出31%和52%，未有顯示員工薪酬，估計已撥入行政費用。項目費用全是匯給外地的救助兒童會的項目經費。是年行政費用偏高，估計與新成立辦事處有關。持有的現金約足夠6個月營運。網站未有提供服務統計數據，而是提供各地辦公室的網站連結，供自行瀏灠。</v>
          </cell>
          <cell r="K102" t="str">
            <v>SAVE THE CHILDREN HONG KONG 救助兒童會</v>
          </cell>
        </row>
        <row r="103">
          <cell r="D103" t="str">
            <v>/en/charityindex/worldchildrenfund</v>
          </cell>
          <cell r="E103" t="str">
            <v>/en/charityindex/worldchildrenfund</v>
          </cell>
          <cell r="F103" t="str">
            <v>/media/charity_logos/None/logo-WorldChildrenFund.jpeg</v>
          </cell>
          <cell r="G103" t="str">
            <v>- Low fund-raising efficiency - cost of raising every $100 was $47 _x000D_
- Total fund-raising expense was 39% of total expenditure _x000D_
- Project costs, staff salaries and administrative expenses were about 49%, 1% and 11% of total expenditure_x000D_
- Major project expense and gifts on Asia projects _x000D_
- Low staff cost - all staffs were volunteers _x000D_
- Low administrative costs _x000D_
- Recorded deficit for the year _x000D_
- Cash in hand can support 7-8 months operation _x000D_
- No audit report on website_x000D_
- The public don’t know the project details and service statistics.</v>
          </cell>
          <cell r="H103" t="str">
            <v>- Operated as a volunteer organizations with global networks _x000D_
- To care and fund the children, war refugees and disaster victims</v>
          </cell>
          <cell r="I103">
            <v>0.75</v>
          </cell>
          <cell r="J103" t="str">
            <v>籌款效益低，平均每籌$100的成本為$47，而總籌款費用佔總支出約39%。項目費用、員工薪酬和行政費用佔總支出約49%，1%和 11%。項目費用主要是亞洲區項目，亦有捐贈禮物。因為是義工組織，所以員工薪酬極低，而行政費用亦控制於低水平。全年入不敷支，而持有的現金約足夠7-8個月營運。核數報告內附有管理賬供參考，將支出分門別類，清楚簡單。網站沒有上載年報，所以未能知道項目詳細內容和服務統計數據。</v>
          </cell>
          <cell r="K103" t="str">
            <v>WORLD CHILDRENS FUND HONG KONG 香港世界兒童基金會</v>
          </cell>
        </row>
        <row r="104">
          <cell r="D104" t="str">
            <v>/en/charityindex/breakthrough</v>
          </cell>
          <cell r="E104" t="str">
            <v>/en/charityindex/breakthrough</v>
          </cell>
          <cell r="F104" t="str">
            <v>/media/charity_logos/None/logo-breakthrough.png</v>
          </cell>
          <cell r="G104" t="str">
            <v>(2012)_x000D_
The organisation proactively provide the annual report and audit report_x000D_
Supporting high transparency which is commendable _x000D_
Major source of income was sales of books and gift, and rental income of Breakthrough Center and Village_x000D_
Offering and flag day income contributed only ~13% of total income_x000D_
High fundraising efficiency (estimated by marketing expense and flag day expense)_x000D_
Cost of raising every $100 was about $8_x000D_
Fund raising expense was less than 2% of total expenditure_x000D_
Project expense, salary and administrative expense were about 21%, 53% and 17% of total expenditure, which was very similar to 2010_x000D_
No estimation of salaries to be grouped under project expense could be done, as there was no disclosure of project frontline and administrative supporting staffs_x000D_
Recorded a surplus _x000D_
Cash and investment properties in hand can support operation for 4-5 months_x000D_
People served in couselling centre and trained were about 16,000_x000D_
Reached about 550,000 people through various media (facebook, radio, video, Breakazine etc.) _x000D_
_x000D_
_x000D_
(2010)_x000D_
Effective fund-raising (cost $2 for raising every $100) _x000D_
Total fund-raising costs was less than 1% of total expenditures_x000D_
Major source of funding is the sale of products, and rental income, subsidy is relatively low._x000D_
Project costs, staff costs and administrative expenses to total expenditure were about 22%, 52% and 18% _x000D_
Front line and administrative staff salaries were not shown separately _x000D_
Recorded a surplus.  Cash held can support operation for about 6 months_x000D_
Value of property held was more than $120million _x000D_
Served more than 47,000 people through training and seminars _x000D_
Media including books and other products have reached over 420,000 people  _x000D_
Open and high transparency as it posted financial budget for following year</v>
          </cell>
          <cell r="H104" t="str">
            <v>To provide cultural and educational services for young people</v>
          </cell>
          <cell r="I104">
            <v>1</v>
          </cell>
          <cell r="J104" t="str">
            <v>(2012)_x000D_
主動傳來最新的年報和核數報告，支持高透明度，並樂於向公眾交待營運狀況，值得讚賞。主要收入來源是銷售書藉和禮物的收入，其次是出租突破中心和青年村的收入。捐款收入佔總收入約13%。籌款效益高，以賣旗日和市場推廣費用估算，平均每籌$100的成本是$8，而籌款成本只佔總支出不足2%。項目費用、員工薪酬和行政費用佔總支出約21%，53%和17%，比例與2010年相約。由於未將前綫和行政部員工的薪酬分開顯示，未能估算應撥入項目費用的員工薪酬。量入為出，錄得少量盈餘。持有的現金和投資僅約足夠4-5個月營運。全年培訓和輔導中心服務約16,000人次。若計及媒體和書籍等產品的接觸人次，全年接觸超過55萬人次。年報除了財務撮要，更附有未來一年的預算，值得嘉許。_x000D_
_x000D_
_x000D_
(2010)_x000D_
籌款效益高，平均每籌$100的成本是$2，而籌款成本只佔總支出不足1%。主要資金來源是售賣產品、和出租場地的收入，資助收入相對少。項目費用、員工費用和行政費用佔總支出約22%，52%和18%。未有將前綫和行政部員工的薪酬分開顯示。量入為出，錄得盈餘。持有的現金約足夠6個月營運，而持有的物業則價值超過1.2億。全年培訓和講座接觸的超過47,000人次。若計及媒體和書籍等產品的接觸人次，全年接觸超過42萬人次。年報除了財務撮要，更附有未來一年的預算，夠公開透明，值得嘉許。</v>
          </cell>
          <cell r="K104" t="str">
            <v>BREAKTHROUGH, 突破機構</v>
          </cell>
        </row>
        <row r="105">
          <cell r="D105" t="str">
            <v>/en/charityindex/MMI</v>
          </cell>
          <cell r="E105" t="str">
            <v>/en/charityindex/MMI</v>
          </cell>
          <cell r="F105" t="str">
            <v>/media/charity_logos/116/logo-MMI.png</v>
          </cell>
          <cell r="G105" t="str">
            <v xml:space="preserve">Good fund raising efficiency _x000D_
Average cost of raising every $100 was $18 _x000D_
Fund raising cost was about 20% of total expenditure _x000D_
Major source of fund was public donation _x000D_
Project expense and administrative cost were 77% and 3% of total expenditure _x000D_
No salaries as staff costs were settled by associated companies _x000D_
Recorded a surplus _x000D_
Cash in hand can support operation for 5 months _x000D_
No service statistics or project updates on the website </v>
          </cell>
          <cell r="H105" t="str">
            <v>To provide emergency medical assistance and community health_x000D_
It has offices in 13 regions</v>
          </cell>
          <cell r="I105">
            <v>0.875</v>
          </cell>
          <cell r="J105" t="str">
            <v>籌款效益不俗，平均每籌$100的成本約$18，而籌款費用佔總支出約20%。主要資金來源是捐款。項目費用和行政費用佔總支出約77%和3%。沒有員工薪酬，因為員工薪酬由關聯機構支付。量入為出，錄得盈餘，持有的現金約足夠5個月營運。網站沒有服務統計數據，未知每年受惠人數或項目進展。</v>
          </cell>
          <cell r="K105" t="str">
            <v>Medical Mission International 香港國際醫療使命</v>
          </cell>
        </row>
        <row r="106">
          <cell r="D106" t="str">
            <v>/en/charityindex/ESTARS</v>
          </cell>
          <cell r="E106" t="str">
            <v>/en/charityindex/ESTARS</v>
          </cell>
          <cell r="F106" t="str">
            <v>/media/charity_logos/None/logo-ESTARS.jpeg</v>
          </cell>
          <cell r="G106" t="str">
            <v>High fund raising efficiency _x000D_
Average cost of raising every $100 was $3 _x000D_
Total fund raising expense was about 2% of total expenditure _x000D_
Major source of fund was public donation _x000D_
Project expense, salaries, and administrative costs were about 15%, 23% and 51% of total expenditure _x000D_
Administrative cost and other offices expense were grouped together and shown in 1 item _x000D_
Such ‘administrative  other offices expenses’ had significant increase comparing to previous year, and rised from 8% to 51% of total expenditure _x000D_
No breakdown of the expense was shown on the report, therefore we don’t know if part of the expense should be grouped under project expense _x000D_
Recorded a deficit mainly due to a minor impairment of investment _x000D_
Cash in hand can support less than 1 month operation _x000D_
Net liabilities ($360,000) shows that there is a need and room for improvement of financial status</v>
          </cell>
          <cell r="H106" t="str">
            <v>Founded by a group of people with work injuries experinces and their family.  _x000D_
To serve and assist the people with work injurieis to face the difficult time and get back to work later</v>
          </cell>
          <cell r="I106">
            <v>1</v>
          </cell>
          <cell r="J106" t="str">
            <v>籌款效益高，平均每籌$100的成本為$3，而籌款成本佔總支出約2%。主要資金來源是公眾捐款。項目費用、員工薪酬和行政費用佔總支出約15%，23%和51%。報告將行政費用和其它辦工室支出一併顯示，並較前一年大幅上升，佔總支出的比例由8％上升至51% 。因為未有列出明細，所以未知當中有否應撥入項目費用的支出。輕微的投資虧損導致入不敷支，全年錄得虧損。持有的現金不足以支持1個月營運，兼且有淨負債約36萬，財務狀況需要盡快改善。</v>
          </cell>
          <cell r="K106" t="str">
            <v>EMPLOYEES SAFETY, TRAINING &amp; REHABILITATION SERVICES 職安培訓復生會</v>
          </cell>
        </row>
        <row r="107">
          <cell r="D107" t="str">
            <v>/en/charityindex/FoodAngel</v>
          </cell>
          <cell r="E107" t="str">
            <v>/en/charityindex/FoodAngel</v>
          </cell>
          <cell r="F107" t="str">
            <v>/media/charity_logos/None/logo-FoodAngel.jpeg</v>
          </cell>
          <cell r="G107" t="str">
            <v xml:space="preserve">Major source of income was donation (~$900,000)_x000D_
Director and her companies had donated ~$600,000_x000D_
No public fundraising information was shown on the audit report_x000D_
Fundraising efficiency is estimated by marketing expense_x000D_
Cost of raising every $100 was about $1_x000D_
Marketing expense was only about 1% of total expenditure_x000D_
Project, employee benefit and administrative expenses were about 28%, 63% and 4% of total expenditure_x000D_
Depreciation was about 4% of total expenditure_x000D_
No detail breakdown of employee benefit and not sure whether it was related to project _x000D_
Food Angel was the major charitable activity of the organisation_x000D_
Food Angel collect and cook the recycled food and put them into ricebox and then distributed to charitable organisations including Christian Action and Tung Wah Group etc._x000D_
Food Angel has distributed over 50,000 rice boxes </v>
          </cell>
          <cell r="H107" t="str">
            <v>Re-distribute vital resources, minimize wastage _x000D_
Assist the ones in need and who are struggling with poverty_x000D_
Teach our next generation about the importance of protecting our environment, and ways to cherish our mother earth for the love of God.</v>
          </cell>
          <cell r="I107">
            <v>0.75</v>
          </cell>
          <cell r="J107" t="str">
            <v>主要收入來源的捐款(~$900,000)，而當中超過$600,000是董事及其機構捐出，只有約$300,000 屬公眾捐款。報告沒顯示公開籌款活動。若以市場推廣費用估算，每籌$100的成本約$1，而市場推廣費用佔總支出僅約1%。項目費用、員工津貼和行政費用佔總支出28%，63%和4%。另折舊費用亦佔約4%。由於未知員工津貼範疇，未知是否與項目相關。基金主要的行善活動是惜食堂，回收食物再加工、煮熟並將飯盒運送予有需要的人士。受惠機構包括東華三院、救世軍、關愛動員、基督教勵行會等。至今已供應超過50,000個飯盒。</v>
          </cell>
          <cell r="K107" t="str">
            <v>Food Angel (by Bo Foundation) 惜食堂(小寶慈善基金)</v>
          </cell>
        </row>
        <row r="108">
          <cell r="D108" t="str">
            <v>/en/charityindex/Airmonitor</v>
          </cell>
          <cell r="E108" t="str">
            <v>/en/charityindex/Airmonitor</v>
          </cell>
          <cell r="F108" t="str">
            <v>/media/charity_logos/None/Logo-airmonitor.jpeg</v>
          </cell>
          <cell r="G108" t="str">
            <v>Small in scale and the administrative expense is unavoidably higher (~30% of total expenditure) _x000D_
Event and lottery ticket income were major income _x000D_
No item named ‘fund raising expense’ _x000D_
Estimated the fund raising efficiency based on advertising expense because of the single source of income _x000D_
Cost of raising every $100 was about $5 and the advertising expense was about 3% of total expenditure _x000D_
Project expense, salaries and administrative cost were about 44%, 20% and 30% of total expenditure _x000D_
Recorded a deficit _x000D_
Cash in hand can only support 1 month operation _x000D_
Services were mainly air monitor lab and Orchid conservation and education programs</v>
          </cell>
          <cell r="H108" t="str">
            <v xml:space="preserve">Care the air pollution and quality _x000D_
To promote environment conservation and education </v>
          </cell>
          <cell r="I108">
            <v>1</v>
          </cell>
          <cell r="J108" t="str">
            <v>規模小，行政費用的比例無可避免地偏高，佔總支出約30%。活動和獎券收入是主要收入。雖然沒有「籌款成本」一項，但由於收入單一，以廣告費用估算籌款效益，每籌$100的成本約$5，而籌款支出若佔總支出3%。項目費用、員工薪酬和行政費用佔總支出44%，20%和30%。入不敷支，錄得虧損，持有的現金僅約足夠1個月營運。服務空氣監測實驗室和蘭花保育及教育計劃。v</v>
          </cell>
          <cell r="K108" t="str">
            <v>Air Monitor Limited 空氣監察</v>
          </cell>
        </row>
        <row r="109">
          <cell r="D109" t="str">
            <v>/en/charityindex/EchoValley</v>
          </cell>
          <cell r="E109" t="str">
            <v>/en/charityindex/EchoValley</v>
          </cell>
          <cell r="F109" t="str">
            <v>/media/charity_logos/None/logo-echovalley.jpg</v>
          </cell>
          <cell r="G109" t="str">
            <v>Small in scale_x000D_
Major source of income was donation_x000D_
No government subvention or fund from Community Chest _x000D_
Fund raising efficiency of walkathon was quite good _x000D_
Cost of raising every $100 was about $8_x000D_
Fund raising expense was about 1% of total expenditure _x000D_
Project expense, salaries and administrative expense were about 16%, 69% and 10% of total expenditure_x000D_
Salaries should have included front line staff costs_x000D_
Since the number of front line and administrative staff was not disclosed, no estimation of front line staff costs to be grouped under project expense was made_x000D_
Recorded a deficit_x000D_
Cash in hand (net bank loan) can support about 7-8 months of operation_x000D_
Monthly newsletter is available on the website with activities updates, but there was no annual statistic available_x000D_
Services include preaching next to bed, handicapped fellowship, counseling, providing wheelchair subsidy, short term medical treatment subsidy_x000D_
Operating resource center and training center</v>
          </cell>
          <cell r="H109" t="str">
            <v>To help handicapped people to enjoy lives in church and community_x000D_
Services include preaching next to bed, handicapped fellowship, counseling, providing wheelchair subsidy, short term medical treatment subsidy_x000D_
Operating resource center and training center</v>
          </cell>
          <cell r="I109">
            <v>0.75</v>
          </cell>
          <cell r="J109" t="str">
            <v>規模小，主要收入來源是捐款，沒有政府或公益金撥款。步行籌款活動的效益不俗，平均則每籌$100的成本為$8，而籌款成本佔總支出約1%。項目費用、員工薪酬和行政費用佔總支出16%，69%和10%。估計員工薪酬已包括前綫員工，可是由於未有披露前綫和行政部員工比例，所以未能估算應撥入項目費用的員工薪酬。行政費用佔總支出的比例低，顯示有效控制成本。入不敷支，錄得虧損，持有的現金扣除銀行貸款，約足夠7-8個月營運。網站有每月通訊和活動內容，但未有全年服務統計數據。服務包括床邊佈道、傷健團契、家訪輔導和輔導熱線等。亦會資助獻贈輪椅、於昆明有傷殘兒童家舍。此外，亦支援短期醫療及生活需，並設有資源中心和培訓中心。</v>
          </cell>
          <cell r="K109" t="str">
            <v>ECHO VALLEY EVANGELISTIC ASSOCIATION FOR THE HANDICAPS 回聲谷福音協會</v>
          </cell>
        </row>
        <row r="110">
          <cell r="D110" t="str">
            <v>/en/charityindex/greenpeace</v>
          </cell>
          <cell r="E110" t="str">
            <v>/en/charityindex/greenpeace</v>
          </cell>
          <cell r="F110" t="str">
            <v>/media/charity_logos/None/logo-greenpeace.jpeg</v>
          </cell>
          <cell r="G110" t="str">
            <v>Public donation and grants from Greenpeace National Office were the major income _x000D_
To keep an independent role with no interruption, it does not receive any subvention or donation from Government or commercial firms_x000D_
Fund raising efficiency in Hong Kong was below average as the cost of raising every $100 was about $33_x000D_
Fund raising cost was about 18% of total expenditure_x000D_
Taking into account the support from GreenPeace International, the cos of raising every$100 was about $19_x000D_
iDonate rated the charity based on its fund raising efficiency in Hong Kong_x000D_
Project expense, salaries and administrative expenses were about 49%, 10% and 22%_x000D_
Project expense was mainly front line staff cost (~67%)_x000D_
Labor intensive nature should be due to its promotion of environmental protection _x000D_
Administrative costs were mainly campaign support expense including media and communication and out reach expense_x000D_
Recorded a deficit_x000D_
Cash in hand can support about 3 months of operations_x000D_
Works include promote renewable energy, protect forest and oceans, monitor the pollution etc_x000D_
Achievements were listed on the website</v>
          </cell>
          <cell r="H110" t="str">
            <v>A global organisation and defend the natural world and promote peace _x000D_
To fight climate change, stop toxic pollution, protect food security, end illegal deforestation, and defend the oceans</v>
          </cell>
          <cell r="I110">
            <v>1</v>
          </cell>
          <cell r="J110" t="str">
            <v>主要收入是公眾捐款和國際綠色和平總部的撥款。機構的為免受干預，不接受政府或商業機構的捐獻或資助，而是建立一個籌款部門。機構於香港籌款的效益普通，平均每籌$100的成本約$33，而籌款費用佔總支出18%。若將總部的撥款納入估算，則每籌$100的成本約$19。本站以香港的籌款效益計算評級。核數報告顯示項目費用，員工薪酬和行政費用佔總支出49%、10%和22%。項目費用主要是前綫員工薪酬(~67%)。行政費屬支援費用，包括媒體推廣和外展等。入不敷支，錄得輕微虧損，持有現金可支持約3個月的營運。關注和推動的環保議題包括：推動發展可再生能源，保護森林和海羊、污染監察等。網站列出其研究和推廣的服務成就。</v>
          </cell>
          <cell r="K110" t="str">
            <v>Greenpeace 綠色和平</v>
          </cell>
        </row>
        <row r="111">
          <cell r="D111" t="str">
            <v>/en/charityindex/jmf</v>
          </cell>
          <cell r="E111" t="str">
            <v>/en/charityindex/jmf</v>
          </cell>
          <cell r="F111" t="str">
            <v>/media/charity_logos/9/logo-JoyfulMental-home.jpg</v>
          </cell>
          <cell r="G111" t="str">
            <v>Fund-raising efficiency, fundraising expenses, project expenses, and administrative costs ratios have rooms for improvement _x000D_
Total of about 26,900 people attended the educational seminars, college plans, workshops, exchanges and support services held _x000D_
Average cost  for one person to acquire knowledge on mood disorders or receive counseling service was $110_x000D_
No show of  salaries in the audit report, that was unclear whether all the staffs are paid full-time or volunteers</v>
          </cell>
          <cell r="H111" t="str">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ell>
          <cell r="I111">
            <v>0.5</v>
          </cell>
          <cell r="J111" t="str">
            <v>籌款效率、籌款支出、項目支出、行政費用等的效率都屬一般水平，有改進空間。舉辦的教育講座、 校院計劃、工作坊、交流會和支援服務共接觸約26,900人次，平均若$110 便能讓一人了解情緒病或接受輔導服務。而審計報表未有顯示員工的薪酬，不知有否全職受薪的</v>
          </cell>
          <cell r="K111" t="str">
            <v>JOYFUL (MENTAL HEALTH) FOUNDATION 心晴行動慈善基金</v>
          </cell>
        </row>
        <row r="112">
          <cell r="D112" t="str">
            <v>/en/charityindex/yot</v>
          </cell>
          <cell r="E112" t="str">
            <v>/en/charityindex/yot</v>
          </cell>
          <cell r="F112" t="str">
            <v>/media/charity_logos/12/5.logo-YOT-i.png</v>
          </cell>
          <cell r="G112" t="str">
            <v>Reports did not clearly express the balance of payments for social welfare, education, health, recreation and other service units, as well as the salaries of administrative staffs _x000D_
Audit report listed HK$4,670,000 in food expenditure, HK$14,380, 000 remuneration (non-staff salaries), and HK$1,1180,000 for other costs, all of which seems unrelated to the charity projects or administrative expenses, but  there wasn’t any detailed explanation _x000D_
Fund-raising efficiency is fair (cost of HK$17 for every HK$100 raised) _x000D_
Charity fund-raising party costed the most at HK$3,700,000, but had the lowest effect, raising only HK$8,630,000. (Average cost of HK$43 for raising every HK $ 100.)  _x000D_
Staff salaries totals up to 156 million, amounting to 58% of total expenditure.</v>
          </cell>
          <cell r="H112" t="str">
            <v>To provide social welfare, education, medical care, recreation and other services _x000D_
More than 70 service units across Tuen Mun, Yuen Long, Tai Po, Sha Tin, Tsuen Wan, Kwai Tsing, and Tseung Kwan O etc</v>
          </cell>
          <cell r="I112">
            <v>0.75</v>
          </cell>
          <cell r="J112" t="str">
            <v>年報和審計報告未能清楚表達社會福利、教育、醫療、康體等服務單位的收支狀況，以及屬於行政部的員工薪酬。此外，審計報告列出HK$467萬的食物支出、HK$1438萬酬金(非員工薪金)、和HK$1118萬其它費用，看似與慈善項目或行政支出無關，但無詳細交代。籌款效益中等，每HK$100捐款的成本為HK$17。若計及各項籌款活動，慈善晚會的籌款成本金額最高(HK$370萬)，但成效最低，只籌得HK$863萬，平均每HK$43才籌得HK$100。而員工薪酬共1.56億，佔總開支58%。</v>
          </cell>
          <cell r="K112" t="str">
            <v>YAN OI TONG 仁愛堂</v>
          </cell>
        </row>
        <row r="113">
          <cell r="D113" t="str">
            <v>/en/charityindex/STF</v>
          </cell>
          <cell r="E113" t="str">
            <v>/en/charityindex/STF</v>
          </cell>
          <cell r="F113" t="str">
            <v>/media/charity_logos/None/logo-SoulTalk.png</v>
          </cell>
          <cell r="G113" t="str">
            <v>Effective fund-raising because of volunteers helped with fund raising at zero cost. _x000D_
Administrative costs, project expenses and staff salaries were 14%, 13% and 70% of the total expenditure_x000D_
Proportion of staff salaries is high, possibly due to presence of full-time counsellors, social workers and other frontline staff in a small organisation _x000D_
Served 1500-2000 women throughout the year_x000D_
Recorded a small surplus, and cash in hand can support 9 months operation _x000D_
Audit report clearly showed the financial position of each special fund</v>
          </cell>
          <cell r="H113" t="str">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ell>
          <cell r="I113">
            <v>0.5</v>
          </cell>
          <cell r="J113" t="str">
            <v>籌款效益高，由義工幫忙以零成本公開募款。行政費用佔總支出14%，而項目費用和員工薪酬各佔總支出13%和70%，員工薪酬比例高，估計與專職輔導員、社工等前綫員工，及規模小有關。每年服務1500至2000名婦女。財政狀況健康，錄得少量盈餘，而存有的現金足夠作9個月的營運資金。審計報告清楚列明每個特別基金的財務狀況，值得嘉許。</v>
          </cell>
          <cell r="K113" t="str">
            <v>Soultalk Foundation 心話</v>
          </cell>
        </row>
        <row r="114">
          <cell r="D114" t="str">
            <v>/en/charityindex/HKACC</v>
          </cell>
          <cell r="E114" t="str">
            <v>/en/charityindex/HKACC</v>
          </cell>
          <cell r="F114" t="str">
            <v>/media/charity_logos/59/logo-HKACC.jpeg</v>
          </cell>
          <cell r="G114" t="str">
            <v>2011_x000D_
Audit and annual reports were sent to us directly from the organization_x000D_
Audit report was completed 6 months after the year end and uploaded to the website_x000D_
High transparency and efficient _x000D_
Major source of income was government subvention, then the public donation and support from Community Chest_x000D_
Major public fund raising event was flag day_x000D_
High fund raising efficient_x000D_
Cost of raising every $100 was about $10_x000D_
Fund raising expense was about 2% of total expenditure_x000D_
Project expense, salaries and administrative cos were about 34%, 44% and 16% of total expenditure_x000D_
Audit report only showed the activities deficit, therefore, the real project expense should be higher_x000D_
Salaries should be included frontline staffs_x000D_
Cash in hand can support about 15 months operations_x000D_
Over 4,500 members_x000D_
Offered 31 flying scholarship_x000D_
New website provides more information in an organized way and is pretty and easy to use_x000D_
_x000D_
_x000D_
2010_x000D_
Employees salaries, administrative costs and project expenses were 45%, 14% 	and 34% of total expenditure _x000D_
As only net program expenses were disclosed, proportion of project expenses estimated to be higher than reported._x000D_
Donations funded purchase of uniforms, participation in camping /outdoor activities or leadership training for needy students_x000D_
Provided 	1320 members with periods of flight experience that last 20 minutes each. _x000D_
Distributes 15 scholarships and provided 250 youth with training in remote control of model planes 	_x000D_
Sufficient cash held for 12 months of operation and in stable financial position.</v>
          </cell>
          <cell r="H114" t="str">
            <v>To offer quality aviation education programmes to prepare young people for possible future service in the local Aviation Industry, thereby contributing to the economic well-being of Hong Kong_x000D_
Over 4,500 members</v>
          </cell>
          <cell r="I114">
            <v>0.375</v>
          </cell>
          <cell r="J114" t="str">
            <v>(2011)主動傳來最新的核數報告和主席報告，並於年結後6個月內完成並上載網站，透明度和效率高，兼且樂於和公眾溝通，值得讚賞。主要收入來源是政府撥款，其次是公眾捐款和公益金撥款。公開籌款活動主要是賣旗，效益不俗。平均每籌$100的成本為$10，而籌款費用佔總支出約2%。員工薪酬佔總支出44%，行政費用佔16%，項目費用佔34%。由於項目費用只披露虧損部分，或令其佔支出比例較實際為低。若不計及折舊費用，全年錄得少量盈餘。員工薪酬應已包括前綫員工。由於未有披露分佈，未能估算應撥入項目費用的前綫員工薪酬。持有的現金足夠約15個月的營運，財政穩健。會員超過4,500人，並提供31個飛行獎學金。網站換了新版面，美觀之餘，提供更多資訊，編排更易看得懂。_x000D_
_x000D_
(2010)平均每籌$100的成本為$8，而籌款費用佔總支出約2%。員工薪酬佔總支出45%，行政費用佔14%，項目費用佔34%。由於項目費用只披露虧損部分，或令其佔支出比例較實際為低。而部份捐款會資助清貧學生隊員購買制服、參加露營/戶外活動或接受領袖訓練。全年為團員提供1320人次，每節20分鐘的飛行體驗。另設有15個與飛行獎學金，並為250名青年提供遙控模型飛行訓練。持有的現金足夠約12個月的營運，財政穩健。</v>
          </cell>
          <cell r="K114" t="str">
            <v>Hong Kong Air Cadet 香港航空青年團</v>
          </cell>
        </row>
        <row r="115">
          <cell r="D115" t="str">
            <v>/en/charityindex/soco</v>
          </cell>
          <cell r="E115" t="str">
            <v>/en/charityindex/soco</v>
          </cell>
          <cell r="F115" t="str">
            <v>/media/charity_logos/117/logo-soco.jpeg</v>
          </cell>
          <cell r="G115" t="str">
            <v>Audit report was very clear and detail _x000D_
It showed all kinds of donation, used of donation, fund raising expense, and the income  expenditure of each project _x000D_
The public can understand the organization and the operation status of each project, especially the financial status.  _x000D_
Such a high transparency and open attitude is appreciated _x000D_
Good fund raising efficiency _x000D_
Cost of raising every $100 was $12 _x000D_
Fund raising cost was less than 2% of total expenditure _x000D_
Major source of fund was support from oversea churches, Community Chest and individual donation_x000D_
Project expense, salaries and administrative cost were about 30%, 65% and 4% of total expenditure_x000D_
Salaries took a high proportion and should have frontline staffs _x000D_
No separately shown the costs of frontline and administrative staffs on the audit report _x000D_
No estimation of staffs cost to be grouped under project expense can be made _x000D_
Low administrative cost reflecting effective control of operating cost _x000D_
Recorded a surplus _x000D_
Cash in hand can support operation for 16 months _x000D_
No services statistic but post many research, surveys and exhibition on the website</v>
          </cell>
          <cell r="H115" t="str">
            <v>For people, we care.  For justice, we act. _x000D_
To promote equalities, human rights and justice _x000D_
Services include human right education center, medical project for elderly and immigrants etc. _x000D_
Operates social enterprises</v>
          </cell>
          <cell r="I115">
            <v>0.625</v>
          </cell>
          <cell r="J115" t="str">
            <v>核數報告清楚具體，詳細說明各種捐款收入的用途、籌款成本，以及細分各個慈善項目的直接和間接支出，公眾能一目了然整個機構和每個項目的營運狀況，特別是財務方面，值得讚賞，適合其它慈善機構參考。籌款效益不俗，平均每籌$100的成本為$12，而籌款費用只佔總支出不足2%。主要資金來源是海外教會、公益金和個人捐獻。項目費用、員工薪酬和行政費用佔總支出約30%，65%和4%。員工薪酬比例高，當中包括項目前綫員工，可是核數報告未有分別前綫和行政部員工的薪酬或人數比例，以致未能估算該撥入項目費用的部分。行政費用的比例很低，顯示機構有效控制營運成本。量入為出，錄得盈餘。持有的現金約足夠16個月營運。網站雖然沒有服務統計數據，但張貼很多調查和研究報告、民權的詳細參考資料、各種活動和展覽的內容等。</v>
          </cell>
          <cell r="K115" t="str">
            <v>SOCIETY FOR COMMUNITY ORGANIZATION , THE 香港社區組織協會</v>
          </cell>
        </row>
        <row r="116">
          <cell r="D116" t="str">
            <v>/en/charityindex/kelysupport</v>
          </cell>
          <cell r="E116" t="str">
            <v>/en/charityindex/kelysupport</v>
          </cell>
          <cell r="F116" t="str">
            <v>/media/charity_logos/142/logo-kelysupport_1.png</v>
          </cell>
          <cell r="G116" t="str">
            <v>(2012)_x000D_
Major source of income was designated fund or grants (~80% of total income)_x000D_
Low public fund raising efficiency as the cost exceeded the income_x000D_
Public fundraising expense was only 6.5% of total expenditure_x000D_
Project expense, salaries and administrative expense were about 59%, 25% and 8% of total expenditure_x000D_
7 out of 11 paid staffs are program staffs and the salaries expense were classified as project expense_x000D_
Good control on operating expenses_x000D_
Recorded a surplus and cash in hand can support operation for 4 months_x000D_
Served over 44,000 person time during the year_x000D_
(2010)_x000D_
Major source of fund was designated fund and grants _x000D_
Low public fund raising efficiency _x000D_
Cost of raising every $100 was about $51_x000D_
The total fund raising expense was low (only 2.5% of total expenditure)_x000D_
Project expense, salaries, and administrative costs were about 70%, 20% and 6% of total expenditure_x000D_
Annual report showed the number of staffs and the title (7 full time staffs and 5 out of the 7 were frontline staffs)_x000D_
Estimation of staff cost to be grouped under project expense was made based on taking average_x000D_
Low administrative cost reflecting good control in operating cost_x000D_
Recorded a surplus for the year_x000D_
Cash in hand can support operation for 4 months_x000D_
Held about 10 activities throughout the year including hotline, drug education, leadership  self-confidence training, environment protection forum etc._x000D_
Served about 8,800 people during the year_x000D_
Taking account of school services, the charity spread the message to more than 30,000 people during the year</v>
          </cell>
          <cell r="H116" t="str">
            <v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v>
          </cell>
          <cell r="I116">
            <v>0.5</v>
          </cell>
          <cell r="J116" t="str">
            <v>(2012)_x000D_
主要資金來源是基金和機構贊助(~$320萬元)，約佔總收入($370萬元)8成。公眾籌款活動效益低，入不敷支，但籌款活動費用佔總支出的比例低，約6.5%。項目費用、員工薪酬和行政費用佔總支出約59%，25%和8%。規模小，薪酬支出佔絕大部分機構開支。年報顯示只有11名員工，當中約7名屬項目相關員工。本站按平均法估算應計入項目費用的員工薪酬。行政費用低，顯示機構有效控制營運成本。量入為出，錄得少量盈餘，持有的現金約足夠4個月營運。機構舉辦多個活動，包括青少年熱線、學校反吸毒教育、領袖和自信培訓、環保論壇等。全年服務超過44,000人次。_x000D_
_x000D_
(2010)_x000D_
主要資金來源是基金和機構贊助。公眾籌款活動效益低，平均每籌$100的成本約$51，但籌款活動費用佔總支出的比例很低，只佔2.5%。項目費用、員工薪酬和行政費用佔總支出約 70%，20%和6%。規模小，薪酬佔絕大部分機構開支。年報顯示只有7名員工，當中5名屬前綫員工。本站按平均法估算應計入項目費用的前綫員工薪酬。行政費用低，顯示機構有效控制營運成本。量入為出，錄得盈餘，持有的現金約足夠4個月營運。機構每年舉辦十多個活動，包括青少年熱線、學校反吸毒教育、領袖和自信培訓、環保論壇等。全年服務超過8,800人，若計及學校教育活動的接觸人次，則全年服務和接觸超過3萬人次。</v>
          </cell>
          <cell r="K116" t="str">
            <v>KELY SUPPORT GROUP 啟勵扶青會</v>
          </cell>
        </row>
        <row r="117">
          <cell r="D117" t="str">
            <v>/en/charityindex/hospicare</v>
          </cell>
          <cell r="E117" t="str">
            <v>/en/charityindex/hospicare</v>
          </cell>
          <cell r="F117" t="str">
            <v>/media/charity_logos/None/logo-hospicecare.gif</v>
          </cell>
          <cell r="G117" t="str">
            <v>Audit report stated the income and expense of programs, fundraising and administrative clearly _x000D_
Major source of income was fundraising income _x000D_
Fair fundraising efficiency _x000D_
Cost of raising every $100 was about $36 _x000D_
Fund raising expense was about 21% of total expenditure _x000D_
Project expense, salaries and administrative expenses were about 47%, 11% and 8% _x000D_
Project expense were mainly front line staff cost (90%)  _x000D_
Services include hospice and palliative care and bereavement support _x000D_
Designated funds (HSBC, Lee Hysan, TUYF, Chinese Permanent Cemeteries) were not shown under Income Statement, but were shown under Balance Sheet _x000D_
Designated funds maybe operated and managed separately _x000D_
Income and expenditure of designated fund during the year were about $2.4million and $1.7million _x000D_
Recorded a deficit _x000D_
Cash in hand can support operation for about 24 months _x000D_
Annual report stated that it provided key end-of-life care training to about 2,271 front line caring workers employed by hospital and caring centers  _x000D_
Grief and Bereavement service severed about 3,000 people time during the year _x000D_
Life  Death Education Exhibition severed about 5,000 people time _x000D_
More service details can refer to the annual report of the charity</v>
          </cell>
          <cell r="H117" t="str">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ell>
          <cell r="I117">
            <v>0.625</v>
          </cell>
          <cell r="J117" t="str">
            <v>核數報告清晰顯示各前綫服務、籌款和行政部的收入和支出。主要收入來源是公眾捐款。籌款效益普通，平均每籌$100的成本約$36，而籌款費用佔總支出約21%。項目費用、員工薪酬和行政費用佔總支出47%，11%和8%。項目費用主要是前綫員工薪酬，約佔90%。其服務包括寧養照顧、生死教育、哀傷失缺與善別等。此外，機構另有4個指定用途的基金(滙豐、利希慎、TUYF、華人永遠墳場)，由於核數報告沒有將基金的收入和支出於收支表顯示，而是撥入資產負債表中顯示，估計該4個基金是分別管理，因此計算項目費用時並未包括基金_x000D_
的收入(約240萬元)和支出(約173萬)。機構全年入不敷支，錄得虧損，但持有的現金約足夠2年營運。年報列出服務統計數據，全年向約2,271名在醫院、護理院等前綫同工提供臨終護理培訓，而善別輔導服務約3,000人次，另有生命探索之旅，接觸約22,000人。其它更多的服務和活動，可參閱機構的年報。</v>
          </cell>
          <cell r="K117" t="str">
            <v>Society for the Promotion of Hospice Care 善寧會</v>
          </cell>
        </row>
        <row r="118">
          <cell r="D118" t="str">
            <v>/en/charityindex/Windshield</v>
          </cell>
          <cell r="E118" t="str">
            <v>/en/charityindex/Windshield</v>
          </cell>
          <cell r="F118" t="str">
            <v>/media/charity_logos/None/logo-Windshield.png</v>
          </cell>
          <cell r="G118" t="str">
            <v xml:space="preserve">Major source of income was interest and dividend_x000D_
Project income was the 2nd major source of income_x000D_
The only fundraising dinner had fair fundraising efficiency _x000D_
Cost of raising every $100 was about $41_x000D_
Cost of fundraising event was low which only composed ~3% of total operating expenditure_x000D_
Project expense including frontline staff cost, supporting staff salaries, and administrative expenses were about 56%, 10% and 30% of total operating expenditure (~$4.7million)_x000D_
Project income could not cover full expenditure and subsidized by headquarter_x000D_
Recorded a deficit mainly caused by the drop of value of investment_x000D_
Cash  investment in hand were amounted to $100million </v>
          </cell>
          <cell r="H118" t="str">
            <v>Founded a Mutual Support Center to serve new immigrants in HK (migrated to HK for less than 3 years).  Services included providing languages  computer courses, counselling and referral services.  Besides, it provide services to family, children and youth.</v>
          </cell>
          <cell r="I118">
            <v>0.5</v>
          </cell>
          <cell r="J118" t="str">
            <v>核數報告詳盡、清楚，一目了然讓公眾了解收支去向，值得讚賞。慈善基金的主要收入來源是利息和股息收入、其次是項目收入，共約$360萬元。2011年舉辦的籌款晚宴，籌款效率普通，平均每籌$100的成本約$41，但籌款支出只佔營運支出約3%。項目費用(包括項目前綫員工)、員工薪酬和行政費用佔總支出約56%，10%和30%。若單看項目收支狀況，屬入不敷支，需要總部補貼。全年支出若$1,300萬，包括非營運和非現金支出的投資減值(~$840萬)。是年入不敷支，錄得虧損。持有的現金和投資若值1億元。</v>
          </cell>
          <cell r="K118" t="str">
            <v>Windshield Charitable Foundation 宏施慈善基金</v>
          </cell>
        </row>
        <row r="119">
          <cell r="D119" t="str">
            <v>/en/charityindex/HKCCR</v>
          </cell>
          <cell r="E119" t="str">
            <v>/en/charityindex/HKCCR</v>
          </cell>
          <cell r="F119" t="str">
            <v>/media/charity_logos/None/logo-HKCCR.jpeg</v>
          </cell>
          <cell r="G119" t="str">
            <v>Small in scale _x000D_
Maintain a low administrative expense which was better than many charities with a larger scale_x000D_
Major income was donation and receive no grants from government _x000D_
Good fund raising efficiency _x000D_
Cost of raising every $100 was $21 _x000D_
Fund raising cost was about 4% of total expenditure _x000D_
Audit report in 2009 only showed figures for 9 months (April to December) _x000D_
Project expense, salaries and administrative expenses were about 48%, 37% and 9% _x000D_
Annual report showed that it had 3 staffs including Executive Secretary, Development Manager and Administrative Assistant_x000D_
No estimation of front line staff cost to be grouped under project expense was made_x000D_
Recorded a surplus_x000D_
Cash in hand can support about 10 months operation _x000D_
Annual report stated the conferences and events organized and served children</v>
          </cell>
          <cell r="H119" t="str">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ell>
          <cell r="I119">
            <v>0.625</v>
          </cell>
          <cell r="J119" t="str">
            <v>規模雖小，但行政費用屬低，較很多規模較大的有效控制行政費用。主要收入來源是捐款，沒有政府資助。籌款成效不俗，平均每籌$100的成本為$21，而籌款成本只佔總支出約4%。2009年的核數報告，只顯示4月至12月的財務狀況。項目費用、員工薪酬和行政費用佔總支出48%，37%和9%。機構規模小，年報顯示只有3名員工，包括執行幹事，發展主任和行政助理。項目費用已包括按平均法估算的發展主任薪酬。量入為出，錄得盈餘，持有的現金謹能支持約10個月的營運。年報列出機構參與的兒童權利諮詢會、研討會、運用教材接觸和教育兒童等的服務和活動。</v>
          </cell>
          <cell r="K119" t="str">
            <v>The Hong Kong Committee on Children’s Right 香港兒童權利委員會</v>
          </cell>
        </row>
        <row r="120">
          <cell r="D120" t="str">
            <v>/en/charityindex/HKAC</v>
          </cell>
          <cell r="E120" t="str">
            <v>/en/charityindex/HKAC</v>
          </cell>
          <cell r="F120" t="str">
            <v>/media/charity_logos/None/logo-HKAC.jpeg</v>
          </cell>
          <cell r="G120" t="str">
            <v>Major income was operating income from camp _x000D_
The only fund raising event in 2010 was flag day _x000D_
Cost of raising every $100 was about $2 and the fund raising cost was less than 1% of total expenditure _x000D_
Project expense, salaries and administrative expenses were about 43%, 33% and 22% _x000D_
Project expense was mainly camp related expense and scholarship _x000D_
No disclosure of the proportion of front line and administrative staffs so no estimation of program staff cost was done _x000D_
Recorded a surplus and it exceeds the public donation amount _x000D_
Cash in hand can support about 11 months operation</v>
          </cell>
          <cell r="H120" t="str">
            <v>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v>
          </cell>
          <cell r="I120">
            <v>0.625</v>
          </cell>
          <cell r="J120" t="str">
            <v>主要收入是項目(訓練營)的收入。籌款主要途徑是賣旗，而籌款成本約每籌$100為$2，而總籌款成本佔總支出不足1%。 項目費用、員工薪酬和行政費用佔總支出43%，33%和22%。項目費用主要是訓練營相關支出和獎學金。由於沒有披露項目前綫和行政部員工的比例，所以未能估算應撥入項目費用的員工的薪酬。量入為出，錄得的盈餘超過公眾捐款。持有的現金約足夠11個月營運。</v>
          </cell>
          <cell r="K120" t="str">
            <v>HONG KONG ADVENTURE CORPS 香港少年領袖團</v>
          </cell>
        </row>
        <row r="121">
          <cell r="D121" t="str">
            <v>/en/charityindex/HKRoadSafety</v>
          </cell>
          <cell r="E121" t="str">
            <v>/en/charityindex/HKRoadSafety</v>
          </cell>
          <cell r="F121" t="str">
            <v>/media/charity_logos/None/logo-HKRoadSafety.jpeg</v>
          </cell>
          <cell r="G121" t="str">
            <v>Major source of income was donation including general donation and raffle ticket income_x000D_
Good fund raising efficiency of raffle tickets sales_x000D_
Cost of raising every $100 was about $4_x000D_
Fund raising expense was only about 1% of total expenditure_x000D_
Breakdown of project costs and expense were clearly stated on the audit report which is commendable_x000D_
Some programmes and activities expense were charged under Central Administrative office, and therefore we grouped them as administrative expense, except the expense on promotion activities_x000D_
Project expense, salaries and administrative cost were about 40%, 32% and 29% of total expenditure_x000D_
Salaries should have included frontline staff but no estimation was made as no details of front line staff was stated on the report_x000D_
Recorded a deficit_x000D_
Cash and investment in hand can support about 14 months of operation_x000D_
Organization structure, teams details and photo album of activities are available on the website_x000D_
No service statistic is available_x000D_
Over 10,000 student uniform members</v>
          </cell>
          <cell r="H121" t="str">
            <v>To promote road safety _x001C__x000D_
To keep close connection with oversea road safety organization and paid visits to learn_x000D_
To train the leadership skills of the youth</v>
          </cell>
          <cell r="I121">
            <v>0.625</v>
          </cell>
          <cell r="J121" t="str">
            <v xml:space="preserve">主要資金來源是捐款，分為一般捐款和獎券募款收入。獎券籌款效益高，平均每籌$100的成本為$4，而籌款費用佔總支出的比例低，只佔1%。核數報告清楚列明項目費用和行政費用的明細。由於部分的項目費用屬中央行政部的支出，因此撇除當中的推廣費用後，將之撥入行政費用。項目費用、員工薪酬和行政費用佔總支出約40%，32%和29%。估計員工薪酬已包括前綫員工。由於未列出前綫員工或各部門的薪酬比例，未能估算應撥入項目費用的前綫員工薪酬。入不敷支，錄得輕微虧損。持有現金和投資約足夠14個月營運。網站列出編隊架構和活動照片等，但未有服務統計數據。學校現役隊伍隊員有一萬多名。 </v>
          </cell>
          <cell r="K121" t="str">
            <v>The Hong Kong Road Safety Association 香港交通安全會</v>
          </cell>
        </row>
        <row r="122">
          <cell r="D122" t="str">
            <v>/en/charityindex/IBPS</v>
          </cell>
          <cell r="E122" t="str">
            <v>/en/charityindex/IBPS</v>
          </cell>
          <cell r="G122" t="str">
            <v>Major source of income was public donation and was mainly for designated purpose _x000D_
Fair fund raising efficiency_x000D_
Cost of raising every $100 was about $29_x000D_
Fund raising expense was about 11% of total expenditure_x000D_
Programmes, salaries and administrative expense were about 19%, 10% and 16% of total expenditure_x000D_
Most expenditure (42%) was ‘impairment loss on amount due from a subsidiary’ which was amounted to $7 million dollars_x000D_
Breakdown of project expenses to different countries were clearly stated on the audit report_x000D_
The organisation is the mother company, and should own all the assets of the subsidiary ultimately, however, the public has no way to understand the property trading or the activities of the subsidiary_x000D_
With such a significant amount of impairment loss on amount due from a subsidiary, public would questions where the donation go and whether there will be more impairment loss in the future_x000D_
Recorded a surplus_x000D_
Cash in hand can support operation for 22 months_x000D_
However, cash net the current liabilities would leave no money for operation_x000D_
Cash in hand is less than the amount of designated fund and part of the fund could have be used in other ways</v>
          </cell>
          <cell r="H122" t="str">
            <v>To promote Buddhism, Chinese culture and charitable works _x000D_
To help mentally disable people and elderly and hold various activities _x000D_
To assit in building primary schools in China and set up scholarships</v>
          </cell>
          <cell r="I122">
            <v>0.25</v>
          </cell>
          <cell r="J122" t="str">
            <v>主要收入來源是公眾捐款，並且是指定用途的捐款。 籌款活動效益普通，平均每籌$100的成本為$29。而籌款費用佔總支出約11%。項目費用、員工薪酬和行政費用佔總支出19%，10%和16%。大部分的支出(42%)屬於「減值損失」，即超過700萬元的貸款予全資附屬公司有「減值損失」。根據核數報告所指，機構的全資附屬公司的主要活動是持有物業。雖然機構作為母公司，擁有附屬公司的所有資產，但由於未看到附屬公司的核數報告，亦不知道物業的買賣活動，以及撥備應收債項的理由，再加上撥備佔全年支出約4成，未免令公眾感到奇怪。量入為出，持有的現金約足夠22個月營運。可是，若扣除銀行貸款，則沒有足夠現金支持營運。此外，持有的現金少於指定用途基金的價值，未知有否將指定用途基金用於別處。</v>
          </cell>
          <cell r="K122" t="str">
            <v>INTERNATIONAL BUDDHIST PROGRESS SOCIETY (HONG KONG) 佛香講堂</v>
          </cell>
        </row>
        <row r="123">
          <cell r="D123" t="str">
            <v>/en/charityindex/AgedConcern</v>
          </cell>
          <cell r="E123" t="str">
            <v>/en/charityindex/AgedConcern</v>
          </cell>
          <cell r="F123" t="str">
            <v>/media/charity_logos/None/logo-HKAgedConcern.jpg</v>
          </cell>
          <cell r="G123" t="str">
            <v>Flag day income was the major source of income and the only donation income _x000D_
Activity income was the second major source of income_x000D_
HIgh fund raising efficiency on the Flag Day_x000D_
Cost of raising every $100 was about $7_x000D_
Fund raising expense was only about 3% of total expenditure_x000D_
Projct expense, salaries and administrative expense were about 24%，44% and 23% of total expenditure_x000D_
Salaries should have included frontline staffs_x000D_
No estimation of frontline staff cost to be grouped under project expense was made as there was no disclosure of number of staffs_x000D_
Recorded a surplus because of the gain on disposal of trading securities _x000D_
Cash and investment in hand (~$3.8million) can support operation for 24 months_x000D_
Latest news on courses and activities are available on the website but there is no service statistics</v>
          </cell>
          <cell r="H123" t="str">
            <v>Founded by professionals or retired professionals _x000D_
To aim at improving the welfare for the elderly in Hong Kong_x000D_
To provide activities for elderly</v>
          </cell>
          <cell r="I123">
            <v>0.125</v>
          </cell>
          <cell r="J123" t="str">
            <v>賣旗收入是主要收入，亦是唯一捐款來源，其次是活動收入。賣旗效益不俗，平均每籌$100的成本約$7，而籌款成本佔總支出不足3%。項目費用、員工薪酬和行政費佔總支出約24%、44%和23%。估計員工薪酬已包括前線員工。由於未披露前綫和支援部的員工比例，未能估算該撥入項目費用的員工薪酬。錄得的盈餘主要來自投資股票收入。持有的現金和投資約$380萬元，足夠約24個月營運。網站有活動介紹，但未有服務的統計數據。</v>
          </cell>
          <cell r="K123" t="str">
            <v>HONG KONG AGED CONCERN 香港耆英協進會</v>
          </cell>
        </row>
        <row r="124">
          <cell r="D124" t="str">
            <v>/en/charityindex/yuenlongtown</v>
          </cell>
          <cell r="E124" t="str">
            <v>/en/charityindex/yuenlongtown</v>
          </cell>
          <cell r="F124" t="str">
            <v>/media/charity_logos/None/Logo-YuenLongTownHall.jpg</v>
          </cell>
          <cell r="G124" t="str">
            <v>Fair fund raising efficiency _x000D_
Cost of raising every $100 was $32 _x000D_
Fund raising cost was less than 2% of total expenditure _x000D_
Major source of fund was from Social Welfare Department, and the second major source of income was courses income _x000D_
Public donation only takes a small proportion _x000D_
Project expenses, salaries and administrative expenses were 19%, 71% and 7% of total expenditure _x000D_
Operated many service centers _x000D_
Salaries of frontline and administrative staffs were not shown separately_x000D_
Net program expense was shown under 'Other expense' _x000D_
There was a note showing the detail of income and expenses of programmes_x000D_
Recorded a surplus _x000D_
Cash in hand can support operation for 9 months_x000D_
No service statistics posted on the website</v>
          </cell>
          <cell r="H124" t="str">
            <v xml:space="preserve">To provide social services to residences in Yuen Long.  _x000D_
Operates youth and elderly service centers_x000D_
To assist minority _x000D_
To provide career counseling </v>
          </cell>
          <cell r="I124">
            <v>0.25</v>
          </cell>
          <cell r="J124" t="str">
            <v>籌款效益普通，平均每籌$100的成本約$32，而籌款支出佔總支出不足2%。主要資金來源是社會福利署，其次是課程的收入。公眾捐款只佔收入的小部分。項目費用、員工薪酬和行政費用佔總支出約19%、 71%和7%。機構營運多個服務中心，但未有將前線員工和行政部員工的薪酬分別顯示，令員工薪酬的比例偏高。此外，「其它支出」下顯示「淨項目支出」，註解則顯示總項目收入和支出，與課程有關。量入為出，錄得營餘，持有的現金約足夠營運9個月。網站未有服務人次統計。</v>
          </cell>
          <cell r="K124" t="str">
            <v>YUEN LONG TOWN HALL MANAGEMENT COMMITTEE 元朗大會堂管理委員會</v>
          </cell>
        </row>
        <row r="125">
          <cell r="D125" t="str">
            <v>/en/charityindex/chievanzion</v>
          </cell>
          <cell r="E125" t="str">
            <v>/en/charityindex/chievanzion</v>
          </cell>
          <cell r="F125" t="str">
            <v>/media/charity_logos/None/logo-ChiEvaZion.png</v>
          </cell>
          <cell r="G125" t="str">
            <v xml:space="preserve">Good fund raising efficiency _x000D_
Average cost of raising every $100 was $9 _x000D_
Fund raising costs was less than 1% _x000D_
Major source of fund was subsidy from government and foundations _x000D_
Public donation only took a small portion _x000D_
Project expense, salaries and administrative costs were about 11%, 64% and 11% of total expenditure _x000D_
Operated youth and infants service centers _x000D_
No separation of salaries of frontline and administrative staffs _x000D_
Recorded a suplus for the year _x000D_
Cash in hand can support operation for 10 months _x000D_
No service statistics is available </v>
          </cell>
          <cell r="H125" t="str">
            <v>To promote harmonious relationship through church  social service _x000D_
Operate infant service center and youth service center</v>
          </cell>
          <cell r="I125">
            <v>0.125</v>
          </cell>
          <cell r="J125" t="str">
            <v>賣旗籌款效益不俗，平均每籌$100的成本約$9，而籌款支出佔總支出不足1%。主要資金來源是政府資助和其它項目資助，公眾捐款只佔收入的小部分。項目費用、員工薪酬和行政費用佔總支出約11%、 64%和11%。機構營運青少年和幼兒服務中心，但未有將前線員工和行政部員工的薪酬分別顯示，令員工薪酬的比例偏高。量入為出，錄得營餘，持有的現金約足夠營運10個月。網站未有列出服務統計數據。</v>
          </cell>
          <cell r="K125" t="str">
            <v>CHINESE EVANGELICAL ZION CHURCH 中華錫安傳道會</v>
          </cell>
        </row>
        <row r="126">
          <cell r="D126" t="str">
            <v>/en/charityindex/restoration</v>
          </cell>
          <cell r="E126" t="str">
            <v>/en/charityindex/restoration</v>
          </cell>
          <cell r="F126" t="str">
            <v>/media/charity_logos/None/logo-Restoration.gif</v>
          </cell>
          <cell r="G126" t="str">
            <v>Flag day fund raising was quite effective _x000D_
Cost of raising every $100 was $10 _x000D_
Total cost was less than 2% of total expenditure _x000D_
Courses income was the major source of funding _x000D_
Program expense, salaries and administrative costs were about 27%, 60% and 7% _x000D_
Salaries took a high proportion (should include frontline staffs) _x000D_
Salaries of frontline and administrative staffs were not shown separately_x000D_
No estimation of the frontline staff costs to be put under project expenses was made_x000D_
Recorded a surplus, which was 2 times of public donation.  _x000D_
Public donation was not used by the charity during the year _x000D_
Cash in hand can support operation for 7 months _x000D_
Served more than 50,000 people in 2008_x000D_
Service statistic and financial of 2009 has not been posted yet.</v>
          </cell>
          <cell r="H126" t="str">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ell>
          <cell r="I126">
            <v>0.25</v>
          </cell>
          <cell r="J126" t="str">
            <v>賣旗籌款效益不俗，平均每籌$100的成本是$10，而籌款費佔總支出不足2%。主要資金來源是課程收益。項目費用、員工薪酬和行政費用佔總支出約27%，60%和7%。員工薪酬佔比高，估計已包括項目前線員工。由於未有分別前線和行政部員工的比例，所以未能估算該撥入項目費用的部分。錄得的盈餘超過是年的公眾捐款兩倍多，顯示機構並未動用公眾捐款。而持有的現金足夠約7個月營運。2008年全年的教育和社區服務約50,000人次。2009年的年報未上載。</v>
          </cell>
          <cell r="K126" t="str">
            <v>Centre for Restoration of Human Relationship 復和綜合服務中心</v>
          </cell>
        </row>
        <row r="127">
          <cell r="D127" t="str">
            <v>/en/charityindex/NWEC</v>
          </cell>
          <cell r="E127" t="str">
            <v>/en/charityindex/NWEC</v>
          </cell>
          <cell r="F127" t="str">
            <v>/media/charity_logos/None/logo-NWEC.jpeg</v>
          </cell>
          <cell r="G127" t="str">
            <v>Good fund raising efficiency _x000D_
Cost of raising every $100 was $4 _x000D_
Fund raising cost was about 2% of total expenditure _x000D_
Major source of income was donation and school fee  activities income _x000D_
Project expense, salaries and administrative expenses were about 49%, 31% and 18% _x000D_
Operating training service center and the rental was grouped under project expense _x000D_
Rental expense was about 22% of total expenditure _x000D_
Number of frontline and administrative staffs were not separately shown _x000D_
No estimation of frontline staff cost to be grouped under project expense was made _x000D_
School fee  activities support more than 80% of the total expenditure _x000D_
Recorded a surplus which was about 53% of total income of the year _x000D_
Part of the donation was idle _x000D_
Cash in hand can support operation for 19 months _x000D_
Service information is available on the website but there was no service statistic</v>
          </cell>
          <cell r="H127" t="str">
            <v>To assist the workers to succeed _x000D_
To help the poor _x000D_
To speak for the minority _x000D_
To fight for democracy _x000D_
Services include fighting the rights for workers, free legal advices fo workers, and training programs etc.</v>
          </cell>
          <cell r="I127">
            <v>0.125</v>
          </cell>
          <cell r="J127" t="str">
            <v>籌款效益不俗，平均每籌$100的成本為$4，而籌款成本只佔總支出約2%。主要收入來源是捐款和活動收入。項目費用、員工薪酬和行政費用佔總支出49%，31%和18%。由於機構營運服務中心提供再培訓等，所以將租金撥入項目費用(租金約佔總支出22%)。由於沒有披露前綫和行政部員工的人數，所以無法估算應撥入項目費用的前線員工薪酬。因為課程收入已能支持超過8成的支出，當年錄得的盈餘為收入的53%，顯示捐款被閒置。持有的現金若能支持19個月的營運。網站列出服務類別，但未有顯示服務統計數據，未知受惠人數。</v>
          </cell>
          <cell r="K127" t="str">
            <v>Neighbourhood &amp;amp; Workers’s Education Centre 街坊工友服務處</v>
          </cell>
        </row>
        <row r="128">
          <cell r="D128" t="str">
            <v>/en/charityindex/WaiYin</v>
          </cell>
          <cell r="E128" t="str">
            <v>/en/charityindex/WaiYin</v>
          </cell>
          <cell r="F128" t="str">
            <v>/media/charity_logos/None/logo-WaiYin.jpeg</v>
          </cell>
          <cell r="G128" t="str">
            <v>Major source of income was fund raising income _x000D_
Fair fund raising efficiency_x000D_
Cost of raising every $100 was about $21_x000D_
Fund raising expense was about 27% of total expenditure_x000D_
Programmes, salaries and administrative expense were about 53%, 12% and 8% of total expenditure_x000D_
Project expense was mainly donation to 11 charities_x000D_
Although fund raising expense seems to take a large portion of total expenditure, ~50% of the income of the year has not been spent_x000D_
There is room to expand service and reduce the proportion of fund raising expense to total expenditure_x000D_
Low staff cost and administrative expenditure reflecting good cost control_x000D_
Recorded a surplus_x000D_
Cash in hand can support operation for more than 5 years_x000D_
High efficiency - audit report was completed several months after the year end and submitted to the company registry_x000D_
Completed 30 charity projects including various organizations, centres and schools (including two kindergartens in Sichuan, China) are named after Wai Yin</v>
          </cell>
          <cell r="H128" t="str">
            <v>In 1980, a group of former Miss Hong Kong Beauty Pageant titleholders and finalists talked about what they could do to touch the lives of those less fortunate and fonded Wai Yin _x000D_
To promote charitable works and making a difference in Hong Kong _x000D_
To promote cultural activities_x000D_
To support artists in Hong Kong_x000D_
30 charity projects including various organizations, centres and schools (including two kindergartens in Sichuan, China) are named after Wai Yin. _x000D_
More than 100 beneficiary recipients, NGOs, charities, and countless individuals, have reaped the rewards of its good work.</v>
          </cell>
          <cell r="I128">
            <v>0.125</v>
          </cell>
          <cell r="J128" t="str">
            <v>主要收入來源是籌款活動的捐款收入。 籌款活動效益普通，平均每籌$100的成本為$21。而籌款費用佔總支出約27%。項目費用、員工薪酬和行政費用佔總支出53%，12%和8%。項目費用主要是捐款予11間不同的慈善機構。雖然籌款費用看似佔總支出很高比例，但實情是年約有5成盈餘，有很大空間擴張服務和運用善款，令籌款費用佔總支出的比例顯著降低。員工薪酬和行政費用佔比低，顯示有效控制成本。持有的現金足夠超過5年營運。核數報告於年結後數個月完成，並遞交公司註冊署，管治效率高。成立至今共有三十個慈善項目包括非牟利機構的設施安裝及翻新, 建立福利中心和學校等。</v>
          </cell>
          <cell r="K128" t="str">
            <v>Wai Yin Association 慧妍雅集</v>
          </cell>
        </row>
        <row r="129">
          <cell r="D129" t="str">
            <v>/en/charityindex/TuenMunWomen</v>
          </cell>
          <cell r="E129" t="str">
            <v>/en/charityindex/TuenMunWomen</v>
          </cell>
          <cell r="F129" t="str">
            <v>/media/charity_logos/236/logo-TMWomen.jpeg</v>
          </cell>
          <cell r="G129" t="str">
            <v>(2010)_x000D_
The operating status is similar to 2009_x000D_
Major source of income was course income (more than $5.5million) _x000D_
Government subvention was the second major income (~$3.9million)_x000D_
Public donation contributed a very small portion of income_x000D_
Good fund raising efficiency on flag day_x000D_
Cost of raising every $100 was about $9_x000D_
Flag day expense was only about 1% of total expenditure_x000D_
Project expense, salaries and administrative cost were about 37%, 41% and 15% of total expenditure_x000D_
Project expense included tutor fee, travelling expense, performance  decoration, volunteer allowance, rental and utilities expense etc. as operating service centers was the major service_x000D_
Salaries should have included program staffs_x000D_
No estimation of front line staff cost was made because of no disclosure of number of front line and supporting staff_x000D_
Recorded a surplus which was 2x of public donation_x000D_
Cash in hand can support operation for about 6-7 months_x000D_
No service statistic is available on the website_x000D_
Operating 6 service centers and a social enterprise focusing on beauty business _x000D_
Owed ~$440,000 to the beauty salon _x000D_
Services including social service centers, food bank, various courses, infants caring centers etc._x000D_
(2009)_x000D_
Major source of income was course income _x000D_
Government subvention was the second major income_x000D_
Public donation took a small portion only_x000D_
Good fund raising efficiency on flag day_x000D_
Cost of raising every $100 was about $9_x000D_
Flag day expense was only about 1% of total expenditure_x000D_
Project expense, salaries and administrative cost were about 38%, 44% and 16% of total expenditure_x000D_
Project expense included rental expense as operating service centers was the major service_x000D_
Salaries should have included front line staffs_x000D_
No estimation of front line staff cost was made because of no disclosure of number of front line and administrative staff_x000D_
Recorded a surplus exceeding public donation_x000D_
Cash in hand can support about 3 months of operations_x000D_
No service statistic is available on the website_x000D_
Operating 6 service centers and a social enterprise focusing on beauty business _x000D_
Services including social service centers, food bank, various courses, infants caring centers etc.</v>
          </cell>
          <cell r="H129" t="str">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ell>
          <cell r="I129">
            <v>0.375</v>
          </cell>
          <cell r="J129" t="str">
            <v>(2010)_x000D_
與2009年相近，主要收入來源是課程收入 (~超過550萬元)，其次是政府撥款(約390萬元)，公眾捐款只佔小部分。賣旗籌款活動效益不俗，平均每籌$100的成本為$9，而賣旗費用佔總支出1%。項目費用，員工薪酬和行政費用佔總支出約37%，41%和15%。項目費用包括導師費用、表演和裝飾、數個服務中心的租金和水電費，外遊支出和義工津貼等。員工薪酬估計已包括前綫員工，但由於網站沒披露項目前綫和行政報員工人數比例，所以未能估算應撥入項目費用的員工薪酬。量入為出，錄得的盈餘是公眾捐款的兩倍。持有的現金約足夠6-7個月營運。營辦6個服務中心，服務包括多元化課程、食物銀行、幼兒中心和再培訓等。亦營辦美容中心社企。而機構對美容中心的欠款約44萬元。網站未有服務統計數據。_x000D_
_x000D_
(2009) _x000D_
主要收入來源是營運收入，其次是政府撥款，公眾捐款只佔小部分。賣旗籌款活動效益不俗，平均每籌$100的成本為$9，而賣旗費用佔總支出1%。項目費用，員工薪酬和行政費用佔總支出約38%，44%和16%。項目費用包括數個服務中心的租金。員工薪酬估計已包括前綫員工，但由於網站沒披露前綫和行政報員工人數比例，所以未能估算應撥入項目費用的前綫員工薪酬。量入為出，錄得的盈餘超過公眾是年的捐款。持有的現金約足夠3個月營運。營辦6個服務中心，服務包括多元化課程、食物銀行、幼兒中心和再培訓等。亦營辦美容中心社企。網站未有服務統計數據。</v>
          </cell>
          <cell r="K129" t="str">
            <v>Tuen Mun District Women’s Association 屯門婦聯</v>
          </cell>
        </row>
        <row r="130">
          <cell r="D130" t="str">
            <v>/en/charityindex/SWAP</v>
          </cell>
          <cell r="E130" t="str">
            <v>/en/charityindex/SWAP</v>
          </cell>
          <cell r="F130" t="str">
            <v>/media/charity_logos/None/logo-SWAP.png</v>
          </cell>
          <cell r="G130" t="str">
            <v>Major source of income was income on flag day _x000D_
The second major source of income was government subvention_x000D_
Good fund raising efficiency_x000D_
Cost of raising every $100 was $7_x000D_
Fund raising expense was about 3% of total expenditure_x000D_
Project expense, salaries and administrative cost were about 34%, 54% and 9% of total expenditure_x000D_
Rental payment was grouped under project expense _x000D_
Staff cost should have included front line staff_x000D_
No disclosure of the number of front line and administrative staff and no estimation of front line staff cost to be grouped under project expense was made_x000D_
Cash in hand was about $2million and can support about 26 months of operation_x000D_
Information about autistic is available on the website but there is no service statistic</v>
          </cell>
          <cell r="H130" t="str">
            <v>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v>
          </cell>
          <cell r="I130">
            <v>0.125</v>
          </cell>
          <cell r="J130" t="str">
            <v>主要資金來源是賣旗籌款，其次是政府資助。賣旗籌款效益不俗，平均每籌$100的成本約$7，而籌款費用只佔總支出3%。項目費用，員工薪酬和行政費用佔總支出約34%，54%和9%。項目費用已包括租金，而員工薪酬估計已包括前綫員工。由於沒有列出前綫和行政部員工的人數比例，未能估算應撥入項目費用的前線員工薪酬。持有的現金約200萬，足夠約26個月營運。網站有很多自閉症相關的資訊，但未有服務統計數據。</v>
          </cell>
          <cell r="K130" t="str">
            <v>Society for the Welfare of the Autistic Persons 自閉症人士福利促進會</v>
          </cell>
        </row>
        <row r="131">
          <cell r="D131" t="str">
            <v>/en/charityindex/maw</v>
          </cell>
          <cell r="E131" t="str">
            <v>/en/charityindex/maw</v>
          </cell>
          <cell r="F131" t="str">
            <v>/media/charity_logos/13/4.logo-MAW-i.png</v>
          </cell>
          <cell r="G131" t="str">
            <v xml:space="preserve">Good fund-raising efficiency (cost HK$16 for raising every HK 100) _x000D_
Fund-raising was 20% of total expenditure _x000D_
Staff salaries and project expenses were 22% and 51% of total expenditure _x000D_
Fulfilled the wishes of 73 children in 2009  _x000D_
Held gathering party for children who received assistance in the past _x000D_
Recorded $3.13 million and $1.5 million of surplus in 2008 and 2009 respectively _x000D_
By end of 2009, held $12 million in cash which can support operations for the next 5 years _x000D_
Did not make good use of donations promptly, or good investment management </v>
          </cell>
          <cell r="H131" t="str">
            <v>Member of “ International Wish Foundation” in United States _x000D_
To help children suffering from serious illness in Hong Kong and Macau fulfill their wishes  _x000D_
To create wonderful memories for them through the "wish fulfillment” experience  _x000D_
To make them feel there is hope, perseverance and joy in life  _x000D_
Cases showed that children will be happier upon completion of aspiration, and will actively overcome difficulties and conquer diseases  _x000D_
There are 31 offices globally</v>
          </cell>
          <cell r="I131">
            <v>0</v>
          </cell>
          <cell r="J131" t="str">
            <v>籌款效益不俗，每HK$100的籌款成本為HK$16。可是籌款費用佔總支出20%，員工薪酬又佔約22%，而項目費用只佔總支出51%，各指標都屬較低水平。2009年為73名兒童達成願望，另設有聯歡會聚集過往受助兒童。2008和2009分別錄得313萬和150萬的盈餘。截至2009年底持有1200萬的現金，足夠支持基金未來5年的營運，反映機構未能快速善用捐款，或妥善投資管理。</v>
          </cell>
          <cell r="K131" t="str">
            <v>Make A Wish Foundation Hong Kong 願望成真基金 (香港)</v>
          </cell>
        </row>
        <row r="132">
          <cell r="D132" t="str">
            <v>/en/charityindex/md</v>
          </cell>
          <cell r="E132" t="str">
            <v>/en/charityindex/md</v>
          </cell>
          <cell r="F132" t="str">
            <v>/media/charity_logos/21/9.logo-MD-i.png</v>
          </cell>
          <cell r="G132" t="str">
            <v>(2010)_x000D_
Submitted the latest audit report (2010) in Oct 2011_x000D_
Program  service expense and fundraising expense etc were clearly stated on the audit report_x000D_
Depreciation expense was about $2.2million which was about 35% of total expenditure_x000D_
To give a fair view, we exclude the depreciation expense when we analyzed the operation efficiency, because depreciation had no cash outflow_x000D_
Total income was about $13million, and fundraising income contributed almost 50% of total income_x000D_
High fund raising efficiency_x000D_
Cost of raising every $100 was about $7_x000D_
Fund raising expense was about 13% of total expenditure_x000D_
Project and service expense which included mostly salaries was about 68% of total expenditure_x000D_
Administrative expense was about 19% of total expenditure_x000D_
No estimation of salaries of supporting staffs can be made and therefore no score under salary indicator_x000D_
Recorded a surplus amounted to 66% of total income_x000D_
Cash and investment in hand can support operation for 8 years_x000D_
_x000D_
_x000D_
(2008)_x000D_
No rating because fund raising costs was not disclosed _x000D_
Latest financial report submitted is for fiscal year 2007 which is outdated_x000D_
Medical sponsor amounts to 7% of total expenditures, while salary and other expenses both_x000D_
accounted for 30% of total expenditure each._x000D_
Surplus for 2006 and 2007 amounted to HK$490,0000 and HK$ 411,0000 respectively_x000D_
In 2006, surplus exceeded total public funding, while it accounted for 74% of public donations in_x000D_
2007_x000D_
Organization holds a cash amount that is sufficient for 3 years of operation, thus reflecting the_x000D_
underutilization of funds_x000D_
2007 financial statements disclosed a zero interest rate loan that has no repayment date, from_x000D_
the organization to McDonald’s restaurant</v>
          </cell>
          <cell r="H132" t="str">
            <v>• Provide comfortable temporary home for sick children and their families _x000D_
• Help provide access to emotional support so that these children can forget their physical agony.</v>
          </cell>
          <cell r="I132">
            <v>0</v>
          </cell>
          <cell r="J132" t="str">
            <v>(2010)_x000D_
於2011年10月向公司註冊處提交最新的2010年度審計報告，內裡清楚列明項目服務支出、籌款成本等。由於折舊費用(~$220萬) 佔總支出比例很高(~35%)，而折舊費用沒有實質現金流出，本站分析其善款支出時，將不計及折舊費用。全年收入約$1,300萬元，而籌款活動收入是主要收入來源，平均每籌$100的成本約$7，其籌款效益高。而籌款支出佔總支出約13%。項目費用佔總支出約68%，當中包括員工薪酬。全年員工薪酬佔總支出約52%，但未能估算支援部的員工的比例，致'員工薪酬'一欄未能給予評分。行政費用佔總支出約19%。是年綠得大量盈餘(佔收入的約66%)。持有的現金和投資能支持8年營運。_x000D_
_x000D_
(2008)_x000D_
於2009年6月18日向公司註冊處提交的審計報告，是2007財政年度的報告，完全不合時宜。截至2010年12月30日仍未遞交2008年和2009年的財政報告。作為慈善機構，麥當勞叔叔之家應向公眾交代財務狀況。根據2007年度的財務報告，因為未有透露籌款費用，所以未能給予評級。但直接資助的項目支出，即醫療贊助，只佔總支出的7%，而員工薪金則佔30%，其它費用(未有說明去處)亦佔約30%。2006年和2007分別錄得HK$490萬和HK$411萬盈餘，而2006年的盈餘更超過當年的公開募款總額，2007年的盈餘則佔是年公開募款的74%。另外，機構持有的現金約能支持3年的營運。這些數字反映大部份的捐款被閒置，未有被妥善利用。此外，2007 年的財務報表顯示麥當勞叔叔之家借了約HK$220萬元給麥當勞餐廳，而該筆借款是零利率兼且沒有償還期限。</v>
          </cell>
          <cell r="K132" t="str">
            <v>Ronald McDonald House 麥當勞叔叔之家慈善基金</v>
          </cell>
        </row>
        <row r="133">
          <cell r="D133" t="str">
            <v>/en/charityindex/saa</v>
          </cell>
          <cell r="E133" t="str">
            <v>/en/charityindex/saa</v>
          </cell>
          <cell r="F133" t="str">
            <v>/media/charity_logos/4/17.logo-SAA-i.png</v>
          </cell>
          <cell r="G133" t="str">
            <v>Fair fund-raising efficiency (cost of $ 25 for every $ 100) _x000D_
Fund-raising expenses was 6% of total expenditures _x000D_
Project expenses were 18% of total expenditure, mainly consultation, medicines and food, animal accessories and promotional expenses _x000D_
Employees salaries was about 55% of total expenditure _x000D_
Salaries of administration and front-line staff were not separately shown _x000D_
Sound financial management, recorded a small surplus in 2009 _x000D_
Does not hold much cash, nor any investment _x000D_
holds $600,000 fixed assets _x000D_
Contributions is not idle, but used for operations and helping abandoned animals</v>
          </cell>
          <cell r="H133" t="str">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ell>
          <cell r="I133">
            <v>1</v>
          </cell>
          <cell r="J133" t="str">
            <v>籌款效率普通，每籌款$100的成本約$25，但籌款的支出只佔總支出約6%。項目支出佔總支出約18%，主要是獸醫診所顧問費、藥物和食物、動物用的配件和推廣費用等。員工薪酬佔總支出約55%。由於未有分辨行政部和看管動物的前綫員工的薪酬，未能確實知道項目總支出。管理層算審慎理財，2009年量入為出，有少量盈餘。機構的現金不多，亦沒持有任可投資，只有60多萬的固定資產，反映機構沒有閒置捐款，而是盡快直接用於營運並幫助被遺棄動物。</v>
          </cell>
          <cell r="K133" t="str">
            <v>SOCIETY FOR ABANDONED ANIMALS 保護遺棄動物協會</v>
          </cell>
        </row>
        <row r="134">
          <cell r="D134" t="str">
            <v>/en/charityindex/KRL</v>
          </cell>
          <cell r="E134" t="str">
            <v>/en/charityindex/KRL</v>
          </cell>
          <cell r="F134" t="str">
            <v>/media/charity_logos/15/logo-No.jpg</v>
          </cell>
          <cell r="G134" t="str">
            <v>Fund-raising has been extremely efficient, (cost of $3 raising every $ 100) _x000D_
Fund-raising expenses about 3% of total expenditures _x000D_
Project expenses, staff salaries, administrative expenses were about 23%, 41% and 33% of total expenditure _x000D_
Organisation newly formed in August 2008 _x000D_
Required funds to set up the office so project expenses were low, while administrative costs and staff salaries were of larger proportions _x000D_
On the right track and displayed operational efficiency _x000D_
Income and expenditure almost fully offset, so not much reserve.</v>
          </cell>
          <cell r="H134" t="str">
            <v>No website providing information _x000D_
Serve poor families and people affected by the polarization between rich and poor people (Reference from Audit Report)</v>
          </cell>
          <cell r="I134">
            <v>0.875</v>
          </cell>
          <cell r="J134" t="str">
            <v>籌款效率極高，每籌款$100的成本約$3，而籌款的支出只佔總支出約3%。可是，項目支出只佔總支出約23%，而員工薪酬佔總支出41%，行政費用佔總支出33%。由於機構於2008年8月新成立，估計需要籌募經費並成立辦公室等等，以致項目費用偏低，而行政費用和員工薪酬的比例偏高，首年成立需時上軌道並顯示其營運效益。收入和支出差不多全抵消，儲備不多。</v>
          </cell>
          <cell r="K134" t="str">
            <v>Kindness Relieving Limited 協愛會</v>
          </cell>
        </row>
        <row r="135">
          <cell r="D135" t="str">
            <v>/en/charityindex/CSNA</v>
          </cell>
          <cell r="E135" t="str">
            <v>/en/charityindex/CSNA</v>
          </cell>
          <cell r="F135" t="str">
            <v>/media/charity_logos/66/logo-CSNA.png</v>
          </cell>
          <cell r="G135" t="str">
            <v>Fund-raising efficiency is low (average cost was $50 for raising every $100) _x000D_
Fund-raising expenses were 5% of total expenditures _x000D_
Other funding sources include funding from Jockey Club, government funding and program income _x000D_
Project expenses, administrative costs and staff salaries were about 24%, 12% and 40% of total expenditure _x000D_
Report did not distinguish between front and administration staffs, resulting in high proportion of salaries _x000D_
Recorded a loss this year, represented in depreciation of assets _x000D_
Cash held can support two months of operation _x000D_
More than 22,000 online members _x000D_
Successfully trained more than 20,000 elderly people in past 8 years</v>
          </cell>
          <cell r="H135" t="str">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ell>
          <cell r="I135">
            <v>1</v>
          </cell>
          <cell r="J135" t="str">
            <v>籌款效益低，平均每籌$100的成本為$50，但籌款支出只佔總支出5%。其它資金來源包括馬會撥款，政府資助及課程收入。項目費用、行政費用和員工薪酬分別佔總支出約24%, 12%和40%，報表未有分辨項目前綫和行政部員工，令員工薪酬偏高。是年錄得的虧損主要代表資產折舊費用，而持有的現金僅足夠支持兩個月的營運。現時網上會員超過22,000人，8年間成功培訓了超過20,000長者人次。</v>
          </cell>
          <cell r="K135" t="str">
            <v>Cyber Senior Network Development Association 長者網絡發展協會</v>
          </cell>
        </row>
        <row r="136">
          <cell r="D136" t="str">
            <v>/en/charityindex/opendoor</v>
          </cell>
          <cell r="E136" t="str">
            <v>/en/charityindex/opendoor</v>
          </cell>
          <cell r="F136" t="str">
            <v>/media/charity_logos/None/logo-OpenDoor.jpg</v>
          </cell>
          <cell r="G136" t="str">
            <v>• Cost for raising every $100 is $8 _x000D_
• Raising cost is 2% of total expenditure _x000D_
• Major source of funding were church allocations and flag sales _x000D_
• Project costs, staff salaries and administrative expenses of total expenditure were 10%, 31%_x000D_
and 37%_x000D_
• Salary of administrative and frontline staff were not listed separately_x000D_
• Small scale with simple audit reports_x000D_
• Administrative costs all included under “Other expenses”, without detailed content_x000D_
• Website does not have statistical data, therefore service and operational efficiency are unknown_x000D_
• Calculating in terms of cash flow, agency suffered little loss_x000D_
• Current cash is sufficient for 7-8 months of operations.</v>
          </cell>
          <cell r="H136" t="str">
            <v>• To promote community spirit of mutual help and harmony _x000D_
• “Good neighbour” campaign to identify and achieve early prevention of family problems_x000D_
• To prevent and increase awareness against domestic violence through community support</v>
          </cell>
          <cell r="I136">
            <v>0.875</v>
          </cell>
          <cell r="J136" t="str">
            <v>主要資金來源是教會撥款和賣旗，籌款效益不俗，平均每籌$100的成本為$8，而籌款成本只佔總支出約2%。項目費用、員工薪酬和行政費用佔總支出10%、31%和37%。員工薪酬未有分別前綫和行政部員工。規模小，審計報告簡單。行政費用一律概括為其它支出，未有詳列內容。網站沒有年報或統計數據，未知服務和營運效益。若以現金流計算，全年有少許虧損，持有的現金約足夠營運7-8個月。</v>
          </cell>
          <cell r="K136" t="str">
            <v>OPEN DOOR MINISTRIES 開心社區服務</v>
          </cell>
        </row>
        <row r="137">
          <cell r="D137" t="str">
            <v>/en/charityindex/plan</v>
          </cell>
          <cell r="E137" t="str">
            <v>/en/charityindex/plan</v>
          </cell>
          <cell r="F137" t="str">
            <v>/media/charity_logos/None/logo-plan.png</v>
          </cell>
          <cell r="G137" t="str">
            <v>Hong Kong is a fundraising branch_x000D_
All the operating and administrative expenses of Hong Kong office are literally the fundraising expenses_x000D_
Major source of income was public donation (~$24.6million)_x000D_
Total operating, public relation, marketing, fundraising events and administrative expenses was about $14.8million (excluding depreciation)，which was about 60% of total expenditure_x000D_
Only $40 went to Plan International Inc for programme for every $100 donation for Plan International Hong Kong_x000D_
Contribution to Plan International Inc (project expense) was about 38% of total expenditure_x000D_
Promotion expense such as fundraising event, advertising, public relation and marketing expenses were about 35% of total expenditure_x000D_
Salaries and administrative expense were about 17% and 10% of total expenditure_x000D_
Low fundraising efficiency - cost of raising every $100 in Hong Kong office was about $60_x000D_
Financial highlight of Plan International Inc which included income and expenditure is available on the website_x000D_
No detail financials of Hong Kong office is available on the website, and only the highlight of the income of Hong Kong office is shown_x000D_
Such presentation made donors believe 78% of their donation went to programme, but the fact is only 40% of their donation went to Plan International Inc for programmes.</v>
          </cell>
          <cell r="H137" t="str">
            <v>To provide life's basic necessities to children in developing countries such as China, Indonesia and Ghana</v>
          </cell>
          <cell r="I137">
            <v>0.75</v>
          </cell>
          <cell r="J137" t="str">
            <v>香港是籌款基地，所有本地的營運和行政支出，都屬於本地的籌款成本。主要收入來源是公眾捐款，約$2460萬元，本地的營運、籌款和行政支出共$1,４86萬 (不包括沒現金流出的折舊費用)，佔總收入的60%。匯給國際總部作慈善項目服務_x001D_只有約$934萬。即公眾每捐款$100，只有約$40給予總部作項目服務，此項目費用佔全年總支出約38%。籌款、印刷、公關及市場推廣等宣傳費用，佔總支出約35%。而員工薪酬和行政費用則佔總支出約17%和10%。籌款效益差，若以籌款活動費用、印刷費、公關及市場推廣費用估算，平均每籌$100的成本為$35。但香港屬籌款基地，若以香港辦公室的營運總支出估算，即每籌$100的成本約$60.  網站有國際總部的財務收入、支出，以及香港_x001D_收入的撮要，卻未有香港_x001D_的支出撮要。國際總部約78%屬項目支出，由於未有香港_x001D_的支出狀況，其表達方式令公眾誤以為香港的捐款亦有約8成用於項目服務，但實質只有4成捐給國際總部。</v>
          </cell>
          <cell r="K137" t="str">
            <v>PLAN INTERNATIONAL HONG KONG 國際培幼會</v>
          </cell>
        </row>
        <row r="138">
          <cell r="D138" t="str">
            <v>/en/charityindex/ComfortHouse</v>
          </cell>
          <cell r="E138" t="str">
            <v>/en/charityindex/ComfortHouse</v>
          </cell>
          <cell r="G138" t="str">
            <v>Major source of income was donation from fund raising activities _x000D_
High fund raising efficiency_x000D_
Cost of raising every $100 was about $3_x000D_
Fund raising expense was about 2% of total expenditure_x000D_
Breakdown of fund raising expense, administrative expense were clearly stated on audit report_x000D_
Project expense, salaries and administrative cost were about 8%, 34% and 55% of total expenditure_x000D_
Administration expense was mainly marketing and promotion expense (~45% of total expenditure)_x000D_
Recorded a surplus_x000D_
Cash in hand can support about 0.5 month operation_x000D_
No service information or statistic as the link to website is broken</v>
          </cell>
          <cell r="H138" t="str">
            <v>Not application (Website is broken)</v>
          </cell>
          <cell r="I138">
            <v>1</v>
          </cell>
          <cell r="J138" t="str">
            <v>主要資金來源是籌款收入，沒有政府資助。籌款效益不俗，平均每籌$100的成本是$3，而籌款費用佔總支出約2%。核數報告清楚列出項目費用、籌款費用和行政費用的明細。項目費用、員工薪酬和行政費用佔總支出約8%，34%和55%。行政費用中佔比最高的是市場推廣費用，佔總支出的45%。由於網站未開通，未能找到年報、服務內容和數據等。量入為出，錄得盈餘，持有的現金僅足夠半個月營運。</v>
          </cell>
          <cell r="K138" t="str">
            <v>Comfort House of Elderly 溫馨老人互助之家</v>
          </cell>
        </row>
        <row r="139">
          <cell r="D139" t="str">
            <v>/en/charityindex/yo</v>
          </cell>
          <cell r="E139" t="str">
            <v>/en/charityindex/yo</v>
          </cell>
          <cell r="F139" t="str">
            <v>/media/charity_logos/16/2.logo-YO.png</v>
          </cell>
          <cell r="G139" t="str">
            <v xml:space="preserve">Good fund-raising efficiency (cost of less than HK $ 2 for every HK $ 100) _x000D_
Most donations were not from public fund-raising, but the Social Welfare Department and other sponsors_x000D_
Offering intensive services to young people, thus high percentage of the total expenditure were staff salaries_x000D_
Project expenses was relatively low_x000D_
Administrative costs a bit high, accounting for over 21% of total expenditure_x000D_
Agency worthy of support due to the services provided. (Gathering place for young people, provide counseling services. Also studies drug abuse and social situation of young people) </v>
          </cell>
          <cell r="H139" t="str">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ell>
          <cell r="I139">
            <v>0.875</v>
          </cell>
          <cell r="J139" t="str">
            <v>籌款效益不俗，每HK$100的籌款成本少於HK$2，但大部份捐款並非來自公眾籌款，而是社會福利署和其它贊助。由於是密集式服務青少年，員工薪酬佔總支出極高比例，項目直接開支反而偏低。而行政費用佔超約21%，有少少偏高水平。但協青社提供聚腳地點予青少年，免受滋擾，又提供輔導服務等，並研究青少年濫藥和社交狀況，認真為青少年謀福，值得支持。</v>
          </cell>
          <cell r="K139" t="str">
            <v>Youth Outreach 協青社</v>
          </cell>
        </row>
        <row r="140">
          <cell r="D140" t="str">
            <v>/en/charityindex/cylf</v>
          </cell>
          <cell r="E140" t="str">
            <v>/en/charityindex/cylf</v>
          </cell>
          <cell r="F140" t="str">
            <v>/media/charity_logos/17/8.logo-CYLF-i.png</v>
          </cell>
          <cell r="G140" t="str">
            <v>Low fund-raising efficiency (cost HK$36 for raising every HK $100) _x000D_
Fund-raising costs was about 17% of total expenditure  _x000D_
Project expenses was only 39% of total expenditures, which was considered low   _x000D_
Salaries and administrative costs were 32% and 9% of total expenditure _x000D_
Webpage listed the charity projects in Hong Kong and China (Helping poor children and women project) _x000D_
Did not list the number of employees or the number of recipients and period of benefit _x000D_
Recorded a deficit in 2009 _x000D_
Cash and investments held can support 2.5 years of operations_x000D_
Sound financial status</v>
          </cell>
          <cell r="H140" t="str">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ell>
          <cell r="I140">
            <v>0.625</v>
          </cell>
          <cell r="J140" t="str">
            <v>籌款效益低，平均每HK$100捐款的籌募成本是HK$36。籌款費用佔總支出約17%，屬中等水平。但項目費用只佔總支出39%，屬極度偏低，而員工薪酬佔總支出32%，屬於偏高。行政費則算高效，只佔9%。機構網頁列出香港和中國的慈善項目，都是極有意義且能扶助貧窮兒童和婦女的項目，但未列出員工數目或當年受助的人數及時間，公眾難以了解項目詳情和效益。2009年雖然入不敷支，但持有的現金和投資能支持機構營運2.5年，財政狀況尚算健全，亦有妥善理財。</v>
          </cell>
          <cell r="K140" t="str">
            <v>Changing Young Lives Foundation 成長希望基金會</v>
          </cell>
        </row>
        <row r="141">
          <cell r="D141" t="str">
            <v>/en/charityindex/SCHC</v>
          </cell>
          <cell r="E141" t="str">
            <v>/en/charityindex/SCHC</v>
          </cell>
          <cell r="F141" t="str">
            <v>/media/charity_logos/26/logo-SCHSA-s.png</v>
          </cell>
          <cell r="G141" t="str">
            <v>(2011)_x000D_
Reducing transparency - audit report was available in 2008-2009 annual report but no longer available in 2010-11 annual report_x000D_
Low fundraising efficiency (excluding flag day) - cost of raising every $100 was about $40 in TVB program and other fundraising activities_x000D_
Fundraising expense was only about 1% of total expenditure_x000D_
Major source of income was leasing income($67million), sales income($13million) and general donation ($10million)_x000D_
Program expense, salaries and administrative expense were about 18%, 58% and 15% of total expenditure_x000D_
Salaries should have included frontline staffs, however, no number of front line staffs has been disclosed and no estimation of program staff salaries to be grouped under program expense was made_x000D_
Non-cash expenditure such as amortization and depreciation was about $12million_x000D_
Recorded a surplus of $11million (excluding amortization and depreciation expense)_x000D_
General donation has not been utilized during the year_x000D_
Only the fund raised through TVB program and other activities were used_x000D_
Cash and investment in hand were about $110million, which can support operation for about 1 year_x000D_
_x000D_
_x000D_
_x000D_
(2009)_x000D_
Impressive fundraising efficiency, with costs only about 2% of total expenditures _x000D_
Main source of income were rental income and personal contributions to the institution  _x000D_
Low administrative costs, project expenses and staff salaries were about 10%, 20% and 53% of total expenditure _x000D_
As there is a 24-hour Personal Emergency Link Service Center, expenses included front-line staff salaries _x000D_
Contributions were mainly for people in need and all-round home Personal Emergency Link Service _x000D_
From 2008 to 2009, about 10,800 users were cases of charity _x000D_
Volunteers visited more than 20,000 people in homes for elderly and private homes _x000D_
Constantly developing new services and care for the needs of the elderly _x000D_
Some of the cash were used for short and long-term investments _x000D_
In the year 2008 to 2009, recorded surplus exceeding public donations _x000D_
All public contributions were put into the Fund reserves to support future costs of lifeline users  _x000D_
As at the end of 2009, the fund reserves has approximately $ 4,350,0000, enough for  the costs in the next 3 years</v>
          </cell>
          <cell r="H141" t="str">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ell>
          <cell r="I141">
            <v>0.625</v>
          </cell>
          <cell r="J141" t="str">
            <v>(2011)_x000D_
透明度倒退 － 2010－11的年報沒有核數報告（2008－09年報則有）。 若不計及賣旗籌款，只計算TVB 和其他籌款活動， 則平均每籌$100的成本約$40， 籌款效益低。 籌款費用只佔總支出1%。 主要收入來源是產品租金收入（6730萬)， 其次是一般捐款收入（約1000萬)。 另外，管家易家居服務和銷售收入約1300萬。 項目費用，員工薪酬和行政費用佔總支出約18%，58%， 15%。 估計員工薪酬已包括前綫員工， 但由於未披露前線員工比例，所以未能估算應撥入項目費用的員工薪酬。 是年非現金的費用如攤銷和折舊費用合共約$1200萬。 若不計算非現金流出的費用， 錄得盈餘約$1100萬。即一般捐款收入並未被運用動用，只有部分經電視和賣旗籌得的款項被運用。 持有的現金和可變現的投資約$1.1 億元， 足夠支持約1年的營運。 _x000D_
_x000D_
_x000D_
_x000D_
(2009)_x000D_
籌款效益不俗，籌款支出只佔總支出約2%。機構的主要收入來源是租務收入和個人捐款。行政費用約佔總支出10%，屬低水平。項目支出佔總支出約20%，而員工薪酬約佔53%。由於有24小時的一線通平安鐘服務中心，估計已包含前綫員工薪酬。捐款主要是為有需要的人提供一線通平安鐘和全方位家居服務，2008至2009年度的慈善個案使用者約10,800人，而義工隊探訪居家長者和私營安老院的人次共超過20,000人次。而且不斷研發新服務，照顧長者需要，值得嘉許。管理層審慎理財，財務狀況健康，將部分現金作長短期投資。2008至2009年度錄得的盈餘超過是年的公眾捐款，而所有公眾捐款撥入基金儲備以資助平安鐘使用者的未來費用。截至2009年末，該基金儲備約4,350萬元，足夠資助慈善平安鐘使用者未來3年的費用。</v>
          </cell>
          <cell r="K141" t="str">
            <v>Senior Citizen Home Safety Association 長者安居服務協會</v>
          </cell>
        </row>
        <row r="142">
          <cell r="D142" t="str">
            <v>/en/charityindex/HOCC</v>
          </cell>
          <cell r="E142" t="str">
            <v>/en/charityindex/HOCC</v>
          </cell>
          <cell r="F142" t="str">
            <v>/media/charity_logos/None/logo-HOCC.jpeg</v>
          </cell>
          <cell r="G142" t="str">
            <v xml:space="preserve">Low fund-raising efficiency costing $56 for raising every $100 _x000D_
Fund-raising costs was 57% of total expenditure possibly due to small organization scale and lack of experience _x000D_
Project expenses, staff salaries and administrative costs were 27%, 2% and 15% of total expenditure, reflecting strict control of the salaries and administrative costs _x000D_
Strength in organizing volunteer teams to help those in need and institutions _x000D_
More than 350 active volunteers organizing activities </v>
          </cell>
          <cell r="H142" t="str">
            <v>Committed to providing services to support and care for the needy, including the elderly, the sick, the poor, youth and the disabled so that they can receive appropriate improvements in their daily lives  _x000D_
To serve the community through a variety of activities in order to create a happy and harmonious world.</v>
          </cell>
          <cell r="I142">
            <v>0.375</v>
          </cell>
          <cell r="J142" t="str">
            <v>籌款效益低，每籌$100的成本為$56，而籌款費用佔總支出約57%，估計與規模小和經驗不足有關，有待改進。項目費用、員工薪酬和行政費用佔總支出約27%, 2%和15%，反映基金嚴謹控制員工薪酬和行政費。強項是組織義工隊幫助有需要人士和機構，現有超過350名義工，並經常組織活動。</v>
          </cell>
          <cell r="K142" t="str">
            <v>HOCC CHARITY FUND 何韻詩慈善基金</v>
          </cell>
        </row>
        <row r="143">
          <cell r="D143" t="str">
            <v>/en/charityindex/ARO</v>
          </cell>
          <cell r="E143" t="str">
            <v>/en/charityindex/ARO</v>
          </cell>
          <cell r="F143" t="str">
            <v>/media/charity_logos/None/logo-ARO.png</v>
          </cell>
          <cell r="G143" t="str">
            <v xml:space="preserve">Operational efficiency in 2010 was better than the previous year _x000D_
No idle capital _x000D_
Once the latest audited report is available on the website, iDonate tried to update the information. _x000D_
Total income increased approximately 35% compared to last year _x000D_
Expenditures increased more than 3 folds from $290,000 to $1.27million _x000D_
Organisation might be expanding its services _x000D_
Project expenses and staff salaries were 19% and 66% of total expenditures, salary includes front-line staff  _x000D_
Report did not describe salary ratio of front-line to administrative staff, but report showed that 80% were project staff   _x000D_
Fund-raising costs and project expenditures have significantly improved over the previous year, accounting for  8% and 15% of total expenditure  _x000D_
Fund-raising efficiency still not ideal  _x000D_
Recorded a small deficit  _x000D_
Substantial increase in operating expenses  _x000D_
Cash held sufficient for 17 months of operations in 2010 _x000D_
Served about 14,000 people throughout the year  </v>
          </cell>
          <cell r="H143" t="str">
            <v>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v>
          </cell>
          <cell r="I143">
            <v>0.625</v>
          </cell>
          <cell r="J143" t="str">
            <v>機構主動接觸本站並傳來最新的審計報告，說明其運作效益較前一年好，而且沒有閒置資金。這份熱誠和認真，值得讚賞。本站亦第一時間按最新的核數報告更新資料庫。是年的總收入較去年增加約35%，而支出則由約29萬增加至約127萬，增幅超過3倍。我們估計機構是擴張服務。項目費用和員工薪酬佔總支出19%和66%，估計薪酬已包含前綫員工。報告未有說明前綫和行政部員工的薪酬比例，但年報顯示8成為項目員工。籌款費用和項目支出較前一年有顯著改善，只佔總支出8%和15%，值得嘉許。惟獨籌款效益依然未理想。是年錄得錄得輕微虧損。因為是年的營運支出大幅提高，令持有的現金只足夠支持約17個月的營運。全年服務人次約14,000人次。(2009: 規模小，行政費用無可避免相對較高，佔總支出約 38%。年報披露項目前綫員工數目和職位，大部份員工薪酬被列為項目費用，佔總支出約65%。資金主要來源是基金捐款，公眾捐款只佔很小部分。礙於經驗，公開籌款效益差。持有的現金足夠未來7-8年營運。年報列出全年各種服務人次共超過15,600人次，平均每$20便能接觸或服務一位性工作者或其家人。若以服務人次和費用比例計算，則效率奇高。)  青鳥指出年報表達的服務人次，會出現同一到訪人次使用多於一項服務之情況，因此7/2009-6/2010 及7/2008-6/2009年報所載之服務人次總和分別為9,679 及10,753。</v>
          </cell>
          <cell r="K143" t="str">
            <v>Action for Reach Out 青鳥</v>
          </cell>
        </row>
        <row r="144">
          <cell r="D144" t="str">
            <v>/en/charityindex/CareRehabilitatedOffenders</v>
          </cell>
          <cell r="E144" t="str">
            <v>/en/charityindex/CareRehabilitatedOffenders</v>
          </cell>
          <cell r="G144" t="str">
            <v>Fund raising dinner income (~$1.02million) was the major source of income _x000D_
Fund raising dinner expense was about $380,000_x000D_
Cost of raising every $100 was about $37_x000D_
Fund raising expense was about 83% of total expenditure which is considered a very high level_x000D_
No donation was paid to other charity after the fund raising dinner during the year_x000D_
In the previous year (2010), donation amounted to $300,000 was paid to other charity _x000D_
The only item considered as project expense considered was meeting expense (~$12,000) which was about 3% of total expenditure._x000D_
Staff cost and administrative expense were about 10% and 4% of total expenditure_x000D_
Expenditure was only 33% of total income and recorded a surplus_x000D_
Cash in hand was about $1.2million and can support operation for 31 months_x000D_
No website was found_x000D_
No service details or statistic is available</v>
          </cell>
          <cell r="H144" t="str">
            <v>No website and no service information is available on the website_x000D_
To aid, assist and give to rehabilitated offenders</v>
          </cell>
          <cell r="I144">
            <v>0.375</v>
          </cell>
          <cell r="J144" t="str">
            <v>籌款晚宴收入是主要收入來源，約$102萬元。籌款晚宴成本約$38萬元，即平均每籌$100的成本約$37，而籌款成本佔當年總支出約83%，屬極高水平。是年並沒有任何捐款支出，唯一視作項目費用的是會議支出，約$12,000，佔總支出約$3%。上一個年度則捐款約$30萬元。是年員工薪酬和行政費用佔總支出約10%和4%。總支出只是收入的33%，錄得盈餘，持有約$ $120萬現金，足夠營運約31個月。未能找到網站，未知宗旨和服務性質，未有服務統計數據。</v>
          </cell>
          <cell r="K144" t="str">
            <v>CARE OF REHABILITATED OFFENDERS ASSOCIATION 關顧更生人士會</v>
          </cell>
        </row>
        <row r="145">
          <cell r="D145" t="str">
            <v>/en/charityindex/NAAC</v>
          </cell>
          <cell r="E145" t="str">
            <v>/en/charityindex/NAAC</v>
          </cell>
          <cell r="F145" t="str">
            <v>/media/charity_logos/None/NAAC.jpeg</v>
          </cell>
          <cell r="G145" t="str">
            <v>Major source of income was subvention from the government _x000D_
Operating income was the 2nd major source of income _x000D_
Public donation was only about 12% of the total income _x000D_
Since the audit report only reported the expense in a simple way - grouping all expenses under ‘operating and administrative expense’, the public do not know the detail breakdown _x000D_
Notes of audit report showed the salaries and one program expense _x000D_
According to the numbers, the project expense, salaries and administrative expense were about 4%, 66% and 30% of total expenditure _x000D_
Salaries should have include front line staff salaries _x000D_
No estimation of frontline staff cost to be grouped under program expense was made because of no separation between the salaries of front line and administrative staff _x000D_
Fund raising income was mainly flag day income _x000D_
Cost of raising every $100 was $9 _x000D_
Recorded a surplus _x000D_
Cash in hand can support operation for 4 months _x000D_
Service unit information is available on the website but there is no service statistic</v>
          </cell>
          <cell r="H145" t="str">
            <v>To provide diversify social service to elderly, youth, children, family, infants, workers and community _x000D_
To provide adult education and new immigrant service _x000D_
To develop medical  hygiene service, and inland service committee</v>
          </cell>
          <cell r="I145">
            <v>0.5</v>
          </cell>
          <cell r="J145" t="str">
            <v>主要收入來源是各政府部門撥款(約1.8億)， 其次是營運收入，公眾捐款只佔總收入約12% 。由於核數報告只簡單地將支出一併顯示為「營運和行政」支出，所以未能細分各項費用。而核數報告的註釋則有列明員工薪酬，此外，亦有一筆「項目支出」。若以此計算，則其項目費用、員工薪酬和行政費用佔總支出約4%，66%和30%。估計員工薪酬已包括前線員工的薪酬。可是，由於核數報告未有分必列出前綫和行政部員工的薪酬，所以未能估算該撥入項目費用部分。籌款活動主要是賣旗，而每籌$100的成本約$9。量入為出，錄得盈餘，持有的現金約足夠4個月營運。網站列出各服務單位的聯繫方法，並有服務單張下載，可是未有服務的統計數據供參考。</v>
          </cell>
          <cell r="K145" t="str">
            <v>Neighbourhood Advice-Action Council 鄰舍輔導會</v>
          </cell>
        </row>
        <row r="146">
          <cell r="D146" t="str">
            <v>/en/charityindex/cls</v>
          </cell>
          <cell r="E146" t="str">
            <v>/en/charityindex/cls</v>
          </cell>
          <cell r="F146" t="str">
            <v>/media/charity_logos/2/20.logo-CLStimulation-i.png</v>
          </cell>
          <cell r="G146" t="str">
            <v>High fund-raising costs because of small scale. The cost of raising every $100 was $42. The "part-time promoters" stated on the audit report might represent professional fund-raising staffs.  Project expense is very low and only accounted for 4% of total expenditure.Salaries and administrative expenses amounted to 50% of total expenditure.The operating efficiency is low due to no economies of scale. It will take time to improve.</v>
          </cell>
          <cell r="H146" t="str">
            <v>To provide training and material support to children from poor families and release their potentials.  _x000D_
To provide daily materials support to the family so as to improve the living standards.</v>
          </cell>
          <cell r="I146">
            <v>1</v>
          </cell>
          <cell r="J146" t="str">
            <v>規模小令籌款成本偏高，每籌$100的成本是$42，估計審計報表中「兼職推廣員」一項是聘請專業籌款員的費用。項目支出極低，只佔總支出的4%。員工薪酬及行政費用佔總支出共約50%。營運的效益低，相信與其規模有關，需時改進。</v>
          </cell>
          <cell r="K146" t="str">
            <v>Children Life Stimulation Organization 兒童燃點生命協會</v>
          </cell>
        </row>
        <row r="147">
          <cell r="D147" t="str">
            <v>/en/charityindex/HycinthServices</v>
          </cell>
          <cell r="E147" t="str">
            <v>/en/charityindex/HycinthServices</v>
          </cell>
          <cell r="F147" t="str">
            <v>/media/charity_logos/None/logo-HyacinthService.jpeg</v>
          </cell>
          <cell r="G147" t="str">
            <v>Small in scale _x000D_
Annual income and expense were about HK$200,000+_x000D_
Major source of income was donation_x000D_
No government subvention_x000D_
The board signed off the audit report for the year ended 2009 in Aug 2011, which was considered an outdated audit report.  Financials for the year ended 2010 is not ready yet_x000D_
Fair fund raising efficiency _x000D_
Cost of raising every $100 was about $18_x000D_
Fund raising expense was about $19% of total expenditure_x000D_
Project expense, salaries and administrative expense were about 20%, 36% and 24%_x000D_
Administrative expense is unavoidably high because of its small scale_x000D_
Salaries represented a high percentage (36%) but the annual staff cost was only $93,200_x000D_
Recorded a surplus_x000D_
Cash in hand can support 3 months operation_x000D_
No service statistic is available on the website</v>
          </cell>
          <cell r="H147" t="str">
            <v>To promote and develop elderly service and welfare _x000D_
To provide social services and better living environment/ community to elderly_x000D_
To promote voluntary works</v>
          </cell>
          <cell r="I147">
            <v>0.875</v>
          </cell>
          <cell r="J147" t="str">
            <v>機構規模很小，年收入和支出約20多萬元。主要收入來源是捐款，沒有政府資助。核數報告不合時宜。2011年8月董事會簽署通過的是2009年末的核數報告，未有2010年的賬目。籌款效益普通，平均每籌$100的成本約$18, 而籌款費用佔總支出約19%。項目費用，員工薪酬和行政費用佔總支出約20%，36%和24%。由於規模小，行政費用無可避免地偏高，員工薪酬雖佔36%，但全年只不過93,200元。量入為出，錄得盈餘，持有的現金僅足夠約3個月營運。網站未有服務統計數據。</v>
          </cell>
          <cell r="K147" t="str">
            <v>HYACINTH SERVICES CENTER FOR THE ELDERLY 長者天地慈善之家</v>
          </cell>
        </row>
        <row r="148">
          <cell r="D148" t="str">
            <v>/en/charityindex/TinYan</v>
          </cell>
          <cell r="E148" t="str">
            <v>/en/charityindex/TinYan</v>
          </cell>
          <cell r="F148" t="str">
            <v>/media/charity_logos/None/logo-TinYan.jpeg</v>
          </cell>
          <cell r="G148" t="str">
            <v>Small in scale _x000D_
Annual income and expenditure were less than $600,000_x000D_
Charity sales efficiency was fair _x000D_
Cost of raising every $100 was about $25_x000D_
Fund raising expense was about 14% of total expenditure_x000D_
Project expense, salaries and administrative expense were about 24%, 35% and 25% of total expenditure_x000D_
Project expense was considered a low level_x000D_
Salaries should have included front line staff cost_x000D_
Record a surplus_x000D_
Cash in hand can support operation for 1-2 months_x000D_
Latest news is available on the website but there is no service statistics on the website_x000D_
Media reported volunteers of this organization acted as disabilities by sitting on the wheelchair and raised fund on the street on Dec 30, 2011_x000D_
Organisation then posted the audit reports of past 3 years online</v>
          </cell>
          <cell r="H148" t="str">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ell>
          <cell r="I148">
            <v>0.875</v>
          </cell>
          <cell r="J148" t="str">
            <v>機構規模小，全年收入和支出約少於$60萬元。慈善義賣籌款效益普通，平均每籌$100的成本為$25，而義賣籌款的費用佔總支出約14%。項目費用、員工薪酬和行政費用佔總支出若24%，35%和25%。項目費用佔比低，而員工薪酬可能已包括前綫員工。量入為出，錄得少量盈餘，持有的現金足夠約1-2個月營運。2011年12月30日曾有傳媒報道此機構的義工，雖是健全人士卻坐輪椅籌款，有欺騙公眾之廉。由於機構屬社團註冊，不必向公司註冊處遞交核數報告，當時未能為其評級。後來，機構將過去3年的核數報告貼於網站，提高透明度。網站未有服務統計數據，但有最新消息和活動照片。</v>
          </cell>
          <cell r="K148" t="str">
            <v>Tin Yan Charity 天恩愛心義工隊</v>
          </cell>
        </row>
        <row r="149">
          <cell r="D149" t="str">
            <v>/en/charityindex/CDMF</v>
          </cell>
          <cell r="E149" t="str">
            <v>/en/charityindex/CDMF</v>
          </cell>
          <cell r="F149" t="str">
            <v>/media/charity_logos/None/logo-cdmf.png</v>
          </cell>
          <cell r="G149" t="str">
            <v>Income and expenditure breakdown was clearly stated on the audit report under General Fund and Targeted Saving Matching Fund_x000D_
Very low operating efficiency_x000D_
Cost of raising every $100 in Carol Singing Festival, the only fundraising event, was $25_x000D_
Fundraising expense was about 25% of total expenditure_x000D_
Donation is the major source of income and amounted to $2million_x000D_
Over 50% of total income was spent on operation and fundraising_x000D_
The nature of the Targeted Matching Fund is to match the 2 years saving plans of children in Hong Kong_x000D_
Since the organization was set up in late 2009, there was no project expense in the fiscal year_x000D_
General operating and fundraising expense were amounted to $1.1million, which is almost 40% more than the fund raised for the Targeted Matching Fund during the year (~$800,000)_x000D_
Salaries and administrative expense were 46% and 30% of total expenditure_x000D_
Recorded surplus for the operating fund_x000D_
Cash in hand can support operation for ~16 months_x000D_
No statistics of number of children joining the program is stated on the website</v>
          </cell>
          <cell r="H149" t="str">
            <v>Operating ‘Targeted Financial Planning’ - to encourage youth participants to save and manage their own finance for a period of 2 years and develop the saving habit, which will lead them out of poverty in the future</v>
          </cell>
          <cell r="I149">
            <v>0.625</v>
          </cell>
          <cell r="J149" t="str">
            <v>核數報告清晰列出一般基金(營運用途)和兒童發展配對基金的收支，一目了然。營運效率極低。籌款活動是聖誕頌歌節，平均每籌$100的成本是$25。而籌款成本佔全年總支出約25%。全年捐款收入約200萬，超過50%屬基本營運支出。由於基金項目屬青少年儲蓄配對，需要參加的青少年自行儲蓄2年後再申請配對基金，而機構於2009年8月成立，所以是年未有任何項目支出。一般營運和籌款支出合共超過$110萬元，較機構為配對基金籌得約$80萬(扣除成本後)更多，達的1.4倍，顯示營運效率低。員工薪酬和行政費用佔總支出約46%和30%。營運基金錄得少量盈餘，計及2009年撥作營運用途的捐款，持有的現金足夠營運14個月。網站未有列出參與計劃的青少年人數。機構董事曾公開指參與計劃的青少年人數少，根本未達標。</v>
          </cell>
          <cell r="K149" t="str">
            <v>CHILD DEVELOPMENT MATCHING FUND 兒童發展配對基金</v>
          </cell>
        </row>
        <row r="150">
          <cell r="D150" t="str">
            <v>/en/charityindex/HKCharityAsso</v>
          </cell>
          <cell r="E150" t="str">
            <v>/en/charityindex/HKCharityAsso</v>
          </cell>
          <cell r="G150" t="str">
            <v>Donation income was the major source of income (~$600,000) _x000D_
Low fund raising efficiency_x000D_
Cost of raising every $100 was about $40_x000D_
Fund raising expense was about $240,000 (~40% of total expenditure)_x000D_
No project expense _x000D_
Salary was about 14% of total expenditure_x000D_
Recorded a surplus about $50,000_x000D_
Cash in hand was about $880,000 which can support operation for 18 months_x000D_
No website and no service statistics is available</v>
          </cell>
          <cell r="H150" t="str">
            <v>No information is available</v>
          </cell>
          <cell r="I150">
            <v>0.625</v>
          </cell>
          <cell r="J150" t="str">
            <v>捐款是主要的收入來源，約有60萬。籌款效率較低，平均每籌$100的成本是$40。籌款費用約有24萬，佔總支出約44%。沒有項目費用。員工薪酬約佔總支出14%。是年錄得盈餘約5萬，持有的現金約88萬，足夠18個月營運。沒有網站，未知服務情況。</v>
          </cell>
          <cell r="K150" t="str">
            <v>HONG KONG CHARITY ASSOCIATION Hong Kong Charity Association</v>
          </cell>
        </row>
        <row r="151">
          <cell r="D151" t="str">
            <v>/en/charityindex/HKAsthmaSociety</v>
          </cell>
          <cell r="E151" t="str">
            <v>/en/charityindex/HKAsthmaSociety</v>
          </cell>
          <cell r="F151" t="str">
            <v>/media/charity_logos/None/logo-HKAsthma.png</v>
          </cell>
          <cell r="G151" t="str">
            <v>Small in scale _x000D_
Major source of fund was donation _x000D_
Good fund raising efficiency (cost $17 for raising every $100) _x000D_
Fund raising expense took a high portion (about 25%) of total expenditure _x000D_
Salaries and administrative costs were about 43% and 27% of total expenditure _x000D_
No obvious project expense item shown on the report _x000D_
Salaries should have included frontline staffs _x000D_
Salaries of frontline and administrative staffs were not shown separately.  No estimation of salaries to be grouped under project expenses could be calculated. _x000D_
Fund raising events included flag day and golf day and successfully increased the donation _x000D_
Fund raised covered the deficit _x000D_
Recorded a surplus _x000D_
Cash in hand can support operation for about 17 months _x000D_
Services were stated on the website _x000D_
Services include assistance to people with astham, public education and organizing social activities_x000D_
No latest statistics or annual report has been uploaded to the website</v>
          </cell>
          <cell r="H151" t="str">
            <v>To help the people with Astham to live a normal life _x000D_
Services include assistance to people with astham, public education and organizing social activities</v>
          </cell>
          <cell r="I151">
            <v>0.125</v>
          </cell>
          <cell r="J151" t="str">
            <v>規模小，主要資金來源是捐款。籌款效益不俗，平均每籌$100的成本為$17，但籌款費用佔總支出比例較高(約25%)。員工薪酬和行政費用佔總支出約43%和27%。報告中未有明顯的項目支出，估計員工薪酬包括前綫員工費用。由於報告未有分別顯示前綫和行政部員工薪酬，所以未能估算屬於項目費用的部分。該年度除賣旗外，亦以哥爾夫球賽籌款，令收入大增，改善前一個年度的入不敷支狀況。持有的現金足夠約17個月營運。網站列出詳細的服務內容，包括病友支緩、公眾教育、和社交活動等，但未有服務的統計數據。</v>
          </cell>
          <cell r="K151" t="str">
            <v>Hong Kong Asthma Society 香港哮喘會</v>
          </cell>
        </row>
        <row r="152">
          <cell r="D152" t="str">
            <v>/en/charityindex/ITAA</v>
          </cell>
          <cell r="E152" t="str">
            <v>/en/charityindex/ITAA</v>
          </cell>
          <cell r="F152" t="str">
            <v>/media/charity_logos/None/logo-ITAA.jpg</v>
          </cell>
          <cell r="G152" t="str">
            <v>The organisation was set up in 2006_x000D_
In past 3 years, it has not submitted any audit report to the company registry_x000D_
No disclosure of financial highlights or operation status on the website _x000D_
The public has no way to know about its current operating status_x000D_
Website stated its major activity - English Camp and the structure</v>
          </cell>
          <cell r="H152" t="str">
            <v>Founded in 2006 and the mission is to provide free education for the dream of society, both local and regional students</v>
          </cell>
          <cell r="I152">
            <v>0</v>
          </cell>
          <cell r="J152" t="str">
            <v>機構於2006年成立，但過去3年並未向公司註冊處提交核數報告，亦未有在其網頁公開財務撮要等資訊，公眾難以知道其財務和營運狀況	。網站指機構的主要活動是舉辦英文營，並列出該營的架構。</v>
          </cell>
          <cell r="K152" t="str">
            <v>ITACCOUNTANTS ASSOCIATION EDUCATION FUND 資訊財務師協會教育基金</v>
          </cell>
        </row>
        <row r="153">
          <cell r="D153" t="str">
            <v>/en/charityindex/nlfs</v>
          </cell>
          <cell r="E153" t="str">
            <v>/en/charityindex/nlfs</v>
          </cell>
          <cell r="F153" t="str">
            <v>/media/charity_logos/6/logo-No.jpg</v>
          </cell>
          <cell r="G153" t="str">
            <v>No rating is available because fundraising cost was not disclosed  _x000D_
Staff salaries, project expenses and administrative costs were 63%, 15% and 22% of total expenditure _x000D_
Services, manpower and nature of activities unknown, unsure if salaries included front-line staff _x000D_
Member board invested $33,000 for operation costs _x000D_
Does not hoard money _x000D_
Holds only a small amount of cash _x000D_
Recorded deficit</v>
          </cell>
          <cell r="H153" t="str">
            <v>No official information is available because of no website _x000D_
According to the audit report, it provide services for people from single-parent families</v>
          </cell>
          <cell r="I153">
            <v>1</v>
          </cell>
          <cell r="J153" t="str">
            <v>為未有列出籌款支出，所以無法評級。員工薪酬佔總支出63%，項目支出約佔15%，行政費用則佔約22%。由於不知道機構的服務內容、人數、項目活動性質等，沒法估計員工薪酬是否有前線員工。單從財務報表看，機構委員會墊支了約$33,000 作為營運費用，而機構亦沒有囤積資金，只持有少量現金。2009年入不敷支。</v>
          </cell>
          <cell r="K153" t="str">
            <v>HONG KONG NEW LIFE FAMILY SERVICES ASSOCIATION 香港新生社家庭服務協會</v>
          </cell>
        </row>
        <row r="154">
          <cell r="D154" t="str">
            <v>/en/charityindex/ChristianKunSun</v>
          </cell>
          <cell r="E154" t="str">
            <v>/en/charityindex/ChristianKunSun</v>
          </cell>
          <cell r="F154" t="str">
            <v>/media/charity_logos/266/logo-kunsun.jpg</v>
          </cell>
          <cell r="G154" t="str">
            <v>Annual report 2010 showed the audited financial statement for the year ended December 31, 2009 _x000D_
Recorded a serious deficit_x000D_
Major source of income was donation_x000D_
No government subvention_x000D_
No rating is available because of no breakdown of expenses _x000D_
All expenses were grouped under administrative expense _x000D_
Cash in hand at the end of March 2010 could support about 7 months operation _x000D_
Served more than 45,000 people time in total</v>
          </cell>
          <cell r="H154" t="str">
            <v>To help prisoners, rehabilitated persons and their families experience a rebuilding of life and reconciliation through proclaiming the gospel of Jesus Christ _x000D_
Services include Alpha in prisons, letter ministry, music ministry, home visit, and soccer team etc.</v>
          </cell>
          <cell r="I154">
            <v>0.75</v>
          </cell>
          <cell r="J154" t="str">
            <v>2010年的年報列出2009年末的核數報告。是年嚴重入不敷支。主要收入來源是捐款，沒有政府資助。由於未有披露籌款成本，兼且所有費用均列作營運支出，未有顯示明細，所以未能評級。持有的現金足夠約7個月的營運 。全年接觸和探訪約45,000人次。</v>
          </cell>
          <cell r="K154" t="str">
            <v>HONG KONG CHRISTIAN KUN SUN ASSOCIATION , THE 香港基督教更新會</v>
          </cell>
        </row>
        <row r="155">
          <cell r="D155" t="str">
            <v>/en/charityindex/Enlighten</v>
          </cell>
          <cell r="E155" t="str">
            <v>/en/charityindex/Enlighten</v>
          </cell>
          <cell r="F155" t="str">
            <v>/media/charity_logos/None/logo-Enlighten.png</v>
          </cell>
          <cell r="G155" t="str">
            <v>Major source of income was donation _x000D_
No government subvention_x000D_
No rating is available because of no disclosure of fund raising expense_x000D_
Audit report stated the project expenses clearly including project staff costs and rental payment_x000D_
Project expense was about 81% of total expenditure_x000D_
Staff cost and administrative expense were about 10% and 7% of total expenditure_x000D_
Recorded a deficit_x000D_
Cash in hand can support 9-10 months operation_x000D_
No service statistic is available on the website</v>
          </cell>
          <cell r="H155" t="str">
            <v>To provide support and care to those affected by epilepsy_x000D_
To remove prejudice through community education_x000D_
Services include education and training, community support and welfare, and increase Epilepsy awareness</v>
          </cell>
          <cell r="I155">
            <v>0.75</v>
          </cell>
          <cell r="J155" t="str">
            <v>主要收入來源是捐款。由於未有披露籌款成本，所以未能評級。核數報告清楚列出各項目的費用，當中包括前線員工薪酬和項目相關租金，項目費用共佔總支出81%。而行政員工薪酬和行政費則佔總支出10%和7%。持有的現金足夠約9-10個月的營運 。網站未有服務統計數據。</v>
          </cell>
          <cell r="K155" t="str">
            <v>ENLIGHTEN HONG KONG 香港啟迪會</v>
          </cell>
        </row>
        <row r="156">
          <cell r="D156" t="str">
            <v>/en/charityindex/AWDHK</v>
          </cell>
          <cell r="E156" t="str">
            <v>/en/charityindex/AWDHK</v>
          </cell>
          <cell r="F156" t="str">
            <v>/media/charity_logos/None/logo-AWDHK.png</v>
          </cell>
          <cell r="G156" t="str">
            <v>Small in scale _x000D_
Annual income and expense were about $300,000_x000D_
Major source of income was project funding_x000D_
Donation contributed a small portion_x000D_
No rating is available because of no disclosure of fund raising expense and breakdown of expenditure_x000D_
Only two expenses, program expense and bank interest, were shown on the audit report_x000D_
Program expense should have already included front line staff and administrative expense_x000D_
Recorded a deficit_x000D_
Cash in hand can support about 3-4 months operation_x000D_
Over 930 members_x000D_
Organized and joined about 20 activities during the year</v>
          </cell>
          <cell r="H156" t="str">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ell>
          <cell r="I156">
            <v>0.875</v>
          </cell>
          <cell r="J156" t="str">
            <v>規模小，全年收入和支出約30多萬元。主要收入來源指定項目撥款，公眾捐款總額低。由於未有披露籌款成本和員工薪酬，所以未能評級。核數報告只簡單顯示兩項支出 - 項目費用和銀行利息，未顯示支出明細。估計項目費用已包括前綫員工薪酬和行政費用。入不敷支，錄得虧損，持有的現金足夠約3-4個月的營運 。共有934名會員，全年舉辦和參與的活動共20次。</v>
          </cell>
          <cell r="K156" t="str">
            <v>Association of Women with Disabilities Hong Kong 香港女障協進會</v>
          </cell>
        </row>
        <row r="157">
          <cell r="D157" t="str">
            <v>/en/charityindex/HKSAM</v>
          </cell>
          <cell r="E157" t="str">
            <v>/en/charityindex/HKSAM</v>
          </cell>
          <cell r="F157" t="str">
            <v>/media/charity_logos/None/logo-HKSAMH.jpeg</v>
          </cell>
          <cell r="G157" t="str">
            <v>Major source of income was government subvention _x000D_
Second major source of income was grants_x000D_
Public donation took a small portion of total income_x000D_
No rating is available because of no disclosure of fund raising expense_x000D_
Direct program cost, staff cost and operating expenses were clearly stated on the audit report_x000D_
Project expense, salaries and administrative expense were about 63%, 23% and 11% of total expenditure _x000D_
Recorded a surplus_x000D_
Cash in hand can support about 2-3 months operation_x000D_
Over 5,100 participants during the year_x000D_
Training courses for individual sports have served about 45,000 person time</v>
          </cell>
          <cell r="H157" t="str">
            <v>The only organization that organize sport activities to mentally handicapped in Hong Kong_x000D_
To promote sport activities for mentally handicapped_x000D_
Having several hundreds of member organization and and several thousands participants</v>
          </cell>
          <cell r="I157">
            <v>0.875</v>
          </cell>
          <cell r="J157" t="str">
            <v>主要收入來源是政府資助，其次是基金撥款，公眾捐款佔總收入比例低。由於未有披露籌款成本，所以未能評級。核數報告清楚列出項目關連的直接支出、員工薪酬和營運費用，簡單易懂。項目費用、員工薪酬和行政費用佔總支出63%，26%和11%。量入為出，錄得盈餘，持有的現金足夠約2-3個月的營運 。會員機構的運動員和參與者超過5,100人，而運動訓練班全年服務人次約45,000人。</v>
          </cell>
          <cell r="K157" t="str">
            <v>Hong Kong Sports Association for the Mentally Handicapped 香港弱智人士體育協會</v>
          </cell>
        </row>
        <row r="158">
          <cell r="D158" t="str">
            <v>/en/charityindex/HKBallet</v>
          </cell>
          <cell r="E158" t="str">
            <v>/en/charityindex/HKBallet</v>
          </cell>
          <cell r="F158" t="str">
            <v>/media/charity_logos/None/logo-HKBallet.png</v>
          </cell>
          <cell r="G158" t="str">
            <v>Major source of income was government subvention_x000D_
Second major source of income was performance income_x000D_
Donation and sponsorship took a small portion of total income_x000D_
No rating is available because of no disclosure of fund raising expense.  Only the surplus of fundraising income was disclosed._x000D_
Staff and position were stated on the audit report.  We estimated the staff cost to be grouped under project expense by taking average_x000D_
Project expense, salaries and administrative expense were about 64%, 22% and 13% of total expenditure _x000D_
Recorded a deficit_x000D_
Cash in hand can support about 6 months operation_x000D_
42 performances attracted a local audience of more than 43,000</v>
          </cell>
          <cell r="H158" t="str">
            <v>成為世界級芭蕾舞團，充分彰顯香港的獨特活力</v>
          </cell>
          <cell r="I158">
            <v>0.75</v>
          </cell>
          <cell r="J158" t="str">
            <v>主要收入來源是民政事務處資助，其次是演出收入，捐款和贊助只佔收入的極小部分。由於未有披露籌款成本，只說明扣除成本後的籌款所得，所以未能評級。年報列出職員職位，本站以平均法估算應撥入項目費用的員工薪酬後，項目費用、行政員工薪酬和營運費用佔總支出64%，22%和13%。入不敷支、錄得虧損，持有的現金足夠約6個月的營運 。全年共有42場演出，觀眾達43,000人次。</v>
          </cell>
          <cell r="K158" t="str">
            <v>Hong Kong Ballet 香港芭蕾舞團</v>
          </cell>
        </row>
        <row r="159">
          <cell r="D159" t="str">
            <v>/en/charityindex/Lhss</v>
          </cell>
          <cell r="E159" t="str">
            <v>/en/charityindex/Lhss</v>
          </cell>
          <cell r="F159" t="str">
            <v>/media/charity_logos/18/logo-No.jpg</v>
          </cell>
          <cell r="G159" t="str">
            <v>No rating as fund-raising not shown _x000D_
Auditor indicates that organisation might not be able to continue operation due to deficit _x000D_
Project expenses was about 48%, primarily medical expenses and animal shelters _x000D_
Staff salaries was only 7% _x000D_
High administrative costs 44% of total expenditure, due to accommodation expenses of adopted stray animals, such as water, electricity and maintenance fees _x000D_
Website uses short clip of TV interview to introduce organisation’s services _x000D_
In heavy deficit, requires more investment from founder</v>
          </cell>
          <cell r="H159" t="str">
            <v>To rescue abandoned animals; shelter them and provide medical treatment. _x000D_
To provide vets for cat, and free adoption of animals.</v>
          </cell>
          <cell r="I159">
            <v>1</v>
          </cell>
          <cell r="J159" t="str">
            <v>因為未有列出籌款支出，加上核數師指機構的赤字可能導致無法持續經營，所以無法評級。項目支出約佔48%，主要是動物的醫療費用和住所，而員工薪酬只佔總支出7%。其行政費用偏高，若佔總支出約44%，估計與收養流浪動物的居所有關，例如水、電和維修費等。網站以電視訪問短片介紹機構服務，圖文並茂令公眾更清楚了解其服務。入不敷支情況較嚴重，需要機構創辦人墊支。</v>
          </cell>
          <cell r="K159" t="str">
            <v>Lok Hong Social Service Association 樂康社會服務聯會</v>
          </cell>
        </row>
        <row r="160">
          <cell r="D160" t="str">
            <v>/en/charityindex/OiHip</v>
          </cell>
          <cell r="E160" t="str">
            <v>/en/charityindex/OiHip</v>
          </cell>
          <cell r="F160" t="str">
            <v>/media/charity_logos/None/logo-OiHip.jpeg</v>
          </cell>
          <cell r="G160" t="str">
            <v>(2011)_x000D_
Operating status was very similar to previous year_x000D_
Cash flow situation has been improved comparing to the previous year_x000D_
Annual income and expenditure were about $2million and $1.7million_x000D_
Major source of income was offering and the second major income was grant from Community Chest_x000D_
No rating is available because of no disclosure of fund raising expense_x000D_
Estimated the staff cost to be grouped under project expense by taking average_x000D_
Project expense, salaries and administrative expense were about 72%, 17% and 9% of total expenditure, which were almost the same as previous year_x000D_
Recorded a surplus_x000D_
Cash in hand can support about 3-4 months operation_x000D_
Over 3,700 participants (previous year 2,300+) of the activities such as education, fellowship, visit, counseling workshops held during the year_x000D_
(2010)_x000D_
Small in scale _x000D_
Annual income and expense were about $1.6million_x000D_
Major source of income was offerings_x000D_
Second major source of income was grant from Community Chest_x000D_
No rating is available because of no disclosure of fund raising expense_x000D_
Staff and position were stated on the audit report, 4 out of 5 staffs are service related role_x000D_
Estimated the staff cost to be grouped under project expense by taking average_x000D_
Project expense, salaries and administrative expense were about 72%, 17% and 10% of total expenditure _x000D_
Recorded a deficit_x000D_
Cash in hand can support about 1-2 months operation_x000D_
Over 2,300 participants of the activities such as education, fellowship, visit, counselling workshops held during the year</v>
          </cell>
          <cell r="H160" t="str">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ell>
          <cell r="I160">
            <v>1</v>
          </cell>
          <cell r="J160" t="str">
            <v>(2011)_x000D_
全年收入和支出約$200萬和$170萬。營運狀況和去年大同小異，現金流狀況有輕微改善。。主要收入來源是教會奉獻，其次是公益金撥款。沒有披露籌款成本，致未能評級。本站以平均法估算應撥入項目費用的員工薪酬後，項目費用、行政員工薪酬和營運費用佔總支出72%，17%和9%。５位職員中，4名職位與服務直接相關。量入為出，錄得少量盈餘，持有的現金足夠約3-4月的營運。全年舉辦多個推廣教育、團契、探訪、輔導等活動，參與人數超過3,700人，較去年多人參與。_x000D_
(2010)_x000D_
規模小，全年收入和支出約160萬。主要收入來源是教會奉獻，其次是公益金撥款。由於未有披露籌款成本，所以未能評級。年報列出職員職位(共5位)，當中4個職位與服務直接相關。本站以平均法估算應撥入項目費用的員工薪酬後，項目費用、行政員工薪酬和營運費用佔總支出72%，17%和10%。入不敷支、錄得虧損，持有的現金足夠約1-2個月的營運 。全年舉辦多個推廣教育、團契、探訪、輔導等活動，參與人數超過2,300人。</v>
          </cell>
          <cell r="K160" t="str">
            <v>CHRISTIAN OI HIP FELLOWSHIP 基督教愛協團契</v>
          </cell>
        </row>
        <row r="161">
          <cell r="D161" t="str">
            <v>/en/charityindex/Jabbok</v>
          </cell>
          <cell r="E161" t="str">
            <v>/en/charityindex/Jabbok</v>
          </cell>
          <cell r="F161" t="str">
            <v>/media/charity_logos/None/logo-Jabbok.jpeg</v>
          </cell>
          <cell r="G161" t="str">
            <v>Small in scale _x000D_
Annual income was about $650,000_x000D_
Annual expenditure was over $900,000_x000D_
Recorded a serious deficit_x000D_
Major source of funding was Government grants_x000D_
The second major source of funding was donation and service fee_x000D_
No rating is available because of no disclosure of fund raising expense_x000D_
Breakdown of income and expenditure was stated on the audit report_x000D_
Project expense, salaries and administrative expense were about 54%, 19% and 21% of total expenditure_x000D_
Salaries was about $170,000 only but it has already taken ~20% of total expenditure due to the small scale_x000D_
Cash in hand can support about 6 months operation_x000D_
Operating a social enterprise_x000D_
Installed hot water system in the school for mentally disabilities_x000D_
Supporting reconstruction of hospital in Sichuan_x000D_
Opening a children recreational centers in Sichuan</v>
          </cell>
          <cell r="H161" t="str">
            <v>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v>
          </cell>
          <cell r="I161">
            <v>0.875</v>
          </cell>
          <cell r="J161" t="str">
            <v>規模小，全年收入約65萬元，但支出90多萬元，嚴重入不敷支。主要收入來源是政府撥款，其次是捐款和服務收入。由於未披露籌款成本，所以未能評級。核數報告列明收支明細。項目費用、員工薪酬和行政費用佔總支出54%，19%和21%。由於規模小，即使員工薪酬只是17萬元，卻已佔總支出19%。入不敷支，錄得虧損，持有的現金約足夠6個月營運 。營運社會企業，並在四川支援醫院重建、在特殊學校裝置熱水，並開辦兒童活動中心。</v>
          </cell>
          <cell r="K161" t="str">
            <v>JABBOK CHARITABLE FOUNDATION 雅博慈善基金會</v>
          </cell>
        </row>
        <row r="162">
          <cell r="D162" t="str">
            <v>/en/charityindex/OperationDawn</v>
          </cell>
          <cell r="E162" t="str">
            <v>/en/charityindex/OperationDawn</v>
          </cell>
          <cell r="F162" t="str">
            <v>/media/charity_logos/None/logo-OperationDawn.jpeg</v>
          </cell>
          <cell r="G162" t="str">
            <v>Major source of funding was Government subvention _x000D_
Second major source of funding was activities income _x000D_
Donation took a small part of total income_x000D_
No flag day during the year and no disclosure of other fund raising activities for estimating fund raising efficiency, therefore no rating is available_x000D_
Salaries expense (~$5million)  depreciation (~$2million) took a significant portion of total expenditure_x000D_
Role of staffs were stated clearly on the annual service report, and more than 80% of staffs are program related_x000D_
Estimation of front line staff cost was made by taking average_x000D_
Project expense, salaries and administrative expense were about 57%, 6% and 17% of total expenditure_x000D_
Record a surplus (excluding depreciation expense which was a non-cash item)_x000D_
Cash in hand can support about 5-6 months operation_x000D_
Operating a remote island and a halfway house to support rehabilitation drug users_x000D_
Services and activities details were stated on the annual service report but there is no statistic about rehabilitation drug users</v>
          </cell>
          <cell r="H162" t="str">
            <v>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v>
          </cell>
          <cell r="I162">
            <v>0.875</v>
          </cell>
          <cell r="J162" t="str">
            <v>主要收入來源是政府撥款，其次是活動收入，公重捐款佔的比例低。是年未有賣旗籌款，而機構未披露其它籌款活動的成本，未能估算籌款效益，所以未能評級。核數報告列明收支明細，大部分支出是員工薪酬(超過500萬)和物業的折舊(超過200萬)。年報清楚列出員工架構，共31名職員，約8成屬項目相關的員工。本站亦以平均法估算應撥入項目費用的薪金。項目費用、員工薪酬和行政費用佔總支出57%，6%和17%。賬面上入不敷支，錄得虧損。但若扣除物業折舊費用(非現金支出)，則錄得少量盈餘。 持有的現金約足夠5-6個月營運 。營運福音戒毒的晨曦島，亦設有中途宿舍。年報列出各類活動和探訪等，但未有成功戒毒人士的統計數據。</v>
          </cell>
          <cell r="K162" t="str">
            <v>OPERATION DAWN 香港晨曦會</v>
          </cell>
        </row>
        <row r="163">
          <cell r="D163" t="str">
            <v>/en/charityindex/KLK</v>
          </cell>
          <cell r="E163" t="str">
            <v>/en/charityindex/KLK</v>
          </cell>
          <cell r="F163" t="str">
            <v>/media/charity_logos/30/logo-KLK.gif</v>
          </cell>
          <cell r="G163" t="str">
            <v>(2011)_x000D_
Transparency has been improved by putting up latest audit report on the website, which is commendable_x000D_
No rating is available because of no disclosure of fund raising expense_x000D_
Major source of income was donation (~$1.24million)_x000D_
Project expense, salaries and administrative expense were about 38%, 15% and 47% of total expenditure_x000D_
Project expense were mainly ceremonial and worshipping expense, and free medical aid services_x000D_
Administrative expense was high and remained high (~32%) after excluding rent  rates(~15% of total expenditure)_x000D_
Provision for legal fee of a lawsuit amounted to $2.5million was reversed in 2010_x000D_
Recorded a surplus_x000D_
Cash and investment were about $2.1million which can support operation for 21 months_x000D_
_x000D_
(2010)_x000D_
No rating because no disclosure in fund-raising costs _x000D_
Salaries, project expenditures and administrative costs were about 2%, 10% and 9% of total expenditure _x000D_
Due to court proceedings for land dispute, nearly 75% of the expenditures were legal fees _x000D_
Use of contributions and reserves for legal issues related to the institution was understandable _x000D_
It is a fact that majority of donations wasn’t helping those in need _x000D_
Project expenses were less than 33% of the contributions upon deduction of non-general expenses in legal costs _x000D_
Reflects that institution doesn’t make good use of donations to help those in need  _x000D_
Owing to the huge legal costs, expenditures seriously exceeded the income in 2009.</v>
          </cell>
          <cell r="H163" t="str">
            <v>To promote of Taoism _x000D_
Conducts various courses, such as self-cultivation, self-cultivation, health care and so on _x000D_
To provide free Chinese medical consultation every Sunday.</v>
          </cell>
          <cell r="I163">
            <v>1</v>
          </cell>
          <cell r="J163" t="str">
            <v>(2011)_x000D_
透明度有所提高，將最新的核數報告置於網站，讓公眾查閱。開明手法值得讚賞。由於沒有披露籌款成本，所以無法評級。主要收入來源是捐款，約$124萬元。項目費用、員工薪酬和行政費用佔總支出約38%，15%和47%。項目費用主要是慶典和參拜的支出，以及免費的醫療服務支出。行政費用佔比高，即使扣除租金支出，仍佔總支出約32%，效益偏低。2010年將先前撥作打官司的法律費用(~$250萬元) 回撥。錄得盈餘，持有的現金和投資足夠支持約21個月營運。_x000D_
(2009)_x000D_
由於沒有披露籌款成本，所以無法評級。員工薪酬佔總支出約2%，項目支出約佔10%，行政費用高昂約佔9%。由於為爭地打官司，接近75%支出為法律費用。與機構有關的法律事宜，使用該機構的捐款和儲備，實屬無可厚非，但大部份捐款未能幫助有需要的人，亦是事實。假若扣除法律費用這非一般費用，項目費用佔當年捐款不足33%，顯示機構未有善用捐款幫助有需要的人。由於巨大的法律費用，2009嚴重入不敷支。</v>
          </cell>
          <cell r="K163" t="str">
            <v>Kam Lan Koon 金蘭觀</v>
          </cell>
        </row>
        <row r="164">
          <cell r="D164" t="str">
            <v>/en/charityindex/HKRabbitSociety</v>
          </cell>
          <cell r="E164" t="str">
            <v>/en/charityindex/HKRabbitSociety</v>
          </cell>
          <cell r="F164" t="str">
            <v>/media/charity_logos/None/logo-HKRabbitSociety.jpeg</v>
          </cell>
          <cell r="G164" t="str">
            <v>Major source of income was sales income_x000D_
Donation only contributed a small portion of total income_x000D_
No rating is available because of no disclosure of fund raising expense_x000D_
Only audit report for the year of 2009 was available.  Audit report for the year of 2010 and 2011 have not been submitted to the company registry yet_x000D_
Project expense, salaries and administrative expense were about 35%, 33% and 29% of total expenditure_x000D_
Project expense included veterinary expense and local transportation_x000D_
Salaries seems to take up a high portion but the total staff cost was about $270,000 for the year _x000D_
Recorded a deficit_x000D_
Cash in hand can support about 2 months operations_x000D_
Information of rabbit care and details of adoption cases were available on the website</v>
          </cell>
          <cell r="H164" t="str">
            <v>Committed to help rabbits _x000D_
Services including products sales, receiving abandoned rabbits, adoption, sterillisation, medical care, foster, promotion and education, and training</v>
          </cell>
          <cell r="I164">
            <v>1</v>
          </cell>
          <cell r="J164" t="str">
            <v>主要收入來源是營運商店的銷售收入，捐款只佔少部分收入。由於未披露籌款成本，所以未能評級。核數報告屬2009年，2010和2011年最新的核數報告並未遞交予公司註冊處。項目費用、員工薪酬和行政費用佔總支出35%，33%和29%。由於報告將淨銷售收入顯示為收入的一部分，總支出並不包括銷售業務成本。項目費用包括獸醫支出、本地運輸費等。員工薪酬雖佔33%，但實質支出全年約27萬元。入不敷支，錄得虧損，持有的現金約足夠2個月的營運。網站有領養兔子須知、已領和待領兔子的資訊。</v>
          </cell>
          <cell r="K164" t="str">
            <v>HONG KONG RABBIT SOCIETY 香港兔友協會</v>
          </cell>
        </row>
        <row r="165">
          <cell r="D165" t="str">
            <v>/en/charityindex/HKWomenWorker</v>
          </cell>
          <cell r="E165" t="str">
            <v>/en/charityindex/HKWomenWorker</v>
          </cell>
          <cell r="F165" t="str">
            <v>/media/charity_logos/None/logo-HKWomenWorkers.png</v>
          </cell>
          <cell r="G165" t="str">
            <v>Small in scale_x000D_
Annual income and expenditure were about $1million_x000D_
Major source of income was program income_x000D_
Donation contributed less than 10% of total income_x000D_
No rating is available because of no disclosure of fund raising expense, and no estimation of fund raising efficiency could be done_x000D_
Project expense, salaries and administrative expense were about 24%, 60% and 15% of total expenditure_x000D_
Salaries should have included the frontline staff cost_x000D_
Administrative expense was considered low with good control, especially the organization was small in scale_x000D_
Recorded a deficit and cash in hand could support operation for 4 months</v>
          </cell>
          <cell r="H165" t="str">
            <v>To fight for the women’s working rights_x000D_
To advocate on the protection policy for women workers_x000D_
To raise awareness of issue facing by working women</v>
          </cell>
          <cell r="I165">
            <v>0.875</v>
          </cell>
          <cell r="J165" t="str">
            <v>規模小，全年的收入約$104萬，支出約$108萬。主要收入是課程收入，捐款只佔總收入不足10%。由於沒有公開籌款活動，沒有露籌款費用，未能估算籌款效益，所以未能評級。項目費用、員工薪酬和行政費用佔總支出24%，60%，和15%。估計員工薪酬已包括前綫項目員工的薪酬。行政費用以小規模的機構而言，屬又效控制於低水平。入不敷支、錄得虧損，持有的現金約足夠營運4個月。設有婦女資源中心、同心合作社等，未有服務統計數據。</v>
          </cell>
          <cell r="K165" t="str">
            <v>Hong Kong Women Workers Association 香港婦女勞工協會</v>
          </cell>
        </row>
        <row r="166">
          <cell r="D166" t="str">
            <v>/en/charityindex/FamilyEducationOutreach</v>
          </cell>
          <cell r="E166" t="str">
            <v>/en/charityindex/FamilyEducationOutreach</v>
          </cell>
          <cell r="F166" t="str">
            <v>/media/charity_logos/None/logo-FamilyEducationOutReach.jpeg</v>
          </cell>
          <cell r="G166" t="str">
            <v xml:space="preserve">Major source of income was donation _x000D_
No government subvention or other income_x000D_
No rating is available because of no disclosure of fund raising expense_x000D_
Small in scale and the annual income and expense were less than $900,000_x000D_
Major expense was salaries (~88% of total expenditure)_x000D_
Provided outreach service and salaries should have included frontline staff salaries_x000D_
Project expense and administrative expense were both about 5% of total expenditure_x000D_
Recorded a slight deficit_x000D_
Cash in hand was about $320,000 which can support operation for about 4-5 months_x000D_
No service statistic or latest activity information is available on the website </v>
          </cell>
          <cell r="H166" t="str">
            <v>To promote the value of a harmonious family as a unit _x000D_
To organize talks, publish books and outreach to students and parents so as to promote the value of harmonious family</v>
          </cell>
          <cell r="I166">
            <v>0.875</v>
          </cell>
          <cell r="J166" t="str">
            <v>主要收入來源是捐款，沒有政府資助或其它收入。由於未披露籌款成本，所以未能評級。規模小，全年收入和支出都不足90萬。主要支出是員工薪酬，佔總支出88%。因為是外展服務，估計員工薪酬已包括前綫外展員工的薪酬。項目費用和行政費用各佔總支出5%和5%。基本上收支平衡錄得盈餘，持有約$320,000現金，足夠約4-5個月營運。網站未有服務統計數據和最新活動，未知服務人次。</v>
          </cell>
          <cell r="K166" t="str">
            <v>FAMILY EDUCATION OUTREACH 家庭教育外展事工</v>
          </cell>
        </row>
        <row r="167">
          <cell r="D167" t="str">
            <v>/en/charityindex/ACA</v>
          </cell>
          <cell r="E167" t="str">
            <v>/en/charityindex/ACA</v>
          </cell>
          <cell r="F167" t="str">
            <v>/media/charity_logos/38/logo-ACA.png</v>
          </cell>
          <cell r="G167" t="str">
            <v>No rating because fund-raising costs was not disclosed _x000D_
Administrative costs was about 13% of total expenditures  _x000D_
Project expenditure and staff salaries were 28% and 59% of the total expenditure _x000D_
Financial statements did not show salaries of project front-line and administrative _x000D_
Handles about 1060 cases of the year _x000D_
Raised public awareness on child abuse and child rights _x000D_
Recorded a deficit, but cash in hand and long-term investment can support  1 year of operation  _x000D_
Prudent financial management and no idle contributions _x000D_
Awarded the Red Cross "Humanitarian of the Year Award"</v>
          </cell>
          <cell r="H167" t="str">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ell>
          <cell r="I167">
            <v>0.75</v>
          </cell>
          <cell r="J167" t="str">
            <v>由於沒有披露籌款成本，所以無法評級。行政費用佔總支出約13%，較大部份機構優勝。項目費用佔總支出28%，員工薪酬佔總支出約59%。財務報表沒有分別顯示項目前綫員工和行政部員工的薪酬，未知多少員工薪酬應計算入項目費用。全年處理約1060個案，另外亦向公眾傳遞防止虐兒和兒童權利的訊息。是年有輕微的入不敷支，但存有的現金和長期投支足夠1年營運，屬審慎理財，兼且沒有閒置捐款，盡快運用善款幫助有需要的人。該年度獲紅十字會頒發「人道年獎」。</v>
          </cell>
          <cell r="K167" t="str">
            <v>AGAINST CHILD ABUSE 防止虐待兒童會</v>
          </cell>
        </row>
        <row r="168">
          <cell r="D168" t="str">
            <v>/en/charityindex/HKSAM</v>
          </cell>
          <cell r="E168" t="str">
            <v>/en/charityindex/HKSAM</v>
          </cell>
          <cell r="F168" t="str">
            <v>/media/charity_logos/None/logo-HKSAMH_1.jpeg</v>
          </cell>
          <cell r="G168" t="str">
            <v>Major source of income was government subvention_x000D_
Second source of income was grants and donation_x000D_
Annual report was very informative with audit report and service statistics_x000D_
No rating is available because of no disclosure of fund raising expense_x000D_
More than 60% of paid staffs were program related staffs_x000D_
Project expense (including front line staff salary), salaries, and administrative expense were about 88%, 9% and 3% of total expenditure_x000D_
Low administrative expense_x000D_
Recorded a surplus_x000D_
Cash in hand can support operation for 2 months_x000D_
About 5,150 athletes and participants, and served about 45,000 person time</v>
          </cell>
          <cell r="H168" t="str">
            <v>The only organization provides sports activities to mentally handicapped in Hong Kong_x000D_
Several hundreds member organisations in the network_x000D_
To assist mentally handicapped to integrate into the community through sports activities</v>
          </cell>
          <cell r="I168">
            <v>0.875</v>
          </cell>
          <cell r="J168" t="str">
            <v>主要收入來源是政府撥款，其次是基金撥款和捐款。年報的內容詳盡，包括核數報告和服務統計數據。可是，由於未披露籌款成本，所以未能評級。超過六成的員工屬前綫項目員工，項目費用(包括前綫員工薪酬)、員工酬和行政費用佔總支出88%，9%和3%。絕大部分的支出用於項目費用，行政費用佔比低。量入為出、錄得盈餘。持有的現金約足夠2個月營運。全年參與的運動員和參與活動人數約5,150人，服務人次接近45,000人。</v>
          </cell>
          <cell r="K168" t="str">
            <v>Hong Kong Sports Association for the Mentally Handicapped 香港弱智人士體育協會</v>
          </cell>
        </row>
        <row r="169">
          <cell r="D169" t="str">
            <v>/en/charityindex/ChinaHandsUnited</v>
          </cell>
          <cell r="E169" t="str">
            <v>/en/charityindex/ChinaHandsUnited</v>
          </cell>
          <cell r="F169" t="str">
            <v>/media/charity_logos/None/logo-ChinaHandsUnited.png</v>
          </cell>
          <cell r="G169" t="str">
            <v>Major source of income was donation _x000D_
Zero fund raising expense and promotion expense_x000D_
No rating is available because of no estimation of fund raising efficiency could be done_x000D_
Project expense, salaries and administrative expense were about 93%，4% ＆3% of total expenditure_x000D_
Project expense consisted mainly donation and grants_x000D_
No detail breakdown of projects receiving donation and grants _x000D_
The latest newsletter on website was January 2011 and it had no news or update about operation afterward_x000D_
Recorded a surplus_x000D_
Cash in hand can support operation for 2-3 months_x000D_
Photos taken on field were available on the website but there is no detail report or statistics about its service</v>
          </cell>
          <cell r="H169" t="str">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ell>
          <cell r="I169">
            <v>1</v>
          </cell>
          <cell r="J169" t="str">
            <v>主要的收入來源是捐款。是年沒有籌款費用或廣告支出，前一年則只有約$7,000的籌款成本和$2,300的廣告費用。由於未能估算籌款效益，所以未能評級。項目費用、員工薪酬和行政費用佔總支出93%，4%和3%。項目費用主要屬捐款。報告未有詳細列明捐款明細，所以未知各項目捐款的分佈。另外，網站的最新通訊截至2011年1月，未知往後是否有繼續跟進內地的捐款項目。量入為出、錄得盈餘，持有的現金約足夠2-3個月營運。網站貼有很多活動照片，但未有服務統計數據和詳細服務跟進報告。</v>
          </cell>
          <cell r="K169" t="str">
            <v>CHINA HANDS UNITED 守助會</v>
          </cell>
        </row>
        <row r="170">
          <cell r="D170" t="str">
            <v>/en/charityindex/HKLifeSavingSociety</v>
          </cell>
          <cell r="E170" t="str">
            <v>/en/charityindex/HKLifeSavingSociety</v>
          </cell>
          <cell r="F170" t="str">
            <v>/media/charity_logos/None/logo-HKLifeSaving.jpeg</v>
          </cell>
          <cell r="G170" t="str">
            <v>機構最引人關注的是貸款情況，它借了約$450萬元給名字相近的公司(Hong Kong Life Saving Foundation Limited)。雖然有’Foundation’，但並非慈善機構，沒有s.88 的免稅地位。估計是非牟利公司，因為註冊形式是’Limited by Guarantee’，並沒有股東。該筆貸款為無抵押(unsecured)的長期貸款，年利率為5厘。再翻查Hong Kong Life Saving Foundation Limited 的賬目，公司的主要收入是租金，支出則是物業管理費和員工津貼、核數費用等行政開支。而持有的資產，除了小量現金，就是價值$700多萬元的投資物業。這公司似是為了持有物業而成立。而該物業正是香港拯溺總會的會址。這筆貸款引人關注，因為香港拯溺總會身為慈善機構，竟提供無抵押長期貸款予另一公司購買物業，並向其繳交租金。令人想不透為何香港拯溺總會不自行購買，而需要借錢給Foundation買樓，業權不歸自己還要代為供樓。而且，機構的租金支出多於利息收入，看不出這筆貸款對機構有何益處，倒似是利用機構的錢為Foundation 帶來利益。此外，土地註冊處截至2009年6月的記錄，顯示物業已抵押予香港拯溺總會，但其2010年的核數報告卻指該筆貸款屬無抵押長期貸款。_x000D_
_x000D_
除了該筆貸款，核數報告的現金流量表顯示機構動用超過$220萬元現金購買投資產品，而截至2010年3月31日，機構持有的長期投資產品包括股票掛鉤基金(Equity Linked Fund)。_x000D_
_x000D_
由於沒有披露籌款成本，所以未能評級。主要收入考試費用，其次是課程收入。項目費用、員工薪酬和行政費用佔總支出約48%，28%和18%。入不敷支，有輕微虧損。持有的現金和長期投資約足夠6個月營運。除營運收入，政府撥款是第三大主要收入，該年獲得的撥款約$220萬元。</v>
          </cell>
          <cell r="H170" t="str">
            <v>To promoting lifesaving movement and concept of water safety_x000D_
The sole organization that conducts lifesaving examinations and awards credentials in Hong Kong_x000D_
To provide lifesaving training and examination</v>
          </cell>
          <cell r="I170">
            <v>0.75</v>
          </cell>
          <cell r="J170" t="str">
            <v>機構最引人關注的是貸款情況，它借了約$450萬元給名字相近的公司(Hong Kong Life Saving Foundation Limited)。雖然有’Foundation’，但並非慈善機構，沒有s.88 的免稅地位。估計是非牟利公司，因為註冊形式是’Limited by Guarantee’，並沒有股東。該筆貸款為無抵押(unsecured)的長期貸款，年利率為5厘。再翻查Hong Kong Life Saving Foundation Limited 的賬目，公司的主要收入是租金，支出則是物業管理費和員工津貼、核數費用等行政開支。而持有的資產，除了小量現金，就是價值$700多萬元的投資物業。這公司似是為了持有物業而成立。而該物業正是香港拯溺總會的會址。這筆貸款引人關注，因為香港拯溺總會身為慈善機構，竟提供無抵押長期貸款予另一公司購買物業，並向其繳交租金。令人想不透為何香港拯溺總會不自行購買，而需要借錢給Foundation買樓，業權不歸自己還要代為供樓。而且，機構的租金支出多於利息收入，看不出這筆貸款對機構有何益處，倒似是利用機構的錢為Foundation 帶來利益。此外，土地註冊處截至2009年6月的記錄，顯示物業已抵押予香港拯溺總會，但其2010年的核數報告卻指該筆貸款屬無抵押長期貸款。_x000D_
_x000D_
除了該筆貸款，核數報告的現金流量表顯示機構動用超過$220萬元現金購買投資產品，而截至2010年3月31日，機構持有的長期投資產品包括股票掛鉤基金(Equity Linked Fund)。_x000D_
_x000D_
由於沒有披露籌款成本，所以未能評級。主要收入考試費用，其次是課程收入。項目費用、員工薪酬和行政費用佔總支出約48%，28%和18%。入不敷支，有輕微虧損。持有的現金和長期投資約足夠6個月營運。除營運收入，政府撥款是第三大主要收入，該年獲得的撥款約$220萬元。</v>
          </cell>
          <cell r="K170" t="str">
            <v>The Hong Kong Life Saving Society 香港拯溺總會</v>
          </cell>
        </row>
        <row r="171">
          <cell r="D171" t="str">
            <v>/en/charityindex/HKSDWA</v>
          </cell>
          <cell r="E171" t="str">
            <v>/en/charityindex/HKSDWA</v>
          </cell>
          <cell r="F171" t="str">
            <v>/media/charity_logos/None/logo-HKSWA.png</v>
          </cell>
          <cell r="G171" t="str">
            <v>No ratings as cost of fund-raising is not disclosed _x000D_
Project expenses, staff salaries and administrative costs  were 51%, 32% 17% of total expenditure _x000D_
Small scale of operations led to high proportion of salaries _x000D_
Cash sufficient for 3 months of operation_x000D_
Website provides simple information about activities and services; can provide more details such as statistics.</v>
          </cell>
          <cell r="H171" t="str">
            <v>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v>
          </cell>
          <cell r="I171">
            <v>1</v>
          </cell>
          <cell r="J171" t="str">
            <v>審計報告未有註明籌款成本，所以未能評級。項目費用佔總支出51%，員工薪酬項目佔總支出32%，行政費用佔約17%。規模小令員工薪酬佔重偏高，2010年入不敷支，持有現金只足夠3個月的營運。網站只提供活動表格和服務時間等簡單資料，可提供更多服務人次等統計數字。</v>
          </cell>
          <cell r="K171" t="str">
            <v>Hong Kong Southern District Women’s Association 香港南區婦女會</v>
          </cell>
        </row>
        <row r="172">
          <cell r="D172" t="str">
            <v>/en/charityindex/HKGB</v>
          </cell>
          <cell r="E172" t="str">
            <v>/en/charityindex/HKGB</v>
          </cell>
          <cell r="F172" t="str">
            <v>/media/charity_logos/None/logo-HKGB.jpg</v>
          </cell>
          <cell r="G172" t="str">
            <v xml:space="preserve">Employees salaries and administrative costs accounted for 68% and 32% of total expenditures _x000D_
No project expenses_x000D_
Small in scale, and is formed by uniform groups allowing girls to join and preach  _x000D_
No rating due to no disclose fund-raising costs _x000D_
Financial figures show serious deficit of the year _x000D_
No specification of the number of members and promotions, thus operating efficiency unknown_x000D_
Institution does not have any other form of support except human resources, raising doubts about its outreach mission_x000D_
Did not specifically display competence in performing the mission, thus difficult to convince the public to donate money </v>
          </cell>
          <cell r="H172" t="str">
            <v>To share the gospel message through uniform group _x000D_
Through faith in the Bible, fulfill the motto of The Girls’ brigade: to find, serve and follow the Lord, and to build a rich life.</v>
          </cell>
          <cell r="I172">
            <v>0.75</v>
          </cell>
          <cell r="J172" t="str">
            <v>員工薪酬佔總支出68%，行政費用佔32%，並沒有項目費用支出。機構規模小，主要是以制服隊伍形式，讓少女加入團隊並外展傳福音。未有披露籌款成本，所以無法評級。若單看財務數字，是年有嚴重的入不敷支。另外，由於沒有說明女少年軍的人數和升級進度等，無從得知其營運效益。此外，除了人力資源，機構似乎沒有其它配套作支援，令人對其外展宣教的成效存疑。而且，機構未能具體顯示其執行使命的能力，難以說服公眾捐錢予機構，而非使命類似的教會。</v>
          </cell>
          <cell r="K172" t="str">
            <v>The Girls’ Brigade Hong Kong 香港基督女少年軍</v>
          </cell>
        </row>
        <row r="173">
          <cell r="D173" t="str">
            <v>/en/charityindex/CBN</v>
          </cell>
          <cell r="E173" t="str">
            <v>/en/charityindex/CBN</v>
          </cell>
          <cell r="F173" t="str">
            <v>/media/charity_logos/None/logo-CBN.png</v>
          </cell>
          <cell r="G173" t="str">
            <v>No rating due no disclose fund-raising costs _x000D_
Main funding was from the U.S. headquarters, public donations low proportion _x000D_
Staff salaries, project expenses and administrative cost were 34% 50% and 14% of the total expenditure_x000D_
Did not distinguish between front-line and administrative staff salaries_x000D_
Unable to determine the proportion of projects production staff_x000D_
TV Production 星火飛腾  shown on multiple TV stations, good access to the general public_x000D_
Recorded deficit for the year_x000D_
Cash in hand can support 1 month of operations, needs careful financial management</v>
          </cell>
          <cell r="H173" t="str">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ell>
          <cell r="I173">
            <v>1</v>
          </cell>
          <cell r="J173" t="str">
            <v>未有披露籌款成本，所以未能評級，但主要資金來自美國總部，公眾捐款比例很低。員工薪酬、項目費用和行政費用分別佔總支出34%，50%和14%。審計報告未有分辨前綫員工和行政部員工的薪酬，未知項目製作員工比例。製作的電視節目星火飛騰在亞洲電視台、有線、Now 和香港寬頻播放，接觸普羅大眾。全年有少量虧損，持有的現金謹足夠一個月營運，需要謹慎理財。</v>
          </cell>
          <cell r="K173" t="str">
            <v>CBN HONG KONG 視博恩</v>
          </cell>
        </row>
        <row r="174">
          <cell r="D174" t="str">
            <v>/en/charityindex/HappyElderly</v>
          </cell>
          <cell r="E174" t="str">
            <v>/en/charityindex/HappyElderly</v>
          </cell>
          <cell r="G174" t="str">
            <v>Small in scale _x000D_
Annual income was about $250,000 _x000D_
Annual expenditure was about $430,000_x000D_
No disclosure of fund raising expense_x000D_
No rating is available because of no estimation of fund raising efficiency can be made_x000D_
Project expense, salaries and administrative expense were 27%, 27% and 43% of total expenditure_x000D_
Administrative expense was unavoidably high because of its small scale_x000D_
Rental payment took a highest proportion (~$120,000)_x000D_
Recorded a deficit_x000D_
Cash in hand can support operation for less than 1 month_x000D_
Service information and photos taken at activities are available on the website but there is no service statistic</v>
          </cell>
          <cell r="H174" t="str">
            <v>To assist elderly to live a joyful life_x000D_
To organize activities and services for elderly_x000D_
Services and activities including home visit, home maintenance, materials distributions, haircut services, and birthday parties etc.</v>
          </cell>
          <cell r="I174">
            <v>1</v>
          </cell>
          <cell r="J174" t="str">
            <v>規模小，全年收入僅約$25萬元，支出約$43萬元。由於未有披露籌款成本，所以未能估算籌款效益，致未能評級。項目費用、員工薪酬和行政費用佔總支出約27%，27%和43%。由於規模小，行政費用無可避免地佔較高比例，當中最貴是租金，約$12萬元。入不敷支，持有的現金不足1個月營運。網站未有服務統計數據，但有部分活動的照片。</v>
          </cell>
          <cell r="K174" t="str">
            <v>HAPPY ELDERLY SERVICES 樂在耆中慈善服務</v>
          </cell>
        </row>
        <row r="175">
          <cell r="D175" t="str">
            <v>/en/charityindex/ActionCare</v>
          </cell>
          <cell r="E175" t="str">
            <v>/en/charityindex/ActionCare</v>
          </cell>
          <cell r="F175" t="str">
            <v>/media/charity_logos/None/logo-ActionCare.jpeg</v>
          </cell>
          <cell r="G175" t="str">
            <v>Major source of income was donation (~70% of total income)_x000D_
Operating income was the secondary income_x000D_
No disclosure of fund raising expense_x000D_
No rating is available because of no estimation of fund raising efficiency can be made_x000D_
Project expense, salaries and administrative expense were 11%, 73% and 15% of total expenditure_x000D_
Salaries should have included front line staff cost_x000D_
No estimation of front line staff cost to be grouped as project expense was made because of no disclosure of no. of front line and supporting staff_x000D_
Administrative expense was under a good control (~15% of total expenditure)_x000D_
Recorded a surplus_x000D_
Cash in hand can support operation for about 2 months_x000D_
Served about 3,000 people in 2010 as stated on the annual report</v>
          </cell>
          <cell r="H175" t="str">
            <v>To support residence in the Eastern District of Hong Kong Island_x000D_
Services include food bank, family care, outreach care, health counseling _x000D_
Operating a study room</v>
          </cell>
          <cell r="I175">
            <v>0.875</v>
          </cell>
          <cell r="J175" t="str">
            <v>捐款是主要收入來源，佔總收入7成。其次是營運收入。由於未有披露籌款成本，所以未能估算籌款效益，致未能評級。項目費用、員工薪酬和行政費用佔總支出約11%，73%和15%。估計員工薪酬已包括前綫員工，但由於未有披露前綫員工比例，未能估算應撥入項目費用的前綫員工薪酬。行政費用佔15%以下，顯示有效控制營運成本。量入為出，錄得盈餘，持有的現金足夠支持約2個月營運。年報顯示2010年全年接觸約3,000人。</v>
          </cell>
          <cell r="K175" t="str">
            <v>Action Care 關愛動員</v>
          </cell>
        </row>
        <row r="176">
          <cell r="D176" t="str">
            <v>/en/charityindex/samry</v>
          </cell>
          <cell r="E176" t="str">
            <v>/en/charityindex/samry</v>
          </cell>
          <cell r="F176" t="str">
            <v>/media/charity_logos/61/logo_salvation.jpg</v>
          </cell>
          <cell r="G176" t="str">
            <v>Salvation Army was very cooperative and took initiative to provide the latest audit report _x000D_
Reports taken were those of Property Fund, Social Fund and General Fund _x000D_
Other Salvation Army's schools have independent audit report, not included in the ratings _x000D_
No rating due to no disclosure of fund-raising costs for all three funds _x000D_
Project expenses and administrative costs were shown as a sum amount _x000D_
Major source of funding was government funding and operating income _x000D_
72 service centers and teams; staff remuneration was 59% of total expenditure _x000D_
No separation between frontline and administration staff salaries, unable to identify project expenses_x000D_
Cash in hand can support for 9 months of operation_x000D_
Showed enthusiasm by proactively asking for ways to improve after receiving rating _x000D_
iDonate will be update statistical data again after receipt of latest annual report</v>
          </cell>
          <cell r="H176" t="str">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ell>
          <cell r="I176">
            <v>0.75</v>
          </cell>
          <cell r="J176" t="str">
            <v>救世軍的員工對本站查詢核數報告一事非常合作，並主動提供最新的核數報告供參考，值得讚賞。本站拿取社會服務相關的基金核數報告，包括Property Fund, Social Fund 和General Fund。其它救世軍的學校，有其獨立的核數報告，未包含在此次評級。由於3個基金未有披露籌款成本，而項目費用和行政費用合併顯示， 所以未能評級。主要資金來源是政府撥款和營運收益。機構的社會服務部有超過72個服務中心和隊伍，員工薪酬佔總支出的59%。由於沒有區分前綫員工和行政部員工的薪酬，未能分辨項目費用。全年入不敷支，持有的現金足夠約9個月營運。救世軍的員工接獲評級後的查詢，更主動問如何改進財務報告的表達方法，讓公眾能更易理解捐款去向。熱誠之心值得欣賞。本站將於最新的年報出版後，更新其服務人次和統計數字。</v>
          </cell>
          <cell r="K176" t="str">
            <v>SALVATION ARMY, THE 救世軍港澳軍區</v>
          </cell>
        </row>
        <row r="177">
          <cell r="D177" t="str">
            <v>/en/charityindex/AgapeLoveDeaf</v>
          </cell>
          <cell r="E177" t="str">
            <v>/en/charityindex/AgapeLoveDeaf</v>
          </cell>
          <cell r="F177" t="str">
            <v>/media/charity_logos/None/logo-AgapeLoveDeaf.png</v>
          </cell>
          <cell r="G177" t="str">
            <v>International organization with branches in America and China _x000D_
Hong Kong branch was small in scale_x000D_
Annual income and expense was about $120,000_x000D_
No rating is available because of no disclosure of fund raising expense_x000D_
Project expense, salaries and administrative expense were 19%, 62% and 20% of total expenditure_x000D_
Salary paid during the year was only about $72,000 but it contributed a high proportion of total expenditure because of small scale_x000D_
Recorded a deficit _x000D_
Cash in hand can support operation for 2 months_x000D_
Service information and latest activities are available on the website but there is no service statistic_x000D_
Services include sign languages translation and scholarship</v>
          </cell>
          <cell r="H177" t="str">
            <v>To assist poor children with hearing impairment to go to school and provide sign language translation services</v>
          </cell>
          <cell r="I177">
            <v>1</v>
          </cell>
          <cell r="J177" t="str">
            <v>機構屬國際性，在美國和中國都有分會，而香港分會的規模小，全年收入和支出約$12萬。由於未披露籌款成本，未能估算籌款效益，致未能評級。項目費用、員工薪酬和行政費用佔總支出約19%，62%和20%。員工薪酬全年支出只是約$72,000，但基於規模小，所以佔比高。入不敷支，錄得輕微虧損，持有的現金約足夠2個月營運。網站未有服務統計數據，但有最新和興趣班資訊。機構提供手語翻譯和助學金等服務。</v>
          </cell>
          <cell r="K177" t="str">
            <v>AGAPE LOVE DEAF INTERNATIONAL 愛加倍國際愛聾協會</v>
          </cell>
        </row>
        <row r="178">
          <cell r="D178" t="str">
            <v>/en/charityindex/yang</v>
          </cell>
          <cell r="E178" t="str">
            <v>/en/charityindex/yang</v>
          </cell>
          <cell r="F178" t="str">
            <v>/media/charity_logos/None/logo-Yang.jpeg</v>
          </cell>
          <cell r="G178" t="str">
            <v>Government subvention (HK$100m) was the major income_x000D_
Donation and operation income was the second source of income_x000D_
High transparency - Income statement and Balance sheet of audit report were available on the annual report_x000D_
No incorporated as a company, no audit report with notes could be purchased in Company registry _x000D_
No rating is available because of no disclosure of fund raising expense and no fund raising efficiency can be estimated_x000D_
Project expense, salaries, and administrative expense were about 18%, 56% and 26% of total expenditure_x000D_
Salaries should have included front line staff cost _x000D_
No estimation of staff cost to be grouped under project expense could be made because of no disclosure of the number of front line staff_x000D_
Recorded a surplus_x000D_
Cash in hand can support operation for 4 months_x000D_
Operated 27 service units_x000D_
Services included youth, elderly, caring  training etc_x000D_
Detail service statistics such as person time, employment rate after training, and number of classes etc were stated on the annual report</v>
          </cell>
          <cell r="H178" t="str">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ell>
          <cell r="I178">
            <v>0.75</v>
          </cell>
          <cell r="J178" t="str">
            <v>主要收入來源是政府資助(超過1億元)，其次是捐款和營運收入。透明度高，年報中有核數報告的收支表和資產負債表。機構並非以公司形式註冊，所以未能在公司註冊處找到有註釋的核數報告。由於年報未有披露籌款成本，所以未能估算籌款效益，致未能評級。項目費用、員工薪酬和行政費用佔總支出約18%, 56%和26%。估計員工薪酬已包括前綫員工。但由於未有披露前綫員工比例，未能估算應撥入項目費用的員工薪酬。量入為出、錄得盈餘，持有的現金足夠約4個月營運。營運27個服務單位，服務對像包括長者、青少年、復康人士，亦有營運護理中心和訓練中心。年報詳列各服務的統計數據，包括服務人次、訓練後的就業情況、個案跟進等等。</v>
          </cell>
          <cell r="K178" t="str">
            <v>Yang Memorial Methodist Social Service 循道衛理楊震社會服務處</v>
          </cell>
        </row>
        <row r="179">
          <cell r="D179" t="str">
            <v>/en/charityindex/UOxfordChina</v>
          </cell>
          <cell r="E179" t="str">
            <v>/en/charityindex/UOxfordChina</v>
          </cell>
          <cell r="G179" t="str">
            <v>Major source of income was management income from parent company_x000D_
No donation during the year_x000D_
Break even with no surplus of deficit_x000D_
No detail breakdown of expenditure and showed no project expense_x000D_
Only 1 paid staff during the year_x000D_
Salary was about 36% of total expenditure (~$1.3million)_x000D_
Administration expense was about 54% of total expenditure_x000D_
Cash in hand can support operation for 2 months_x000D_
No service statistics or annual report_x000D_
Principle activity as stated on the audit report is to develop relationship for University of Oxford to facility philanthropic income, alumni relationship and academic exchange</v>
          </cell>
          <cell r="H179" t="str">
            <v>To develop relationship for University of Oxford to facility philanthropic income, alumni relationship and academic exchange</v>
          </cell>
          <cell r="I179">
            <v>1</v>
          </cell>
          <cell r="J179" t="str">
            <v>主要收入來源是英國牛津大學的管理費收入，並沒有任何捐款。支出與收入一樣，並沒有盈餘或虧損。核數報告並沒有列出支出明細，未看到項目費用。機構只有1名員工受薪員工，薪酬佔總支出36%，約$130萬元。其餘為行政費用。佔總支出54%。持有的現金足夠約2個月的營運。網站有季刊，但未有全年服務統計或年報。核數報告指機構的主要活動是在中國建立關係，促進牛津大學的慈善收入、校友關係和學術交流。</v>
          </cell>
          <cell r="K179" t="str">
            <v>UNIVERSITY OF OXFORD CHINA OFFICE University of Oxford China Office</v>
          </cell>
        </row>
        <row r="180">
          <cell r="D180" t="str">
            <v>/en/charityindex/CityWide</v>
          </cell>
          <cell r="E180" t="str">
            <v>/en/charityindex/CityWide</v>
          </cell>
          <cell r="F180" t="str">
            <v>/media/charity_logos/None/Logo-Citywide.png</v>
          </cell>
          <cell r="G180" t="str">
            <v xml:space="preserve">Although the charity is small in scale,  indicators were quite satisfactory  _x000D_
Project expenses, administrative costs and staff expenses were 84%, 11% and 4% of total expenditure _x000D_
Audit report includes remuneration (Honorarium) which should not be the salaries of full time staffs_x000D_
Large proportion of contributions were used for front-line projects, reflecting careful management of administrative costs _x000D_
No rating because fund-raising costs was not disclosed _x000D_
Recorded a slight loss, cash in hand can support  4 months operation._x000D_
</v>
          </cell>
          <cell r="H180" t="str">
            <v>Organized prayer day and other related activities in Hong Kong, as it’s a Christian organization.</v>
          </cell>
          <cell r="I180">
            <v>1</v>
          </cell>
          <cell r="J180" t="str">
            <v>雖然規模小，但各項指標都很理想。項目費用佔總支出84%，行政費用和員工費用佔總支出11%和4%。核數報告顯示為酬金(Honorarium)，估計非全職員工薪酬。以上比例反映絕大部份捐款用於前線項目，管理層審慎控制行政成本，值得嘉許。由於沒有披露籌款成本，所以未能評級。是年有輕微入不敷支，持有現金謹足夠4個月營運。</v>
          </cell>
          <cell r="K180" t="str">
            <v>CITYWIDE RENEWAL 全城更新</v>
          </cell>
        </row>
        <row r="181">
          <cell r="D181" t="str">
            <v>/en/charityindex/HKWHC</v>
          </cell>
          <cell r="E181" t="str">
            <v>/en/charityindex/HKWHC</v>
          </cell>
          <cell r="F181" t="str">
            <v>/media/charity_logos/None/logo-HKWHC.png</v>
          </cell>
          <cell r="G181" t="str">
            <v>No rating because of no disclosure of fund-raising costs _x000D_
Most funding was from the foundation_x000D_
Project expenses, staff and administrative costs were 86%, 8% and 6% of total expenditures_x000D_
Good control of operating costs 	_x000D_
Audit report did not show a breakdown of project costs_x000D_
not able to determine detail usage of donations_x000D_
Agency focuses on promoting government amendment_x000D_
Served more than 4,000 people throughout the year_x000D_
Recorded small amount of surplus through sound financial management _x000D_
Holds enough cash to support operations for six months, indicating no idle contributions.</v>
          </cell>
          <cell r="H181" t="str">
            <v>To promote occupational health and prevention of occupational injuries and diseases to protect the health of workers_x000D_
To help workers with occupational injuries get back to work and promote social integration.</v>
          </cell>
          <cell r="I181">
            <v>0.875</v>
          </cell>
          <cell r="J181" t="str">
            <v>由於沒有披露籌款成本，所以未能評級。大部份資金來自項目基金捐助。項目費用佔總支出86%，而員工薪酬和行政費用各佔 8％和 6%，反映善於控制營運成本。可是，核數報告沒有顯示項目費用的明細，所以未能確切知道捐款運用方式。從年報可看出機構注重推動政府修例，亦列出該年度舉辦的活動、參與的研討會、資助的項目。全年服務人次超過4000人次。審慎理財，量入為出，是年有少量盈餘。持有的現金只足夠支持約半年的營運，顯示機構沒有閒置捐款。</v>
          </cell>
          <cell r="K181" t="str">
            <v>Hong Kong Workers’ Health Centre 香港工人健康中心</v>
          </cell>
        </row>
        <row r="182">
          <cell r="D182" t="str">
            <v>/en/charityindex/CausewayBay</v>
          </cell>
          <cell r="E182" t="str">
            <v>/en/charityindex/CausewayBay</v>
          </cell>
          <cell r="G182" t="str">
            <v>Small in scale_x000D_
Total income and expenditure was about $270,000_x000D_
Major source of income was donation (contributed more than 70% of total income)_x000D_
Second major source of income was activities income_x000D_
No rating is available because of no disclosure of fund raising expense_x000D_
Project expense, salaries and administrative expense were about 36%, 44% and 20%_x000D_
Project expense was mainly recreational activities expense_x000D_
Salaries seems to taken up a high percentage because of its small scale, however, the staff cost was only about $120,000 _x000D_
Recorded a deficit_x000D_
Cash in hand was about $71,000 which can support operation for 4-5 months_x000D_
No website and no service details is available _x000D_
Wen Wei Po  Ta Kung Po reported about its annual dinner on newspaper every year and the organization may lean toward left wingers</v>
          </cell>
          <cell r="H182" t="str">
            <v>To understand and care the life of residence of Causeway Bay and bring harmony to the community</v>
          </cell>
          <cell r="I182">
            <v>0.875</v>
          </cell>
          <cell r="J182" t="str">
            <v>規模小，全年收入和支出約$270,000。主要收入來源是捐款(佔超過7成收入)，其次是活動收入。由於沒有披露籌款成本，所以未能評級。項目費用、員工薪酬和行政費用佔總支出36%，44%和20%。項目費用主要是文娛活動。由於規模小，員工薪酬無可避免地佔比較高，即使全年的員工薪酬支出只是約$120,000。入不敷支，錄得輕微虧損。持有的現金約$71,000，足夠營運約4-5個月。沒有網站，未知服務詳情。但大公報、文匯報等皆年年報道機構的週年晚宴，估計機構有左派取向。</v>
          </cell>
          <cell r="K182" t="str">
            <v>CAUSEWAY BAY ASSOCIATION 銅鑼灣協進會</v>
          </cell>
        </row>
        <row r="183">
          <cell r="D183" t="str">
            <v>/en/charityindex/Bonfire</v>
          </cell>
          <cell r="E183" t="str">
            <v>/en/charityindex/Bonfire</v>
          </cell>
          <cell r="G183" t="str">
            <v>Donation was the only source of income_x000D_
No rating is available as there is no disclosure of fund raising expense_x000D_
Small in scale_x000D_
Income and expenditure were about $400,000_x000D_
Project expense was mainly rental payment as the organization operate a center with bookshelf, prayer room and cafe_x000D_
Rental expense was about 42% of total expenditure_x000D_
No income from book or coffee sale was stated in the audit report, and not sure if the center was opened in 2008_x000D_
Very different spending structure from the previous year_x000D_
2007 included donation paid and management fee ($380,000) expenditure which disappeared in 2008_x000D_
Recorded a deficit _x000D_
Cash in hand can support operation for about 8 months_x000D_
No service statistics is available</v>
          </cell>
          <cell r="H183" t="str">
            <v>To encourage disciples to have mediation daily</v>
          </cell>
          <cell r="I183">
            <v>0.75</v>
          </cell>
          <cell r="J183" t="str">
            <v>捐款是唯一收入來源。由於沒有披露籌款成本，未能估算籌款效益，所以未能評級。機構規模小，全年收入和支出約$40萬元。由於機構營運集書室、祈禱室、咖啡室於一身的中心，所以物業租金費用撥入項目費用，佔總支出42%。特別之處是中心售賣書藉和咖啡等，但未在核數報告看到營運收入，未知2008年是否未成立中心。2008年和2007年的捐款和支出差距大。2007年除租金外亦對外捐款$27萬元。更繳付$38萬管理費，但未知是何等管理費用。2008年員工薪酬和行政費用佔26%和30%。員工薪酬的支出約$10萬元。入不敷支、錄得虧損，持有$29萬現金，足夠營運約8個月。擁有數十普通會員和數百精神會員。網站有最新活動消息，但沒有服務統計服務。</v>
          </cell>
          <cell r="K183" t="str">
            <v>BONFIRE 靈火文化</v>
          </cell>
        </row>
        <row r="184">
          <cell r="D184" t="str">
            <v>/en/charityindex/HKACLP</v>
          </cell>
          <cell r="E184" t="str">
            <v>/en/charityindex/HKACLP</v>
          </cell>
          <cell r="F184" t="str">
            <v>/media/charity_logos/None/logo-HKACLP.png</v>
          </cell>
          <cell r="G184" t="str">
            <v>2013_x000D_
Proactively provided the latest audit report, and support high transparency, which is commendable_x000D_
Income has grown to ~$1.42million from $380,000 in 2011_x000D_
Major source of funding was flag day income_x000D_
High fundraising efficiency on flag day that the cost of raising every $100 was about $8_x000D_
Fundraising expense was less than 5% of total expenditure_x000D_
Breakdown of expenses were stated clearly on the audit report_x000D_
Personal emoluments for program sponsored by SWD subvention was stated and we grouped it under project expense_x000D_
Project expense, salaries, and administrative expense were about 47%, 13% and 25% of total expenditure_x000D_
Recorded surplus _x000D_
Cash in hand can support operation for 15 months _x000D_
Services included visiting, talk, tool library, short courses, education through publications_x000D_
About  900 members_x000D_
Reached more than 8,000 person time_x000D_
2011_x000D_
Small in scale_x000D_
Annual income was only dropped to ~$380,000 from over $580,000 (almost 40% decrease)_x000D_
Major source of funding was government subvention_x000D_
The second major source of income was donation_x000D_
No rating is available because of no disclosure of fund raising expense_x000D_
Breakdown of expenses were stated clearly on the audit report_x000D_
Personal emoluments for program sponsored by SWD subvention was stated and we grouped it under project expense_x000D_
Project expense, salaries, and administrative expense were about 44%, 47% and 8% of total expenditure_x000D_
Annual expenditure was about $760,000 (double of income) _x000D_
Recorded a serious deficit _x000D_
Cash in hand can support about 10 months operation_x000D_
Services included visiting, talk, tool library, short courses, education through publications_x000D_
Over 800 members_x000D_
Reached more than 11,000 person time_x000D_
Served more than 1,000 person time_x000D_
_x000D_
2010_x000D_
No rating because of no disclosure of fund-raising costs 	_x000D_
Project expenses, staff salaries and administrative expenses were 37%, 56% and 7% of total expenditure _x000D_
Rental expenses were 8% 	_x000D_
Activity room holds 50 people and play corner for sick children, and the rental was grouped included in project expenses 	_x000D_
Difficult to achieve economies of scale because of its small scale _x000D_
Cash held enough for half year of operation_x000D_
Website provides details on Cleft Lip and Palate Disease, activities and seminars, details are also regularly published in newsletter 	_x000D_
No statistical data about services.</v>
          </cell>
          <cell r="H184" t="str">
            <v>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v>
          </cell>
          <cell r="I184">
            <v>0.75</v>
          </cell>
          <cell r="J184" t="str">
            <v>(2013)_x000D_
機構主動將來最新的核數報告，支持高透明度，樂於向公眾負責，值得讚賞。機構規模較兩年前有所增長，全年收入約$142萬。主要收入是賣旗籌款（約$55萬收入），賣旗籌款效益不俗，平均每籌$100的成本是$8，而籌款費用只佔總支出不足5%。核數報告列出支出明細，包括社會福利署資助項目的員工薪酬，由於屬前線員工，被撥入項目費用。項目費用，員工薪酬和行政費用佔總支出約47%，13%和25%。錄得盈餘，持有的現金約足夠15個月營運，屬健康水平。現有約900名會員。全年接觸和服務超過8,000人次。_x000D_
_x000D_
_x000D_
(2011)_x000D_
規模小，全年收入由去年58萬元下跌至不足38萬元，收入少了接近4 成。主要收入來源是政府撥款，其次是捐款。由於沒有披露籌款成本，所以未能評級。核數報告列出支出明細，包括社會福利署資助項目的員工薪酬，由於屬前線員工，被撥入項目費用。項目費用，員工薪酬和行政費用佔總支出約44%，47%和8%。而全年支出約76萬元，是收入的兩倍，嚴重入不敷支。持有的現金約足夠10個月營運。服務包括面談、探訪、專題講座、手托和鼻托借用、興趣班、會員通訊等。現有超過800名會員。全年接觸超過11,000人次，服務約1,000人次。_x000D_
_x000D_
(2010)由於沒有披露籌款成本，所以未能評級。項目費用，員工薪酬和行政費用佔總支出約37%，56%和7%。租金佔總支出若8%。除辦工室外，還有可容納50人的活動室，和供患病兒童玩耍的角落，所以撥入項目費用。礙於規模小，暫時難以達到規模效益。全年入不敷支，持有的現金足夠若1年半的營運。網站提供兔唇裂顎病症、活動和講座的詳細資料，亦定期出版會訊。未有服務人次統計。</v>
          </cell>
          <cell r="K184" t="str">
            <v>Hong Kong Association for Cleft Lip &amp;amp; Palate 香港兔唇裂顎協會</v>
          </cell>
        </row>
        <row r="185">
          <cell r="D185" t="str">
            <v>/en/charityindex/WWF</v>
          </cell>
          <cell r="E185" t="str">
            <v>/en/charityindex/WWF</v>
          </cell>
          <cell r="F185" t="str">
            <v>/media/charity_logos/None/logo-WWF.jpeg</v>
          </cell>
          <cell r="G185" t="str">
            <v>Donation was the major source of income_x000D_
Annual donation income was about $61million_x000D_
No disclosure of fund raising event expense_x000D_
Fund raising efficiency was estimated by advertising, printing and postage expense_x000D_
Even though the advertising, printing and postage expenses were about $5.7million, it has a high fund raising efficiency _x000D_
Cost of raising every$100 was about $9_x000D_
Advertising, printing and postage expense was about 8% of total expenditure_x000D_
Numbers of program and non-program staffs were stated on the audit report_x000D_
Estimated the program staff cost by taking average_x000D_
Grouped estimated program staff cost under project expense_x000D_
Project expense, non-program staff cost and administrative expense were about 57%, 17% and 18% of total expenditure_x000D_
Recorded a surplus_x000D_
Cash in hand was about $31million and can support operation for 5-6 months_x000D_
~30,000 people visit the Mai Po Nature Reserve managed by the organization_x000D_
Over 65,000 students benefit from the center and outreaching educational material</v>
          </cell>
          <cell r="H185" t="str">
            <v>Global conservation organisation with network in more than 100 countries_x000D_
To build a future in which humans live in harmony with nature_x000D_
Works covered conservation, footprint and education</v>
          </cell>
          <cell r="I185">
            <v>0.875</v>
          </cell>
          <cell r="J185" t="str">
            <v>捐款是主要收入來源，全年捐款收入約$6,100萬元。由於未披露籌款活動費用，以廣告和印刷費估算其籌款效益。雖然其廣告、郵遞和印刷(非教育材料)費用約$570萬元，但其籌款效益高。平均每籌$100的成本約$9，而廣告、郵遞和印刷費佔總支出約8%。報告列出過去數年的項目和非項目員工的人數。本站以平均法估算項目員工人數，並將之撥入項目費用。項目費用、支援部員工薪酬和行政費用佔總支出約57%，17%和18%。量入為出，錄得盈餘，持有約$3,100萬現金，足夠營運約5-6個月。管理米埔自然保護區，全年接近30,000參觀，超過65,000名學生受惠中心和外展的教育。</v>
          </cell>
          <cell r="K185" t="str">
            <v>WORLD WIDE FUND FOR NATURE HONG KONG (WWF Hong Kong) 世界自然基金會</v>
          </cell>
        </row>
        <row r="186">
          <cell r="D186" t="str">
            <v>/en/charityindex/HKSKHLady</v>
          </cell>
          <cell r="E186" t="str">
            <v>/en/charityindex/HKSKHLady</v>
          </cell>
          <cell r="F186" t="str">
            <v>/media/charity_logos/None/logo-HKSKH-LadyMaclehose.jpg</v>
          </cell>
          <cell r="G186" t="str">
            <v>No ratings as no disclosure of fund-raising costs 	_x000D_
Majority of funding was from the Social Welfare Department _x000D_
Employees salaries were 68% of total expenditure	 _x000D_
429 staff, about 110 people were administration, clerks and employees (such as janitorial staff, technicians, cleaners), with the remaining staff in different service units _x000D_
Front-line staff salaries shifted to project expenses, so total project expenses amounts to 75% _x000D_
Proportion of staff salaries and administrative expenses were 18% and 6% of total expenditure_x000D_
Provides various comprehensive social services covering education, elderly, health, community development_x000D_
Serves more than 50,000 people throughout the year, and more than 150,000 if totalling services from community centers _x000D_
Annual Report provides detailed information on each activity and statistical data	_x000D_
Cash and investments held sufficient for 6 months of operations _x000D_
Funds should be used to help those in need as soon as possible _x000D_
There was a slight loss, need to have sound financial management</v>
          </cell>
          <cell r="H186" t="str">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ell>
          <cell r="I186">
            <v>0.875</v>
          </cell>
          <cell r="J186" t="str">
            <v>由於沒有披露籌款成本，所以未能評級，大部份資金來自社會福利署。員工薪酬佔總支出68%，但年報顯示429名職員中，約110人為行政部、文員和職工(如庶務員、技工、清潔工)，其餘為不同服務單位職員。考慮大部份是前綫員工，按比例劃分薪酬作項目費用，令項目費用佔總支出約 75%，員工薪酬比例降至18%，行政費用佔總支出6%。機構提供多項綜合社會服務，範圍涵蓋教育、長者、健康、社區發展等，全年服務超過5萬人次，若計及社區中心的服務人次，便超過15萬。年報提供每項活動的詳細資料，亦有統計數據，值得嘉許。持有的現金和投資謹足夠半年營運，顯示將資金盡快幫助有需要的人。是年有輕微虧損，需審慎理財。</v>
          </cell>
          <cell r="K186" t="str">
            <v>H.K.S.K.H. Lady MacLehose Centre 香港聖公會麥理浩夫人中心</v>
          </cell>
        </row>
        <row r="187">
          <cell r="D187" t="str">
            <v>/en/charityindex/ChiLokLou</v>
          </cell>
          <cell r="E187" t="str">
            <v>/en/charityindex/ChiLokLou</v>
          </cell>
          <cell r="G187" t="str">
            <v>Founded by Mr. Ho Lu Kwong, a private collector of Chinese paintings and calligraphy_x000D_
To promote art and have the private collections to been seen as many people as possible_x000D_
No rating is available because of no disclosure of fund raising expense_x000D_
Project expense was mainly publication and exhibition expense which were about 76% of total expenditure_x000D_
Salaries and administrative expense were only about 20% and 4% of total expenditure_x000D_
Good control of operating expense_x000D_
Record a deficit_x000D_
Cash in hand was about $80,000 and can support operation for 1-2 months_x000D_
Service information, exhibition and publication lists are available website</v>
          </cell>
          <cell r="H187" t="str">
            <v>To promote arts_x000D_
To improve society, enhance humanities, and board public’s view and vision through art_x000D_
To make collections to be seen by as many people as possible</v>
          </cell>
          <cell r="I187">
            <v>1</v>
          </cell>
          <cell r="J187" t="str">
            <v>機構由近代中國書畫鑑賞和收藏家何耀光成立，旨在發揚藝術，並盡量將私藏品公諸於世，讓更多人欣賞。由於未披露籌款成本，所以未能評級。項目費用主要是印刷和展覽，佔總支出76%。而員工薪酬和行政費用佔總支出若20% 和4%。行政費用低，有效控制營運成本。錄得輕微虧損，持有只有約$8萬現金，足夠營運約1-2個月。網站有服務介紹，列出展覽和出版書目。</v>
          </cell>
          <cell r="K187" t="str">
            <v>Chi Lok Lou Art Promotion (Non-Profit Making) 至樂樓藝術發揚</v>
          </cell>
        </row>
        <row r="188">
          <cell r="D188" t="str">
            <v>/en/charityindex/ChristianCommunication</v>
          </cell>
          <cell r="E188" t="str">
            <v>/en/charityindex/ChristianCommunication</v>
          </cell>
          <cell r="G188" t="str">
            <v>Major source of income was project income _x000D_
Second major source of income was  donation _x000D_
Total annual income was about $11million _x000D_
Project expense, salaries and administrative expense were about 37%, 12% and 18% of total expenditure _x000D_
Salaries should include frontline staff cost _x000D_
Recorded a surplus which mainly came from gain from disposal of fixed assets _x000D_
Cash and investment in hand was about $9million which can support operation for 6 months _x000D_
Information of services, publications and latest activities were available on the website</v>
          </cell>
          <cell r="H188" t="str">
            <v>To publish books and train Chinese disciples_x000D_
Set up local office in Taiwan, US, Canada, Singapore and Malaysia so as to serve Chinese disciples in local community</v>
          </cell>
          <cell r="I188">
            <v>0.875</v>
          </cell>
          <cell r="J188" t="str">
            <v>主要收入來源是項目收入，其次是捐款，共約$1,900萬。由於未披露籌款成本，所以未能評級。項目費用主要是銷售費用。項目費用、員工薪酬和行政費用佔總支出約37%，45%和14%。員工薪酬應已包括前綫員工，行政費用佔比低，有效控制成本。當年錄得的盈餘，主要是來自棄置固定資產。持有約$900萬現金和投資，足夠營運約6個月。網站列出最新活動、書藉和刊目，亦有服務介紹，但未有服務統計數據。</v>
          </cell>
          <cell r="K188" t="str">
            <v>CHRISTIAN COMMUNICATIONS 福音證主協會</v>
          </cell>
        </row>
        <row r="189">
          <cell r="D189" t="str">
            <v>/en/charityindex/CatSociety</v>
          </cell>
          <cell r="E189" t="str">
            <v>/en/charityindex/CatSociety</v>
          </cell>
          <cell r="F189" t="str">
            <v>/media/charity_logos/339/logo-catsociety.jpeg</v>
          </cell>
          <cell r="G189" t="str">
            <v>(2010)_x000D_
Proactively sent in the latest audit report (2010) and posted it online_x000D_
Support high transparency which is commendable_x000D_
Showing high growth in income and expenditure despite of its small scale_x000D_
Income and expenditure were about $230,000  $350,000_x000D_
Major source of income was donation (amounted to $210,000)_x000D_
No rating is available because of no disclosure of fund raising expense_x000D_
Project expense was medical expense which was 59% of total expenditure_x000D_
Administrative expense was about 40%  of total expenditure, which was mainly rental payment (~$70,000)  consumables ($40,000) _x000D_
Recorded a deficit_x000D_
Cash in hand was about $100,000 and can support operation for 3 months_x000D_
Owed a director ~$320,000 _x000D_
Service information are available website_x000D_
_x000D_
(2009)_x000D_
Small in scale_x000D_
Annual income was only about $130,000_x000D_
Expenditure was about $250,000_x000D_
Recorded a serious deficit _x000D_
No paid staff and relied on volunteers_x000D_
No rating is available because of no disclosure of fund raising expense_x000D_
Project expense was medical expense which was 64% of total expenditure_x000D_
Administrative expense was about 36%  of total expenditure, which was mainly rental payment (~$64,000)_x000D_
Recorded a deficit_x000D_
Cash in hand was about $40,000 and can support operation for 2 months_x000D_
Owed a director ~$150,000 _x000D_
Service information are available website</v>
          </cell>
          <cell r="H189" t="str">
            <v>To protect and fight for the rights of cats_x000D_
To promote the harmony between human and cats_x000D_
To educate people the right way to take care of cats</v>
          </cell>
          <cell r="I189">
            <v>1</v>
          </cell>
          <cell r="J189" t="str">
            <v>(2010) _x000D_
機構主動傳來並張貼較新的2010年核數報告在網站，支持高透明度，值得讚賞。規模依舊小，但有收入和支出皆有增長，約$23萬和$35萬元。捐款是主要收入，約$21萬元，較2009年約$11萬有顯著增加，但仍有嚴重入不敷支的情況。全義工組織。由於未披露籌款成本，所以未能評級。項目費用主要是(獸醫)醫療費，佔總支出約60%。行政費用佔總支出約40%(14萬元) ，看似高水平，但主要是$7萬多的租金支出和$4萬元的消耗品。入不敷支，錄得虧損，持有約$10萬現金，足夠營運約3個月，但欠董事$32萬，估計虧損部分由董事先墊支。網站有服務介紹。_x000D_
_x000D_
(2009)_x000D_
規模很小，全年的收入只有約$13萬，但支出約$25萬元，嚴重入不敷支。沒有受薪員工，所有皆為義工。由於未披露籌款成本，所以未能評級。項目費用主要是(獸醫)醫療費，佔總支出約64%。行政費用佔總支出若36%，看似高水平，但主要是$6萬多的租金支出。入不敷支，錄得虧損，持有只有約$4萬現金，足夠營運約2個月，但欠董事$15萬，估計虧損部分由董事先墊支。網站有服務介紹。</v>
          </cell>
          <cell r="K189" t="str">
            <v>Cat Society 香港群貓會</v>
          </cell>
        </row>
        <row r="190">
          <cell r="D190" t="str">
            <v>/en/charityindex/EverGreen</v>
          </cell>
          <cell r="E190" t="str">
            <v>/en/charityindex/EverGreen</v>
          </cell>
          <cell r="F190" t="str">
            <v>/media/charity_logos/None/logo-EverGreen.jpeg</v>
          </cell>
          <cell r="G190" t="str">
            <v>Small in scale _x000D_
Annual income and expenditure were about $600,000 (2009: $50,000)_x000D_
No rating is available because of no disclosure of fund raising expense_x000D_
Project expense was about 31% of total expenditure_x000D_
Salaries and administrative expense were about 54% and 15% of total expenditure_x000D_
Salaries should have included payment to frontline staff cost, and the annual total staff cost was about $300,000 only_x000D_
Recorded a deficit_x000D_
Cash in hand (~$60,000) can only support operation for 1-2 months_x000D_
Latest news and photos taken in latest activities are available on the Facebook Fans Page_x000D_
No service statistics is available though</v>
          </cell>
          <cell r="H190" t="str">
            <v>To promote material recycling and environmental protection_x000D_
Service include operating recycling center, ambassador of environmental protection, and green community etc.</v>
          </cell>
          <cell r="I190">
            <v>1</v>
          </cell>
          <cell r="J190" t="str">
            <v>規模小，2010年全年收支約$60萬元(2009則只是$5萬元)。由於沒有披露籌款成本，所以未能評級。項目費用「以物易物活動」的支出，佔總支出約31%。員工薪酬和行政費佔總支出約54%和15%。雖然員工薪酬看似佔高比例，但實質支出約為$30多萬，估計已包括前線員工。錄得虧損，持有約6萬現金僅足夠約1-2個月營運。網站有最新活動的照片，Facebook Page 亦有最新近況，但未有服務的統計數據。</v>
          </cell>
          <cell r="K190" t="str">
            <v>EVER GREEN ASSOCIATION 綠長青環保協進會</v>
          </cell>
        </row>
        <row r="191">
          <cell r="D191" t="str">
            <v>/en/charityindex/CompanionAnimal</v>
          </cell>
          <cell r="E191" t="str">
            <v>/en/charityindex/CompanionAnimal</v>
          </cell>
          <cell r="F191" t="str">
            <v>/media/charity_logos/346/logo-CAF2_1.jpeg</v>
          </cell>
          <cell r="G191" t="str">
            <v xml:space="preserve">The latest audit report is for the year ended 2008.  Audit report of 2009, 2010 and 2011 have not been submitted to the company registry yet_x000D_
Small in scale and the annual income and expenditure were about $600,000_x000D_
No rating is available because of no disclosure of fund raising cost_x000D_
Project expense, salaries and administrative expense were about 58%，13% and 29% of total expenditure_x000D_
Administrative expense seems unavoidably taking a high percentage because of its small scale_x000D_
Recorded a deficit _x000D_
Cash in hand was only about $3,000 and can hardly maintain the daily operation_x000D_
Operating a surrender for animals and providing veterinary treatment </v>
          </cell>
          <cell r="H191" t="str">
            <v xml:space="preserve">To promote animal welfare _x000D_
To promote the idea through education such as visiting students at schools _x000D_
Services including surrender for animals, veterinary fund for birth control, and treatment for skin disease </v>
          </cell>
          <cell r="I191">
            <v>0.875</v>
          </cell>
          <cell r="J191" t="str">
            <v>2008年的核數報告屬最新的，未有2009, 2010和2011的財務報告。規模小，全年收入和支出約$60萬元。主要收來源是公眾捐款。由於未披露籌款成本，所以未能評級。項目費用、員工薪酬和行政費佔總支出約58%、13%和29%。項目費用包括動物糧食、庇護所和前綫員工薪酬。由於規模小，行政費無可避免地佔較高比例，當中最大部分是營運支援部辦公室，約$75,000 (~12%)。入不敷支、錄得虧損，持有的現金僅約$3000，難以支持日常營運。營運動物庇護所和向被收留的動物提供治療。</v>
          </cell>
          <cell r="K191" t="str">
            <v>Companion Animal Federation 動物伴我行會社</v>
          </cell>
        </row>
        <row r="192">
          <cell r="D192" t="str">
            <v>/en/charityindex/ChinaStarLight</v>
          </cell>
          <cell r="E192" t="str">
            <v>/en/charityindex/ChinaStarLight</v>
          </cell>
          <cell r="F192" t="str">
            <v>/media/charity_logos/None/logo-ChinaStarLight.png</v>
          </cell>
          <cell r="G192" t="str">
            <v>Donation was the major source of income _x000D_
Activity income was the second major source of income_x000D_
No rating is available because of no disclosure of fund raising expense_x000D_
Project expense, salaries and administrative expense were about 81%，6% and 8% of total expenditure_x000D_
Salaries and administrative expense were kept at a low level reflecting a good control of operating expense_x000D_
Recorded a deficit_x000D_
Cash and investment in hand (~$4.7million) can support operation for 10-11 months_x000D_
School construction projects and scholarship information are available on the website but there was no latest information on projects for the year of 2009, 2010 and 2011</v>
          </cell>
          <cell r="H192" t="str">
            <v>To raise fund from oversea for schools construction in the poor region in China _x000D_
To improve the education level of people living in the poor area in China</v>
          </cell>
          <cell r="I192">
            <v>0.75</v>
          </cell>
          <cell r="J192" t="str">
            <v>捐款是主要收入來源，其次是活動收入。 由於未披露籌款成本，所以未能估算籌款效益，致未能評級。項目費用、員工薪酬和行政費佔總支出約81%、6%和8%。大部份資源用於項目，員工薪酬和行政費用佔比低，顯示有效控制營運成本。錄得虧損，持有的現金和投資約$470萬元，足夠約10-11個月營運。網站列出歷年捐獻的學校、助學等，但只列出直至2008年的項目。</v>
          </cell>
          <cell r="K192" t="str">
            <v>China Star Light Charity Fund Association 中國星火基金會</v>
          </cell>
        </row>
        <row r="193">
          <cell r="D193" t="str">
            <v>/en/charityindex/HomeOfArtists</v>
          </cell>
          <cell r="E193" t="str">
            <v>/en/charityindex/HomeOfArtists</v>
          </cell>
          <cell r="G193" t="str">
            <v>Small in scale _x000D_
In 2009, annual income and expenditure were about $700,000 and $820,000_x000D_
Recorded a deficit but positive net cash flow (excluding depreciation expense)_x000D_
Member offering was the major income (~95% of total income)_x000D_
No estimation of fund raising efficiency was done because of no fund raising event during the year_x000D_
Project expense, salaries and administrative expense were about 43%, 28% and 10%_x000D_
Salary paid was amounted to ~$220,000 despite it contributed ~28% of expenditure_x000D_
Low administrative expense represented a good control of operating cost_x000D_
Depreciation (no cash out flow) was 19% of total expenditure_x000D_
Cash in hand was about $530,000 which can support operation for 8 months</v>
          </cell>
          <cell r="H193" t="str">
            <v>To serve the Christian performing artists_x000D_
Operating in both Hong Kong and Taiwan_x000D_
Independent financial report among the two organisation</v>
          </cell>
          <cell r="I193">
            <v>0.75</v>
          </cell>
          <cell r="J193" t="str">
            <v>規模小，2009年全年收入和支出約$70萬元和$82萬元，入不敷支。若扣除折舊費用，則得以保持收支平衡。教友奉獻是主要收入來源，佔總收入約95%。 由於沒有個別籌款活動，未有披露籌款成本，無法估算籌款效益，所以未能評級。項目費用、員工薪酬和行政費佔總支出約43%，28%和10%。由於規模小，員工薪酬看似佔比高，但全年薪酬支出只有約$22萬元。行政費用佔比低，有效控制營運成本。折舊費用(沒有實質現金支出)佔總支出約19%。持有的現金約$53萬元，足夠約8個月營運。</v>
          </cell>
          <cell r="K193" t="str">
            <v>HOME OF ARTISTS 藝人之家</v>
          </cell>
        </row>
        <row r="194">
          <cell r="D194" t="str">
            <v>/en/charityindex/hokyauclub</v>
          </cell>
          <cell r="E194" t="str">
            <v>/en/charityindex/hokyauclub</v>
          </cell>
          <cell r="F194" t="str">
            <v>/media/charity_logos/None/logo-HokYauClub.jpeg</v>
          </cell>
          <cell r="G194" t="str">
            <v>No rating as fund-raising cost has not been disclosed and project expenses not separately shown _x000D_
Major source of funding was advertising revenue, followed by program income _x000D_
Shows that organisation’s services have market demand and can generate cash flow services  _x000D_
Staff and administrative costs were 35% and 64% of total expenditure  _x000D_
Proportion of staff salaries is high, possibly included front-line staff and survey researchers _x000D_
Front line and administrative staff salaries not separately shown, unable to estimate cost  _x000D_
Recorded a small loss, cash held sufficient for 7-8 months of operations _x000D_
HKCEE results helpline served more than 10,000 people  _x000D_
More than 2,500 people participated in other activities _x000D_
Website provides different types of investigation reports for viewing</v>
          </cell>
          <cell r="H194" t="str">
            <v>To promote the spirit of camaraderie and studious _x000D_
To advocate exploration of knowledge and service to community _x000D_
To organize health activities to develop good qualities in youth _x000D_
Student counseling center providing hotline and online counseling _x000D_
Data center on promotion of education level, study rooms and activity rooms</v>
          </cell>
          <cell r="I194">
            <v>0.75</v>
          </cell>
          <cell r="J194" t="str">
            <v>由於未有透露籌款成本，且沒有將項目費用分別顯示，所以未能評級。主要資金來源是廣告收入，其次是活動收入，顯示機構的服務有市場需求，而且能產生現金流，值得讚賞。員工薪酬和行政費用各佔總支出約35%和64%。員工薪酬佔比重，估計已包括前綫員工和調查報告研究員。因為未有分別顯示前綫和行政部員工薪酬，所以未能估算項目費用。是年錄得少量虧損。持有的現金約足夠7-8個月營運。會考放榜求助熱線是年為超過10,000人次服務，而其它活動則有超過2,500人次參與。網站有不同類別的調查報告供閱覽。</v>
          </cell>
          <cell r="K194" t="str">
            <v>Hok Yau Club 學友社</v>
          </cell>
        </row>
        <row r="195">
          <cell r="D195" t="str">
            <v>/en/charityindex/FRIENDSOFGUANGMING</v>
          </cell>
          <cell r="E195" t="str">
            <v>/en/charityindex/FRIENDSOFGUANGMING</v>
          </cell>
          <cell r="G195" t="str">
            <v>Small in scale_x000D_
In 2010, annual donation and expenditure were about $200,000_x000D_
Presentation of audit report was not very clear_x000D_
No donation income was shown on the income statement_x000D_
Expenditure was only about $2,000 on the income statement_x000D_
Current liabilities showed ~$200,000 which is liable to an unutilized specific fund_x000D_
Note on the audit report stated that the unutilized specific fund received about $240,000 donation and spent about $200,000_x000D_
No breakdown details was shown about project expense, staff cost and administrative expense_x000D_
No rating is available_x000D_
Recent projects and activities details were stated on the website</v>
          </cell>
          <cell r="H195" t="str">
            <v>To assist the poor region in China to develop education</v>
          </cell>
          <cell r="I195">
            <v>1</v>
          </cell>
          <cell r="J195" t="str">
            <v>規模小，全年捐款和支出約$20萬。核數報告的表達方式不清晰，收支表顯示沒有捐款收入，而支出只有$2,000多元。而資產負債表則顯示機構欠基金約$20多萬元。備註顯示該基金是年的捐款收入約$24萬元，支出約$20萬元。未知機構何解要以借款形式獲得該基金的捐款。由於沒有顯示籌款費用、項目費用、員工薪酬和行政費的支出明細，所以未能評級。網站列出近年的服務，在陝西省宋慶齡基會合作在石泉縣推行「留守兒童導師培訓計劃」，在甘孜藏族自治州康定中學高中推出扶貧助學計劃，共資助二十人，並有德格縣達馬鄉荒達中心小學蔬菜大棚計劃。</v>
          </cell>
          <cell r="K195" t="str">
            <v>HONG KONG FRIENDS OF GUANGMING ASSOCIATION 光明友</v>
          </cell>
        </row>
        <row r="196">
          <cell r="D196" t="str">
            <v>/en/charityindex/ProjectVision</v>
          </cell>
          <cell r="E196" t="str">
            <v>/en/charityindex/ProjectVision</v>
          </cell>
          <cell r="F196" t="str">
            <v>/media/charity_logos/None/logo-ProjVision.jpeg</v>
          </cell>
          <cell r="G196" t="str">
            <v>Project expense was about 86% of total expenditure _x000D_
Project expense included equipment purchase and surgery cost_x000D_
Detailed breakdown of income and expenditure were stated on the audit report _x000D_
Expenditure on equipment and surgery of eye centers located in different cities and provinces were also clearly stated_x000D_
Salaries and administrative expense were about 9% and 5% of total expenditure_x000D_
Good control on operating expense_x000D_
No rating is available because of no disclosure of fundraising expense_x000D_
Recorded a deficit amounted to $2million_x000D_
Cash in hand can support operation for 2-3 months_x000D_
Performed over 70,000 eye surgery for free or at cost in China, especially Guangdong province (over 30,000 cases)</v>
          </cell>
          <cell r="H196" t="str">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ell>
          <cell r="I196">
            <v>1</v>
          </cell>
          <cell r="J196" t="str">
            <v>絕大部分 (86%)的支出用於項目，包括購買儀器和手術費用，核數報告清楚列出各項目的收支，以及各省市的眼科中心的支出，具體明白，值得讚賞。可是，由於沒有披露籌款成本，未能估算籌款效益，以致未能評級。員工薪酬和行政費用只佔總支出約9% 和5%，屬較低水平，顯示有效控制營運成本。錄得虧損約$200萬，持有的現金約足夠2-3個月營運。網站顯示機構已在中國為72,000多人提供免費或以成本價做白內障手術。當中以廣東省最多，超過30,000個手術。</v>
          </cell>
          <cell r="K196" t="str">
            <v>Project Vision 亮睛工程</v>
          </cell>
        </row>
        <row r="197">
          <cell r="D197" t="str">
            <v>/en/charityindex/FamilyWelfareService</v>
          </cell>
          <cell r="E197" t="str">
            <v>/en/charityindex/FamilyWelfareService</v>
          </cell>
          <cell r="F197" t="str">
            <v>/media/charity_logos/None/logo-HKFamilyWelfare.jpeg</v>
          </cell>
          <cell r="G197" t="str">
            <v>Grant from the Government (~$200million) was the major source of income_x000D_
Operating income was the second major source of income_x000D_
Public donation contributed less than 0.2% of total income_x000D_
No rating is available because of no disclosure of fund raising expense_x000D_
Project expense and administrative expense were about 10% and 10% of total expenditure_x000D_
Salaries expense was about 80% of total expenditure_x000D_
Salaries should have include frontline staffs, however, no estimation of salaries to be put under project expense can be made because of no disclosure of number of frontline staffs_x000D_
Recorded a deficit amounted to $3million_x000D_
Cash and trust fund in hands were about $200million which can support operation for 10 months_x000D_
Operating ~60 service units serving family, children, youth, elderly and people with special needs_x000D_
Service statistics including person time and satisfaction of each service unit were stated on the annual report</v>
          </cell>
          <cell r="H197" t="str">
            <v xml:space="preserve">To provide high quality and professional social service_x000D_
Operating 60 service units_x000D_
To provide a variety of service to family, children, youth, elderly and people with special needs </v>
          </cell>
          <cell r="I197">
            <v>0.75</v>
          </cell>
          <cell r="J197" t="str">
            <v>政府撥款(超過$2億)是主要收入來源，其次是營運收入，公眾捐款只佔總收入不足0.2%。由於沒有披露籌款成本，未能估算籌款效益，以致未能評級。項目費用和行政費用各佔總支出約10%。員工薪酬支出接近$2億，佔總支出約80%，估計當中大部分屬前綫服務員工。報告未有分別顯示前綫和支緩部員工的薪酬，亦沒披露員工人數，未能估算應撥入項目費用的員工薪酬。錄得約$300萬虧損，持有的現金和信託基金共約$2億，能支持約10個月營運。機構有約60個服務單位，向家庭、兒童、青少年、長者、和有特別需要人士提供服務。年報詳細顯示各服務單位的統計數據，包括服務人次、滿意度等等。</v>
          </cell>
          <cell r="K197" t="str">
            <v>Hong Kong Family Welfare Society 香港家庭福利會</v>
          </cell>
        </row>
        <row r="198">
          <cell r="D198" t="str">
            <v>/en/charityindex/NoahsArk</v>
          </cell>
          <cell r="E198" t="str">
            <v>/en/charityindex/NoahsArk</v>
          </cell>
          <cell r="F198" t="str">
            <v>/media/charity_logos/None/logo-NoahsArk.jpeg</v>
          </cell>
          <cell r="G198" t="str">
            <v>The latest audit report submitted to the company registry was financial ended 2009 _x000D_
Audit report for the year end of 2010 and 2011 are not available yet_x000D_
Donation was the only source of income_x000D_
No disclosure of fund raising expense and no estimation of fundraising efficiency can be made, and therefore no rating is available_x000D_
Project expense, salaries and administrative expense were about 58%, 22% and 12% of total expenditure_x000D_
Project expense was mainly shooting cost_x000D_
Salaries was the second major expense and should have included program frontline staff cost_x000D_
Depreciation was about 8% of total expenditure_x000D_
Cash in hands was only about $80,000  which can support operation for less than a month_x000D_
Recorded a surplus (excluding depreciation as it had no cash outflow)_x000D_
Detail of the Noah’s Ark information, discovery adventure, and movies are available on the website</v>
          </cell>
          <cell r="H198" t="str">
            <v>A related company of Media Evangelism _x000D_
With a Christianity background_x000D_
To discover and look for evidences of the existence of Noah’s Ark described in the Bible_x000D_
Produced movies and magazine etc.</v>
          </cell>
          <cell r="I198">
            <v>1</v>
          </cell>
          <cell r="J198" t="str">
            <v>核數報告截至2009年為止，未有2010和2011年的最新財務數據。捐款是唯一收入來源，約$1,600萬。由於沒有披露籌款活動，所以未能估算籌款效益，致未能評級。項目費用、員工薪酬和行政費用佔總支出約58%、22%和12%。項目費用主要是拍攝費用，員工薪酬屬第二大開支，估計已包括了項目前綫員工。另，折舊費用約8%。錄得虧損，但若扣除沒有現金流出的折舊費用，則錄得盈餘。持有的現金僅約$8萬元，不足以支持1個月營運。影音使團網站列出很多土耳其挪亞方舟的拍攝、電影等資訊。</v>
          </cell>
          <cell r="K198" t="str">
            <v>Noah’s Ark Ministries International 挪亞方舟國際事工</v>
          </cell>
        </row>
        <row r="199">
          <cell r="D199" t="str">
            <v>/en/charityindex/GigLok</v>
          </cell>
          <cell r="E199" t="str">
            <v>/en/charityindex/GigLok</v>
          </cell>
          <cell r="G199" t="str">
            <v>Donation was the major source of income _x000D_
Breakdown of income and expenditure were clearly stated on the audit report_x000D_
Sales income of columbarium was amortized for over 20 years and recognized as deferred income under liabilities, and was not fully reflected under income. _x000D_
No rating is available because of no disclosure of fund raising expense_x000D_
Project expense, salaries and administrative expense were about 15%, 5% and 65% of total expenditure_x000D_
Depreciation was about 15% of total expenditure_x000D_
An item ‘refund’ was amounted to over $6million under administrative expense, and there was no detail or not about this transaction_x000D_
Donation and oversea traveling were $700k and $430k and no details of the items were provided_x000D_
Recorded a deficit but positive cash flow from operating activities_x000D_
Cash in hands was about $5.2million which can support operation for about 6 months_x000D_
Temple information is available on the website</v>
          </cell>
          <cell r="H199" t="str">
            <v>A temple for worshipping budda with about 50 years history</v>
          </cell>
          <cell r="I199">
            <v>0.875</v>
          </cell>
          <cell r="J199" t="str">
            <v>捐款主要收入來源，約$600萬。核數報告清楚列明收支狀況。全年靈灰位的新增收入約$315萬，較2010的$900萬下跌。大部份的靈灰位收入攤分數十年入賬，未完全在收入顯示，而是列作「債務」的「遞延收入」，以致看似有大筆的負債。由於沒有披露籌款成本，致未能評級。項目費用、員工薪酬和行政費用佔總支出約15%、5%和65%。折舊費用約15%。行政費中最大筆的支出屬$600多萬的退款。報告未有詳細列明退款用途，另有$70萬的捐款和$43萬的海外工幹費用，報告同樣未有列明捐款對像等。錄得虧損，但有約$280萬的營運淨現金流入。持有的現金約$520萬元，可支持約6個月營運。網站顯示寺廟資料。</v>
          </cell>
          <cell r="K199" t="str">
            <v>Gig Lok Temple 極樂寺</v>
          </cell>
        </row>
        <row r="200">
          <cell r="D200" t="str">
            <v>/en/charityindex/CCC</v>
          </cell>
          <cell r="E200" t="str">
            <v>/en/charityindex/CCC</v>
          </cell>
          <cell r="F200" t="str">
            <v>/media/charity_logos/111/logo-CoupleCoCreation.png</v>
          </cell>
          <cell r="G200" t="str">
            <v xml:space="preserve">Founded by 7 couples _x000D_
Small scale _x000D_
Simple audit report _x000D_
Grouped almost all expense under administrative expense _x000D_
No rating due to no disclosure of fund raising and project expense_x000D_
High transparency as annual report and audited financial statement are available on the website _x000D_
Latest report (2009  2010) have not been uploaded yet _x000D_
Scope of service is small and had almost no public fundraising activities _x000D_
Recorded deficit _x000D_
Cash in hand can support operation for 2 months </v>
          </cell>
          <cell r="H200" t="str">
            <v xml:space="preserve">To promote good and harmonious marriage _x000D_
Service includes social activities and workshops, couple devotion, marriage development seminar _x000D_
To provide family and living information </v>
          </cell>
          <cell r="I200">
            <v>1</v>
          </cell>
          <cell r="J200" t="str">
            <v>由7對夫婦組成的機構規模很小，核數報告很簡單，並簡便直接地將所有費用撥作行政費用。由於沒有披露籌款成本、項目費用、所以未能評級。網站上載年報和財務報告，透明度高，值得嘉許。期望能盡快上載2009和2010年的報告。雖然服務範圍小，似是很少向公眾募款，但既身為慈善機構，旨在為大眾服務，或許應擴張規模，並讓公眾了解營運狀況，甚至增加公眾捐款的收入。全年入不敷支，需審慎理財。持有的現金約足夠兩個月營運。</v>
          </cell>
          <cell r="K200" t="str">
            <v>COUPLE CO-CREATION SOCIETY 伉儷同行協進會</v>
          </cell>
        </row>
        <row r="201">
          <cell r="D201" t="str">
            <v>/en/charityindex/ACSVAW</v>
          </cell>
          <cell r="E201" t="str">
            <v>/en/charityindex/ACSVAW</v>
          </cell>
          <cell r="F201" t="str">
            <v>/media/charity_logos/None/logo-ACSVAW.gif</v>
          </cell>
          <cell r="G201" t="str">
            <v xml:space="preserve">No rating - no disclosure of fund raising cost _x000D_
Major source of fund was from Community Chest _x000D_
Project expense, salaries and administrative cost were about 8%, 81% and 10% of total expenditure _x000D_
Salaries took a high proportion and this could be due to the work nature _x000D_
Salaries or proportion of frontline and administrative staffs were not shown on the audit report _x000D_
No estimation of staff cost to be grouped under project expense can be made _x000D_
Low administrative cost reflecting good control of operation cost _x000D_
Recorded a deficit for the year_x000D_
Cash in hand can support 6 months operations _x000D_
Provided immediate assistance to 220 people in need _x000D_
Held 192 school activities from 2008 to 2010 _x000D_
Served more than 17,400 people from 2008 to 2010 </v>
          </cell>
          <cell r="H201" t="str">
            <v>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v>
          </cell>
          <cell r="I201">
            <v>0.75</v>
          </cell>
          <cell r="J201" t="str">
            <v>由於沒有披露籌款成本，所以無法評級。主要資金來源是公益金。項目費用、員工薪酬、和行政費用佔總支出約8%，81%和10%。員工薪酬佔比重，應與服務性質有關，但核數報告未有分別顯示前綫員工和行政部員工的薪酬或人數比例，所以未能將前綫員工薪酬撥入項目費用。行政費用比例低，顯示機構有效控營運成本。量入為出，只錄得輕微虧損，而持有的現金足夠約6個月營運，顯示機構盡快將捐款投入社會。全年為220位受害人提供即時支援。而2008年至2010年間舉辦了192項校園教育活動，服務超過17,400人次，而中心的資源閣則服務接近2,000人次。</v>
          </cell>
          <cell r="K201" t="str">
            <v>Association Concerning Sexual Violence Against Women 關注婦女性暴力協會</v>
          </cell>
        </row>
        <row r="202">
          <cell r="D202" t="str">
            <v>/en/charityindex/HKSP</v>
          </cell>
          <cell r="E202" t="str">
            <v>/en/charityindex/HKSP</v>
          </cell>
          <cell r="F202" t="str">
            <v>/media/charity_logos/None/logo-SingleParentAsso.jpeg</v>
          </cell>
          <cell r="G202" t="str">
            <v>No rating - no disclosure of fund raising cost. _x000D_
Major source of fund was subsidy from foundations and operating income _x000D_
Project expense, salaries and administrative costs were about 14%, 70% and 14% of total expenditure _x000D_
Salaries took a high proportion and should have include the frontline staffs costs. _x000D_
Proportion of frontline and administrative staffs was not shown on the audited report _x000D_
No estimation of staff costs should be grouped under project expense can be made _x000D_
Low administrative cost reflecting good control of operation cost _x000D_
Recorded a deficit _x000D_
Cash in hand can support 1 year of operation _x000D_
Bi-annual report showed service details and statistics in a clear  simple way _x000D_
The latest bi-annual report (2009 -2011) is not published yet _x000D_
Serve over 34,000 people from 2006 to 2008_x000D_
Contacted more than 54,000 people from 2006 to 2008 _x000D_
It also operates social enterprise</v>
          </cell>
          <cell r="H202" t="str">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ell>
          <cell r="I202">
            <v>0.75</v>
          </cell>
          <cell r="J202" t="str">
            <v>由於沒有披露籌款成本，所以未能評級。主要資金來源是基金資助和營運收入。項目費用、員工薪酬和行政費用佔總支出約14%，70%和14%。員工薪酬比例偏高，但當中包括項目前綫員工，可是核數報告和年報未有分別前綫和行政部員工的薪酬或人數比例，以致未能估算項目費用。行政費用的比例屬低，顯示機構有效控制營運成本。全年入不敷支，而持有的現金約足夠1年營運。機構的年報是雙年報，其表達服務、統計數據和核數報告的方式清楚簡單易懂。2009-2011年的年報未出版，而2006至2008年共服務超過34,000人次，若計及活動接觸的人則共超過54,000人。另外，亦開辦社會企業，試圖自給自足地解決問題。</v>
          </cell>
          <cell r="K202" t="str">
            <v>Hong Kong Single Parents Association 香港單親協會</v>
          </cell>
        </row>
        <row r="203">
          <cell r="D203" t="str">
            <v>/en/charityindex/uhearts</v>
          </cell>
          <cell r="E203" t="str">
            <v>/en/charityindex/uhearts</v>
          </cell>
          <cell r="F203" t="str">
            <v>/media/charity_logos/370/logo-uhearts.jpeg</v>
          </cell>
          <cell r="G203" t="str">
            <v>It had no audit report, but the organisation voluntarily disclose the financial report on the website, which clearly stated the general donation and designated donation to different projects_x000D_
Donation was the major source of income _x000D_
No rating is available because of no disclosure of fundraising expense_x000D_
Project expense and administrative expense were 97% and 3% of total expenditure  _x000D_
Salaries was grouped under the project expense of youth development_x000D_
We guess that more salary probably were grouped in program or administrative expense _x000D_
Recorded a deficit_x000D_
Cash in hand was about $3.4million which can support operation for about 8 months_x000D_
Sponsored 274 students in 2010_x000D_
Needs of school constructions and the completion record have been posted on the website</v>
          </cell>
          <cell r="H203" t="str">
            <v>To provide an interactive culture exchange between the youth in Hong Kong  China_x000D_
To sponsor the youth in Hong Kong and China to have a better learning environment_x000D_
To build schools in poor provinces in China</v>
          </cell>
          <cell r="I203">
            <v>0.75</v>
          </cell>
          <cell r="J203" t="str">
            <v>機構並沒有核數報告，而是將2010年的財務狀況自行在網上披露。報告清楚簡單，列明各項目的一般娟款和專案捐款，以及相關支出。捐款是主要收入來源。由於未披露籌款成本，所以未能評級。項目費用和行政費用佔總支出97%和3%。員工薪酬在青少年發展項目顯示，視作項目費用。估計其它項目或行政費用，已包括薪酬。錄得虧損，持有的現金約$340萬元，足夠支持約8個月營運。2010年助學274人，建校需要及已完成項目的捐款人等資料在網上能看到，具體清晰。</v>
          </cell>
          <cell r="K203" t="str">
            <v>U Hearts 兩地一心</v>
          </cell>
        </row>
        <row r="204">
          <cell r="D204" t="str">
            <v>/en/charityindex/abwe</v>
          </cell>
          <cell r="E204" t="str">
            <v>/en/charityindex/abwe</v>
          </cell>
          <cell r="F204" t="str">
            <v>/media/charity_logos/374/276717_196427550420768_5836511_n.jpg</v>
          </cell>
          <cell r="G204" t="str">
            <v>Government subvention (~$14million) was the major source of income _x000D_
Service income (~$9million) was the second major source of income _x000D_
No rating is available because of no disclosure of fundraising expense_x000D_
Staff cost was the major expenditure (~$20million) and was about 72% of total expenditure_x000D_
The salaries should have included the frontline staff cost_x000D_
No estimation of frontline staff cost can be made as there is no disclosure of number of frontline staff_x000D_
Project expense and administrative expense were about 9% and 14%_x000D_
Recorded a surplus_x000D_
Cash in hand was about $20million which can support operation for about 8-9 months_x000D_
Operating several service centers serving youth, elderly and infants</v>
          </cell>
          <cell r="H204" t="str">
            <v>An organisation with Christianity background_x000D_
To provide social services through operating social services center and schools</v>
          </cell>
          <cell r="I204">
            <v>0.25</v>
          </cell>
          <cell r="J204" t="str">
            <v>政府撥款是主要收入來源，約$1,400萬。其次是服務收入，約$900萬。由於未披露籌款成本，所以未能評級。員工薪酬屬最大的支出，約$2,000萬元，佔總支出約72%，相信已包括項目前綫員工。由於網站和報告未有列出前綫員工比例，所以未能估算應撥入項目費用的員工薪酬。項目費用和行政費用約佔總支出9%和14%。錄得盈餘，持有的現金約$2,000萬，足夠支持約8-9個月的營運。營運多個服務中心，服務青少年、長者和幼兒。</v>
          </cell>
          <cell r="K204" t="str">
            <v>Association of Baptists for World Evangelism 萬國宣道浸信會</v>
          </cell>
        </row>
        <row r="205">
          <cell r="D205" t="str">
            <v>/en/charityindex/WomenDevelopment</v>
          </cell>
          <cell r="E205" t="str">
            <v>/en/charityindex/WomenDevelopment</v>
          </cell>
          <cell r="F205" t="str">
            <v>/media/charity_logos/None/logo-HKWDA.png</v>
          </cell>
          <cell r="G205" t="str">
            <v>No rating - no disclosure of fund raising cost _x000D_
Major source of fund were courses income _x000D_
Project expense, salaries and administrative cost were about 8%, 66% and 21% of total expenditure _x000D_
Project expense took a low proportion as only the net income of program was counted in the audited report_x000D_
Salaries of frontline and administrative staffs were not shown separately on the audit report _x000D_
Recorded a deficit _x000D_
Cash in hand can support 4-5 months operation _x000D_
Latest annual report is not uploaded on the website yet and no service statistic</v>
          </cell>
          <cell r="H205" t="str">
            <v>To help the women to build self-confidence_x000D_
To promote the rights of women and children _x000D_
To assist women to develop themselves _x000D_
Operates social enterprises, service centers and short term food assistance</v>
          </cell>
          <cell r="I205">
            <v>0.875</v>
          </cell>
          <cell r="J205" t="str">
            <v>由於未有披露籌款成本，所以未能評級。主要資金來源是活動和課程收益。項目費用、員工薪酬和行政費用佔總支出約8%，66%和21%。項目費用佔的比例低，因為審計報表直接計算凈課程收入，而且員工薪酬未有分別前線和行政部員工的比例。入不敷支，持有的現金足夠約4-5個月營運。由於網站未上載最新的年報，所以未知服務的統計數據。</v>
          </cell>
          <cell r="K205" t="str">
            <v>HONG KONG WOMEN DEVELOPMENT ASSOCIATION 香港婦聯</v>
          </cell>
        </row>
        <row r="206">
          <cell r="D206" t="str">
            <v>/en/charityindex/hkpec</v>
          </cell>
          <cell r="E206" t="str">
            <v>/en/charityindex/hkpec</v>
          </cell>
          <cell r="F206" t="str">
            <v>/media/charity_logos/None/%E5%B9%B3%E5%AE%89%E7%A6%8F%E9%9F%B3%E5%A0%82.png</v>
          </cell>
          <cell r="G206" t="str">
            <v>Donation (~$42million) was the major source of income _x000D_
No rating is available because of no disclosure of fundraising expense_x000D_
Staff cost was the major expenditure (~$41million) and was about 97% of total expenditure_x000D_
The salaries should have included the frontline staff cost_x000D_
No estimation of frontline staff cost can be made as there is no disclosure of number of frontline staff_x000D_
Administrative expense were about 2%_x000D_
Recorded a deficit_x000D_
Cash in hand was about $2.8million which can support operation for only about 1-2 months_x000D_
Operating several centers to preach gospel</v>
          </cell>
          <cell r="H206" t="str">
            <v>To preach gospel in Hong Kong</v>
          </cell>
          <cell r="I206">
            <v>1</v>
          </cell>
          <cell r="J206" t="str">
            <v>捐款是主要收入來源，約$4,200萬。由於未披露籌款成本，所以未能評級。員工薪酬屬最大的支出，約$4,100萬元，佔總支出約97%，相信已包括項目前綫員工。由於網站和報告未有列出前綫員工比例，所以未能估算應撥入項目費用的員工薪酬。行政費用只佔總支出約2%。入不敷支，錄得虧損，持有的現金約$280萬，僅足夠支持約1-2個月的營運。營運多個堂會傳教。</v>
          </cell>
          <cell r="K206" t="str">
            <v>PEACE EVANGELICAL CENTRE JOINT SERVICES COMMITTEE 平安福音堂聯合事工委員會</v>
          </cell>
        </row>
        <row r="207">
          <cell r="D207" t="str">
            <v>/en/charityindex/intlnatureloving</v>
          </cell>
          <cell r="E207" t="str">
            <v>/en/charityindex/intlnatureloving</v>
          </cell>
          <cell r="F207" t="str">
            <v>/media/charity_logos/None/logo-IntlNature.png</v>
          </cell>
          <cell r="G207" t="str">
            <v xml:space="preserve">No rating - no disclosure of fund raising cost _x000D_
Major source of fund was donation _x000D_
Project expense and administrative costs were 83% and 16% of total expenditure _x000D_
No salaries was shown on the report and it did not state if it is a volunteers organization _x000D_
Recorded a deficit _x000D_
Cash in hand can support 2-3 months operation _x000D_
Photos of activities have been posted on the website, but there is no service statistic_x000D_
</v>
          </cell>
          <cell r="H207" t="str">
            <v xml:space="preserve">Through 'love of nature and cultural activities' to promote life, health, and moral education_x000D_
To hold international exchange activities </v>
          </cell>
          <cell r="I207">
            <v>1</v>
          </cell>
          <cell r="J207" t="str">
            <v>由於沒有披露籌款成本和員工費用，所以未能評級。主要資金來源是捐款。項目費用和行政費用佔總支出約83%和16%。沒有顯示員工薪酬，但網站未說明是否義工組織。入不敷支，持有的現金僅足夠約2-3個月營運。網站貼上各種活動的照片，但未有服務統計數據。</v>
          </cell>
          <cell r="K207" t="str">
            <v>The International Nature Loving Association Limited 國際大自然促進會</v>
          </cell>
        </row>
        <row r="208">
          <cell r="D208" t="str">
            <v>/en/charityindex/LovingElderly</v>
          </cell>
          <cell r="E208" t="str">
            <v>/en/charityindex/LovingElderly</v>
          </cell>
          <cell r="F208" t="str">
            <v>/media/charity_logos/None/logo-LovingElderly.png</v>
          </cell>
          <cell r="G208" t="str">
            <v>Major source of fund was from public donation and charity sales _x000D_
The cost of raising raising every $100 was $33 _x000D_
The total fund raising cost was about 17% of total expenditure_x000D_
Project expenses and salaries were not shown separately in the audit report_x000D_
All expenses were grouped as administrative expense_x000D_
Therefore, no rating is available _x000D_
Recorded a very minor deficit for the year _x000D_
Liability was amounted to $1million and may bring a going concern _x000D_
No annual report or service statistics is available on the website _x000D_
Info on the website are mainly courses details and schedule, and members photos taken in the activities</v>
          </cell>
          <cell r="H208" t="str">
            <v>To provide assistance to elderlies _x000D_
Main services is to organize social activities to elderly and help them to build communication skills  _x000D_
Activities includes low price travel package, vegetarian night, parties, language courses and other curriculum activities.</v>
          </cell>
          <cell r="I208">
            <v>1</v>
          </cell>
          <cell r="J208" t="str">
            <v>主要資金來源是慈善義賣和公眾捐款，平均每籌$100的成本約$33，而籌款支出佔總支出約17%。核數報告未有分別顯示項目費用和員工薪酬，而是全部撥為行政費用，所以未能評級。量入為出，只有極輕微的虧損，但有約100萬元的淨負債，令機構未必能持續營運。網站未有上載年報或服務的統計數據，令公眾難以得知營運狀況。網上的資訊主要是興趣班時間表，如義剪、書法班等，亦有會員活動的日期和照片。</v>
          </cell>
          <cell r="K208" t="str">
            <v>LOVING ELDERLY SERVICES CENTRE 慈愛長者服務中心</v>
          </cell>
        </row>
        <row r="209">
          <cell r="D209" t="str">
            <v>/en/charityindex/LadderMission</v>
          </cell>
          <cell r="E209" t="str">
            <v>/en/charityindex/LadderMission</v>
          </cell>
          <cell r="F209" t="str">
            <v>/media/charity_logos/None/logo-laddermission.png</v>
          </cell>
          <cell r="G209" t="str">
            <v>Rating is unavailable - no disclosure of fund raising cost _x000D_
Major source of fund was donation _x000D_
Project expense, salaries, and administrative costs were about 54%, 37% and 7% of total expenditure _x000D_
Salaries took a high proportion and should have included the front line staffs _x000D_
No separation of salaries of frontline and administrative staffs.  Therefore, no estimation of the wages to be grouped under program expense _x000D_
Administrative expense was low reflecting a good control of operating cost _x000D_
Recorded a surplus _x000D_
Cash in hand can support operation for about 4-5 months _x000D_
Services include neighbor center, food banks, community church, and course etc _x000D_
Services and programs details have been listed on the website, but there is no service statistics</v>
          </cell>
          <cell r="H209" t="str">
            <v>To preach the gospel to the whole city _x000D_
To bless the country _x000D_
To strengthen and develop the church _x000D_
To save the men _x000D_
To help and serve the poor and weak</v>
          </cell>
          <cell r="I209">
            <v>0.875</v>
          </cell>
          <cell r="J209" t="str">
            <v>由於沒有披露籌款成本，所以未能評級。主要資金來源是捐款。項目費用、員工薪酬和行政費用佔總支出約54%，37%和7%。員工薪酬比例高，估計已包括前綫員工，但報告未有分別前綫和行政部員工的薪酬，所以未能估算應撥入項目費用的薪酬。行政費用佔比低，反映營運成本控制理想。入不敷支、錄得虧損，持有的現今只足夠約4-5個月營運。服務包括睦鄰中心、食物銀行、社區教會、培訓課程等。網站列出詳細的服務內容，但沒有統計數據。</v>
          </cell>
          <cell r="K209" t="str">
            <v>LADDER MISSION 天梯使團</v>
          </cell>
        </row>
        <row r="210">
          <cell r="D210" t="str">
            <v>/en/charityindex/CCIWA</v>
          </cell>
          <cell r="E210" t="str">
            <v>/en/charityindex/CCIWA</v>
          </cell>
          <cell r="F210" t="str">
            <v>/media/charity_logos/None/logo-CheungChauIWA.gif</v>
          </cell>
          <cell r="G210" t="str">
            <v>Rating is unavailable - no disclosure of fund raising cost _x000D_
Major source of fund was programmes  courses income _x000D_
No subvention from the Governement _x000D_
Project expense, salaries, and administrative costs were about 72%, 12% and 15% of total expenditure _x000D_
All indicators scored high reflecting a good control of operating expenses _x000D_
Recorded a minor deficit _x000D_
Cash in hand can support operation for about 4-5 months _x000D_
Services provided were various social services, volunteer group, seminars, and courses _x000D_
Served over 10,000 people throughout the year</v>
          </cell>
          <cell r="H210" t="str">
            <v>To raise the status of women _x000D_
To fight for the rights of women _x000D_
To promote team spirit _x000D_
To organize cultural, recreational, recreational, welfare and other activities</v>
          </cell>
          <cell r="I210">
            <v>0.875</v>
          </cell>
          <cell r="J210" t="str">
            <v>由於沒有披露籌款成本，所以未能評級。機構規模小，主要資金來源是課程收入，並沒有政府資助。項目費用、員工薪酬和行政費用佔總支出約72%，12%和15%。各項指標的比例都不俗，顯示有效控制成本，值得讚賞。入不敷支、錄得少量虧損，持有的現金約足夠約4-5個月營運。服務包括舉辦多元化的社區活動及服務。另外，亦組織義工服務組及康寧義工組，舉辦專題講座、增埴課程及興趣班等，全年服務超過1萬人。</v>
          </cell>
          <cell r="K210" t="str">
            <v>Cheung Chau Island Women’s Association 長洲婦女會</v>
          </cell>
        </row>
        <row r="211">
          <cell r="D211" t="str">
            <v>/en/charityindex/bbhk</v>
          </cell>
          <cell r="E211" t="str">
            <v>/en/charityindex/bbhk</v>
          </cell>
          <cell r="F211" t="str">
            <v>/media/charity_logos/None/logo-BBHK.jpeg</v>
          </cell>
          <cell r="G211" t="str">
            <v xml:space="preserve">FY2011_x000D_
The latest audit report was sent to us by the organization which is commendable_x000D_
The organization support high transparency and willing to share the latest information with the public_x000D_
No disclosure of fundraising expense and therefore no rating is available _x000D_
Project expense, salaries and administrative cost were about 61%, 22% and 12% of total expenditure_x000D_
Annual report stated the name and roles of paid staff_x000D_
Estimation of front line staff cost was made by taking average_x000D_
Low administrative cost representing good control of operation cost _x000D_
Recorded a deficit _x000D_
Cash in hand can support operation for about 6-7 months _x000D_
Cash in hand net current liabilities can only support about 5 months operation _x000D_
_x000D_
FY2010_x000D_
Incorporated on Feb 25, 2009 _x000D_
Rating is unavailable - no disclosure of fund raising cost _x000D_
Major source of fund was programmes  courses income _x000D_
Government subvention is the 2nd major source of income _x000D_
Project expense, salaries, and administrative costs were about 30%, 54% and 11% of total expenditure _x000D_
Salaries of frontline and administrative staffs are not separately shown _x000D_
Low administrative cost representing good control of operation cost _x000D_
Recorded a surplus _x000D_
Cash in hand can support operation for about 5-6 months _x000D_
Cash in hand net current liabilities can only support about 3 months operation _x000D_
Services include Uniform Group Services (more than 9,700 members), training and development services, and social services at schools. </v>
          </cell>
          <cell r="H211" t="str">
            <v>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v>
          </cell>
          <cell r="I211">
            <v>0.75</v>
          </cell>
          <cell r="J211" t="str">
            <v>(FY2011)_x000D_
機構主動傳來最新一年的核數報告，樂意提高最新的資料給公眾，並支持高透明度，值得讚賞。由於沒有披露籌款成本，仍是未能評級。項目費用、員工薪酬和行政費用佔總支出約61%，22%和12%。 年報列出員工職位。本站按平均法估算前綫員工的薪酬，並將之撥入項目費用。行政費用低，反映有效控制成本。入不敷支、錄得虧損，持有的現金約足夠6-7個月營運，若扣除應付費用，則只足夠約5個月。_x000D_
_x000D_
(FY2010)_x000D_
香港部於2009年2月25日成立，由於沒有披露籌款成本，所以未能評級。主要資金來源是課程收入，其次是政府資助。項目費用、員工薪酬和行政費用佔總支出約30%，54%和11%。員工薪酬未有分別前綫和行政部員工，估計已包括項目前綫職員。行政費用低，反映有效控制成本。量入為出、錄得盈餘，持有的現金約足夠4-5個月營運，若扣除應付費用，則只足夠約3個月。服務包括制服團隊，已有超過9,700名成員。另外，轄下單位包括臻訓中心及訓練學校，提供領袖潛能、團隊溝通、品格培養等訓練，亦負責挪亞方舟跨越奇園之繩網及歷奇活動。亦提供駐校專業輔導服務，支援青少年及其家庭之社交心理需要。</v>
          </cell>
          <cell r="K211" t="str">
            <v>The Boy’s Brigade, Hong Kong 香港基督少年軍</v>
          </cell>
        </row>
        <row r="212">
          <cell r="D212" t="str">
            <v>/en/charityindex/HongLing</v>
          </cell>
          <cell r="E212" t="str">
            <v>/en/charityindex/HongLing</v>
          </cell>
          <cell r="F212" t="str">
            <v>/media/charity_logos/None/logo-HongLing.jpeg</v>
          </cell>
          <cell r="G212" t="str">
            <v>No rating is available because of no disclosure of fund raising cost _x000D_
Major source of fund was public donation _x000D_
Project expense, salaries, and administrative costs were about 33%, 58% and 9% of total expenditure _x000D_
Low administrative cost reflects good control of operating costs _x000D_
High staff costs and it should have include frontline staff salaries _x000D_
Number of front line and administrative staffs were not shown on the report _x000D_
Project expense also included rental and utilities expense as it operates several service centers _x000D_
Recorded a deficit _x000D_
Cash in hand can support daily operation for about 28 months _x000D_
No service statistic posted on the website</v>
          </cell>
          <cell r="H212" t="str">
            <v>To provide various activities and services so as to meet the needs of elderly _x000D_
It runs two service centres and provide social activities, training and health seminar, and volunteers group.</v>
          </cell>
          <cell r="I212">
            <v>1</v>
          </cell>
          <cell r="J212" t="str">
            <v>由於未有披露籌款成本，所以未能評級。主要資金來源是公眾捐款。項目費用、員工薪酬和行政費用佔總支出約33%，58%和9%。行政費用佔比低，反映有效控制營運成本。員工薪酬佔比高，估計已包括前綫員工，但報告未有分別顯示前綫和行政部員工數目或薪酬比例。由於機構營運服務中心，所以亦將租金和電費等支出撥入項目費用。此外，報告將淨項目虧損直接顯示為營運費用，沒有列出收入和支出，致可能低估了總項目費用。入不敷支，錄得虧損，持有的現金約足夠28個月營運。網站沒有服務統計數據。</v>
          </cell>
          <cell r="K212" t="str">
            <v>The Hong Kong Federation of Trade unions Hong Ling Society for the Well-Being of the Elderly 工聯康齡長者服務社</v>
          </cell>
        </row>
        <row r="213">
          <cell r="D213" t="str">
            <v>/en/charityindex/BetterLiving</v>
          </cell>
          <cell r="E213" t="str">
            <v>/en/charityindex/BetterLiving</v>
          </cell>
          <cell r="G213" t="str">
            <v>Very small in scale_x000D_
Donation income was the major sources of income (~$100000)_x000D_
No rating is available because of no disclosure of fundraising efficiency and fundraising expense_x000D_
Project expense, salaries expense and administrative expense were 57%, 38% and 5% of total expenditure_x000D_
Recorded a minor deficit (~$7500)_x000D_
No website and no service statistics is available</v>
          </cell>
          <cell r="H213" t="str">
            <v>No information is available</v>
          </cell>
          <cell r="I213">
            <v>0.75</v>
          </cell>
          <cell r="J213" t="str">
            <v xml:space="preserve">規模極小，捐款是主要的收入來源，約有10萬。由於未披露籌款效率，所以未能評級。項目費用、員工薪酬和行政費用佔總支出約57%,38%和5%。錄得輕微虧損。沒有網站，未知服務宗旨、數據和情況。_x000D_
</v>
          </cell>
          <cell r="K213" t="str">
            <v>A BETTER LIVING ENVIRONMENT - HONG KONG (CHARITY) A BETTER LIVING ENVIRONMENT - HONG KONG (CHARITY)</v>
          </cell>
        </row>
        <row r="214">
          <cell r="D214" t="str">
            <v>/en/charityindex/playright</v>
          </cell>
          <cell r="E214" t="str">
            <v>/en/charityindex/playright</v>
          </cell>
          <cell r="F214" t="str">
            <v>/media/charity_logos/144/logo-playright.jpeg</v>
          </cell>
          <cell r="G214" t="str">
            <v>No rating - no disclosure of public fund raising cost _x000D_
Major source of fund was income from counseling workshop and training course _x000D_
Second major source of income was designated donation from individuals and corporates _x000D_
Project expense and administrative costs were about 89% and 11% of total expenditure _x000D_
Staff costs was not separately shown on the report, and we guess it was grouped under various project expense and administrative expense _x000D_
Recorded a deficit for the year _x000D_
Cash in hand can support operation for 1-2 months _x000D_
Service include the outreach hospital play services, Playscope, and playwork training etc. _x000D_
Served about 100,000 people during the year _x000D_
Served about 200,000 people if taking account of visitors of the toy library located in Hong Kong Central Library  _x000D_
Research reports are available on the website as well</v>
          </cell>
          <cell r="H214" t="str">
            <v xml:space="preserve">To seek to enrich the life of every child through quality play _x000D_
To make a difference in the lives of children by encouraging them to play _x000D_
To demonstrate to parents, teachers, policy makers and the public at large that quality play is vital if the full range of the child’s developmental and other needs is to be successfully met _x000D_
To unlock the full potential of children in Hong Kong and elsewhere in Asia </v>
          </cell>
          <cell r="I214">
            <v>1</v>
          </cell>
          <cell r="J214" t="str">
            <v>由於沒有披露籌款成本，所以未能評級。主要資金來源是輔導工作坊和培訓課程收入，其次是私人和商業捐款。項目費用和行政費用佔總支出約 89%和11%。財務報告沒有獨立顯示員工薪酬，估計已在項目費用和行政支出_x000D_
中反映。行政費用屬低，顯示機構有效控制營運成本。 量入為出，錄得少量盈餘，持有的現金約足夠1-2個月營運。服務包括外展隊的醫院遊戲服務、遊戲萬象館、遊戲師培訓等。全年服務約10萬人次，若計給中央圖書館的玩具圖書館的受惠人次，則全年服務接近20萬人次。另外，網上有機構的研究報告。</v>
          </cell>
          <cell r="K214" t="str">
            <v>Playright Children’s Play Assoication 智樂兒童遊樂協會</v>
          </cell>
        </row>
        <row r="215">
          <cell r="D215" t="str">
            <v>/en/charityindex/KingdomHarvest</v>
          </cell>
          <cell r="E215" t="str">
            <v>/en/charityindex/KingdomHarvest</v>
          </cell>
          <cell r="G215" t="str">
            <v>Donation (~$1.8million) was the major source of income _x000D_
The second major source of income was the sales income _x000D_
No rating is available because of no disclosure of fundraising expense_x000D_
Project expense, salaries, and administrative expense were about 32%, 40% and 27% of total expenditure_x000D_
Staff cost was over $1.3million including director remuneration (~$470,000)_x000D_
According to the guideline from Inland Revenue Department, director of charity with s.88 exemption should be voluntary with no remuneration_x000D_
Violated the guideline of Inland Revenue Department_x000D_
Salaries for staff was about $830,000 and should have included the frontline staffs_x000D_
Recorded a minor deficit_x000D_
Cash in hand was about $1.5million which can support operation for about 7-8 months_x000D_
No website and no information of the organization is available</v>
          </cell>
          <cell r="H215" t="str">
            <v>Religious organisation which organize activities for the youth</v>
          </cell>
          <cell r="I215">
            <v>0.875</v>
          </cell>
          <cell r="J215" t="str">
            <v>捐款是主要收入來源，約$360萬。全年收入約售買產品。由於未披露籌款成本，所以未能評級。項目費用、員工薪酬和行政費用總支出約32%，40%和27%。員工薪酬支出超過$130萬，當中約$47萬元屬董事袍金。根據稅局對免稅慈善機構的指引，董事應是義務性質。所以，機構違反了指引。另外約83萬元的員工薪酬，估計包括前綫員工。但由於沒有披露前綫員工比例，所以未能估算應撥入項目費用的部分。錄得輕微虧損，持有的現金約$150萬，足夠支持約7-8個月的營運。沒有網站，未知服務情況。</v>
          </cell>
          <cell r="K215" t="str">
            <v>KINGDOM HARVEST MINISTRIES 國度禾場事工</v>
          </cell>
        </row>
        <row r="216">
          <cell r="D216" t="str">
            <v>/en/charityindex/PETAAsia</v>
          </cell>
          <cell r="E216" t="str">
            <v>/en/charityindex/PETAAsia</v>
          </cell>
          <cell r="F216" t="str">
            <v>/media/charity_logos/None/logo-Peta.png</v>
          </cell>
          <cell r="G216" t="str">
            <v>Donation (~$3.3million) was the major source of income _x000D_
No rating is available because of no disclosure of fundraising expense_x000D_
Project expense, salaries, and administrative expense were about 10%, 6% and 84% of total expenditure_x000D_
Major expense was consultancy fee (~$2.3million) and no more details is available_x000D_
Recorded a minor deficit_x000D_
Cash in hand was only about $120,000 which can only support operation for 1 month_x000D_
Service information and latest campaign details are available on the website but there was no service statistics</v>
          </cell>
          <cell r="H216" t="str">
            <v>To advocate and protect the rights of animals_x000D_
Operating branches in different countries</v>
          </cell>
          <cell r="I216">
            <v>1</v>
          </cell>
          <cell r="J216" t="str">
            <v>捐款是主要收入來源，約$328萬。由於未披露籌款成本，所以未能評級。項目費用、員工薪酬和行政費用總支出約10%，6%和84%，行政費用中佔最大部分支的是顧問費用，約$230萬，未知其性質。錄得輕微虧損，持有的現金僅約$120,000，只能支持約1個月營運。世界各地皆有分會，網站介紹服務，並有最新的活動資訊，但未有統計數據。</v>
          </cell>
          <cell r="K216" t="str">
            <v>PETA ASIA 亞洲善待動物組織</v>
          </cell>
        </row>
        <row r="217">
          <cell r="D217" t="str">
            <v>/en/charityindex/doctorpet</v>
          </cell>
          <cell r="E217" t="str">
            <v>/en/charityindex/doctorpet</v>
          </cell>
          <cell r="F217" t="str">
            <v>/media/charity_logos/None/logo-doctorpet.png</v>
          </cell>
          <cell r="G217" t="str">
            <v>No rating is available because of no disclosure of fund raising expense and staff costs _x000D_
Donation was major source of income and 95% of donation was spent on functions_x000D_
Recorded a serious deficit for the year_x000D_
Due to small in scale, administrative expense unavoidably took a higher portion of total expenditure_x000D_
Organization used the saving at bank to pay for administrative cost_x000D_
Bank balance as at 31/3/2009 was less than $39,000_x000D_
Project expense and administrative costs were about 69% and 29% of total expenditure_x000D_
Cash in hand can only support operation for 1 month_x000D_
Volunteers visit elderly home, schools and hospital for more than 200 times during the year_x000D_
Education service for students had more than 730 students_x000D_
Service was well known by the media</v>
          </cell>
          <cell r="H217" t="str">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ell>
          <cell r="I217">
            <v>1</v>
          </cell>
          <cell r="J217" t="str">
            <v>由於未有披露籌款成本和員工薪酬，所以未能評級。捐款是主要的收入，而95%的捐款用於項目費用。可是，機構嚴重的入不敷支。因為規模小，行政費無可避免地佔較高比例。2009年的行政費依賴前一年度的銀行存款支付。截至2009年3月31日，只有約$39,000的存款。項目費用和行政費用佔總支出約69%和29%。核數報告未有顯示員工薪酬，未知是否全是義工。入不敷支，錄得虧損。持有的現金僅約足夠1個月營運。外展義務探訪老人院、學校、醫院等超過200次，而教育學生的愛寵小天使計劃有730人參與。另外，亦經傳媒多次報道。</v>
          </cell>
          <cell r="K217" t="str">
            <v>DOCTOR PET 動物醫生</v>
          </cell>
        </row>
        <row r="218">
          <cell r="D218" t="str">
            <v>/en/charityindex/HKRenalCentre</v>
          </cell>
          <cell r="E218" t="str">
            <v>/en/charityindex/HKRenalCentre</v>
          </cell>
          <cell r="G218" t="str">
            <v>Service income (~$3.45million) was the major source of income _x000D_
Donation income (~$1.1million) was the second major source of income_x000D_
No rating is available because of no disclosure of fundraising expense_x000D_
Project expense, salaries, and administrative expense were about 21%, 50% and 7% of total expenditure_x000D_
Depreciation with no cash outflow was about 12% of total expenditure_x000D_
Salaries for staff should have included the frontline staffs_x000D_
Recorded a deficit_x000D_
Cash in hand was about $1million which can support operation for about 2-3 months only_x000D_
No website and no information of the organization is available</v>
          </cell>
          <cell r="H218" t="str">
            <v>To provide treatment for people with renal illness</v>
          </cell>
          <cell r="I218">
            <v>1</v>
          </cell>
          <cell r="J218" t="str">
            <v>服務收入是主要收入來源，約$345萬，其次是捐款收入，約$110萬。由於未披露籌款成本，所以未能評級。項目費用、員工薪酬和行政費用總支出約21%，50%和7%。儀器的折舊費用(沒有真正現金流出)則佔12%。估計員工薪酬包括前綫的項目員工，但由於沒有披露前綫員工比例，所以未能估算應撥入項目費用的部分。錄得虧損，持有的現金僅約$100萬，足夠支持約2-3個月的營運。沒有網站，未知服務情況。</v>
          </cell>
          <cell r="K218" t="str">
            <v>HONG KONG RENAL CENTRE 香港洗腎中心</v>
          </cell>
        </row>
        <row r="219">
          <cell r="D219" t="str">
            <v>/en/charityindex/HappyTree</v>
          </cell>
          <cell r="E219" t="str">
            <v>/en/charityindex/HappyTree</v>
          </cell>
          <cell r="F219" t="str">
            <v>/media/charity_logos/None/logo-happytree.png</v>
          </cell>
          <cell r="G219" t="str">
            <v>No rating is available of no disclosure of fund raising expense _x000D_
Even though it is small in scale, the administrative expense was about 9% reflecting efficient cost control _x000D_
Project expense and salaries were bout 46% and 42% of total expenditure _x000D_
Salaries should have included front line staff cost _x000D_
No estimation of front line staff costs was made because of no disclosure of numbers of frontline and administrative staffs _x000D_
Recorded a surplus for the year _x000D_
Cash in hand can only support about 2 months operation _x000D_
Services details such as eduction and houses for orphans in Cambodia, China and India are available on the website _x000D_
Served about 770 orphans and students in China, Cambodia and India</v>
          </cell>
          <cell r="H219" t="str">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ell>
          <cell r="I219">
            <v>1</v>
          </cell>
          <cell r="J219" t="str">
            <v>由於未有披露籌款成本，所以未能評級。雖然規模小，但行政費用只佔總支出9%，顯示有效控制營運成本。項目費用和員工薪酬佔總支出約46%和42%。估計員工薪酬已包括前綫員工。由於沒有分別顯示前綫和行政部員工的薪酬，或透露人數比例，所以未能估算應計入項目費用的前綫員工薪酬。量入為出，錄得盈餘。持有的現金僅足夠約2個月營運。網站介紹其孤兒院和認養服務，在柬蒲寨、中國和印度合共約770名孤兒和學生受惠。</v>
          </cell>
          <cell r="K219" t="str">
            <v>Happy Tree Social Service 開心樹社會服務</v>
          </cell>
        </row>
        <row r="220">
          <cell r="D220" t="str">
            <v>/en/charityindex/KwunTongMethodist</v>
          </cell>
          <cell r="E220" t="str">
            <v>/en/charityindex/KwunTongMethodist</v>
          </cell>
          <cell r="G220" t="str">
            <v>Government subvention(~$8million) was the major source of income _x000D_
No rating is available because of no disclosure of fundraising expense_x000D_
Project expense, salaries, and administrative expense were about 71%, 25% and 4% of total expenditure_x000D_
Low administrative expense which was commendable_x000D_
Salaries for staff should have included the frontline staffs_x000D_
Recorded a deficit_x000D_
Cash in hand was about $13million which can support operation for about 2 months only_x000D_
Operating several service centre and providing support to underprivileged family_x000D_
Information is available on the website</v>
          </cell>
          <cell r="H220" t="str">
            <v>To provide social service based on Christianity</v>
          </cell>
          <cell r="I220">
            <v>1</v>
          </cell>
          <cell r="J220" t="str">
            <v>社會福利處資助是主要收入來源，約$800萬。由於未披露籌款成本，所以未能評級。項目費用、員工薪酬和行政費用總支出約71%，25%和4%。行政費用佔比低。估計員工薪酬包括前綫的項目員工，但由於沒有披露前綫員工比例，所以未能估算應撥入項目費用的部分。錄得虧損，持有的現金僅約$1,300萬，足夠支持僅約2個月的營運。網站介紹服務，營運多家地區性老人中心，並有臨床心理服務、基層服務支援等。</v>
          </cell>
          <cell r="K220" t="str">
            <v>Kwun Tong Methodist Social Service 循道衛理觀塘社會服務處</v>
          </cell>
        </row>
        <row r="221">
          <cell r="D221" t="str">
            <v>/en/charityindex/STwomen</v>
          </cell>
          <cell r="E221" t="str">
            <v>/en/charityindex/STwomen</v>
          </cell>
          <cell r="F221" t="str">
            <v>/media/charity_logos/None/Logo-STwomen.png</v>
          </cell>
          <cell r="G221" t="str">
            <v xml:space="preserve">Major source of income was operating income _x000D_
Subvention from Social Welfare Department is the 2nd major source of income _x000D_
No rating is available because of no disclosure of fund raising expense _x000D_
Income report showed the surplus of designated funds on the income statement and was not showing the income and expense.  Details were stated on the notes _x000D_
According to the income statement, project expense, salaries and administrative expense were about 8%, 676^ and 18% of total expenditure _x000D_
Salaries should have include front line staff salaries _x000D_
No estimation of frontline staff cost to be grouped under program expense was made because of no separation between the salaries of front line and administrative staff _x000D_
Recorded a surplus _x000D_
Cash and investment in hand can support operation for 8-9 months _x000D_
Service center and courses information are available on the website but there is no service statistic _x000D_
Operating 6 service units, 1 social enterprise, and 1 farm in Sha Tin and Ma On Shan </v>
          </cell>
          <cell r="H221" t="str">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ell>
          <cell r="I221">
            <v>0.75</v>
          </cell>
          <cell r="J221" t="str">
            <v>主要收入來源是營運收入，其次是社會福利署的撥款。由於沒有披露籌款成本，所以未能評級。核數報告在收支賬只列出各特別基金的盈餘，並在註釋說明每個基金的收入和支出。若按其收支賬計算，項目費用、員工薪酬和行政費用佔總支出8%，67%和18%。估計員工薪酬已包括前綫員工。可是，由於報告未有分別列出前綫和行政部員工的薪酬，所以未能估算該撥入項目費用部分。量入為出，錄得盈餘，持有的現金和投資約足夠個8-9個月營運。網站列出各服務中心的課程和興趣班的最新資訊，可是未有服務的統計數據供參考。至今在沙田和馬鞍山建立了6個服務點、1間社會企業及1有環保農莊會員人數超逾萬名。</v>
          </cell>
          <cell r="K221" t="str">
            <v>Shatin Women’s Association 沙田婦女會</v>
          </cell>
        </row>
        <row r="222">
          <cell r="D222" t="str">
            <v>/en/charityindex/newlife</v>
          </cell>
          <cell r="E222" t="str">
            <v>/en/charityindex/newlife</v>
          </cell>
          <cell r="F222" t="str">
            <v>/media/charity_logos/None/logo-newlife.png</v>
          </cell>
          <cell r="G222" t="str">
            <v>Year 2011 _x000D_
Audit report and annual report were available several months after the year end of March 31, 2011_x000D_
Annual report was in very detail_x000D_
High efficiency and commendable_x000D_
Major source of income was government subvention (more than $170 million)_x000D_
No rating is available because of no disclosure of fund raising expense_x000D_
Project expense, salaries and administrative expense were about 64%, 24% and 11%, which is about the same as the previous year_x000D_
Recorded a surplus exceeding public donation for the year_x000D_
Cash in hand can support ~9 months operation_x000D_
Served more than 12,000 people _x000D_
Average successful rate (service users without relapse within 1 year) was 98.8%_x000D_
Year 2010 _x000D_
No rating is available because of no disclosure of fund raising expense _x000D_
Project expense, salaries and administrative costs were bout 65%, 23% and 11% of total expenditure _x000D_
Annual report clearly stated the total number of staffs and classified them into frontline, professional, administrative and supporting etc.  _x000D_
Estimation of frontline staff cost to be grouped under program expense was made by taking average _x000D_
Rent, rate and utilities were also grouped under program expense because it operated 32 service units _x000D_
Recorded minor deficit for the year _x000D_
Cash in hand can support about 9 months operation _x000D_
Services include hostels, aftercare houses, training center, shelter workshops, career consulting, mental illness rehabilitation etc.  _x000D_
Served about 8,000 people in total _x000D_
Average successful rate (service users without relapse within 1 year) was 98.6% _x000D_
Operating social enterprises</v>
          </cell>
          <cell r="H222" t="str">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ell>
          <cell r="I222">
            <v>0.625</v>
          </cell>
          <cell r="J222" t="str">
            <v>2011年3月年結後，於數個月內就能完成核數報告和年報，內容詳盡，其高效率值得讚賞。由於未有披露籌款成本，所以未能評級。主要收入來源是社會福利署撥款(超過1.7億)，公眾捐款只佔總收入約0.1% 。項目費用、員工薪酬和行政費用佔總支出約64%，24%和11%，與去年大同小異。是年錄得的盈餘超過公眾捐款。持有的現金和投資約足夠9個月營運。全年服務超過12,000人，而平均成功率(即服務使用者1年內未有復發) 達98.8%。</v>
          </cell>
          <cell r="K222" t="str">
            <v>New Life Psychiatric Rehabilitation Association 新生精神康復會</v>
          </cell>
        </row>
        <row r="223">
          <cell r="D223" t="str">
            <v>/en/charityindex/VisionFirst</v>
          </cell>
          <cell r="E223" t="str">
            <v>/en/charityindex/VisionFirst</v>
          </cell>
          <cell r="F223" t="str">
            <v>/media/charity_logos/None/logo-VisionFirst.jpeg</v>
          </cell>
          <cell r="G223" t="str">
            <v>The organization proactively sent in the latest audit for rating_x000D_
Supporting high transparency and responsible to the public which is commendable_x000D_
Donation was the major source of income (~$920,000)_x000D_
No rating is available because of no disclosure of fundraising expense and no estimation of fundraising efficiency can be made_x000D_
Project expense and administrative expense were 97% and 3% of total expenditure_x000D_
No salary expense and it should be a volunteer organization_x000D_
Administrative expense was only 3% of total expenditure and kept in a very low level_x000D_
Service information and statistics were listed on the website_x000D_
Settled about 130 cases with 400 refugee members</v>
          </cell>
          <cell r="H223" t="str">
            <v>To provide the best possible support for Hong Kong-based refugees_x000D_
To offer assistance irrespective of religion, race, nationality, social group or political opinion_x000D_
To advocate for the rights of refugees_x000D_
To provide emergency services</v>
          </cell>
          <cell r="I223">
            <v>0.75</v>
          </cell>
          <cell r="J223" t="str">
            <v>機構主動傳來最新的核數報告，並要求被評級。其支持高透明度的開明態度，值得讚賞。捐款是主要收入來源，約$92萬。由於未披露籌款成本，所以未能評級。項目費用和行政費用總支出約97%和3%。項目費用主要用於資助尋求庇護者和難民。沒有員工薪酬的支出，估計是義工組織。行政費用佔比極低，只有3%。大部分的費用屬項目支出。網站介紹服務，並有最新的活動資訊。現有400名難民會員，並曾完成近130個個案，並每月以$80,000資助難民。</v>
          </cell>
          <cell r="K223" t="str">
            <v>VISION FIRST Vision First</v>
          </cell>
        </row>
        <row r="224">
          <cell r="D224" t="str">
            <v>/en/charityindex/ChiTakSha</v>
          </cell>
          <cell r="E224" t="str">
            <v>/en/charityindex/ChiTakSha</v>
          </cell>
          <cell r="G224" t="str">
            <v>Financial report is outdated, and it showed the financial from 2003 to 2005_x000D_
Donation income was the major source of income (~$820,000) _x000D_
Cost of raising every $100 was about about $24_x000D_
Fund raising expense, project expense and administrative expense were 2%,34% and 50% of total expenditure_x000D_
In the administrative expense, repairs and sundries expense was about $370,000, which was about 30% of total expenses_x000D_
No salaries payment_x000D_
Recorded a surplus about $10,000_x000D_
Cash in hand was only about $100,000 which only support about 1 month operation_x000D_
No website so no service statistics is available</v>
          </cell>
          <cell r="H224" t="str">
            <v>No information</v>
          </cell>
          <cell r="I224">
            <v>1</v>
          </cell>
          <cell r="J224" t="str">
            <v>年報已不合時宜，顯示2003至2005年的財政情況。捐款是主要的收入來源，約有82萬。平均每籌$100的成本約$24。而籌款费用、項目費用和行政費用佔總支出約2%，34%和50%，沒有員工薪酬。項目費用主要是節慶支出，而行政費中最主要的是修葺及雜費(~37萬)，佔總支出的約30%。量入為出，錄得盈餘僅1萬，持有的現金約10萬，不足以支持1個月營運。沒有網站，未知服務情況。</v>
          </cell>
          <cell r="K224" t="str">
            <v>CHI TAK SHA ASSOCIATION 慈德社</v>
          </cell>
        </row>
        <row r="225">
          <cell r="D225" t="str">
            <v>/en/charityindex/AC</v>
          </cell>
          <cell r="E225" t="str">
            <v>/en/charityindex/AC</v>
          </cell>
          <cell r="F225" t="str">
            <v>/media/charity_logos/None/logo-AssoCommuni.png</v>
          </cell>
          <cell r="G225" t="str">
            <v>Very small in scale_x000D_
Donation income was only $8,200 for the financial year of 2010 _x000D_
No other income or subvention from foundations _x000D_
Total expenditure was about $18,600 in 2010 _x000D_
Sunary expense was about $8,500 and other expenses were printing, utilities, audit remuneration, and legal fee etc. _x000D_
No items seems to have direct connection with any charitable programs _x000D_
Donation income for previous year (2009) was about $16,000 _x000D_
Expenditure in 2009 was about $26,000 and rental expense was about $13,500 _x000D_
In 2009, there was no item seems to have direct connection with any charitable programs _x000D_
Still in operation as it has applied for public fund raising license in July 2011 _x000D_
No website and no service details or statistics _x000D_
Facebook page has very simple introduction of the service</v>
          </cell>
          <cell r="H225" t="str">
            <v>Incorporated in 2004 and its Facebook Page mentioned the mission is environment protection, elderly caring, disabilities service and youth education</v>
          </cell>
          <cell r="I225">
            <v>0.75</v>
          </cell>
          <cell r="J225" t="str">
            <v>規模極小，2010年度的全年捐款收入只約$8,200，沒有其它基金資助或收入。而全年支出約$18,600，當中雜費(Sundry Expense) 約$8,500，其餘為電費、打印和文具、核數和法律等專業費用，並未看出任何直接與慈善項目相關的費用。2009年度的收入和支出分別約$16,000 和$26,000，支出最高屬租金(~$13,500)，亦是未能從核數報告看出任何直接與慈善項目相關的費用。由於機構已申請於2011年7月中和7月底的兩個週末公開籌款，相信仍有營運。機構沒有網站，只有Facebook Page 以4句簡介服務，未知服務內容和詳情。</v>
          </cell>
          <cell r="K225" t="str">
            <v>ASSOCIATION OF COMMUNITY , THE 社區盟</v>
          </cell>
        </row>
        <row r="226">
          <cell r="D226" t="str">
            <v>/en/charityindex/HKDownSydrome</v>
          </cell>
          <cell r="E226" t="str">
            <v>/en/charityindex/HKDownSydrome</v>
          </cell>
          <cell r="F226" t="str">
            <v>/media/charity_logos/174/logo-downsydrome.png</v>
          </cell>
          <cell r="G226" t="str">
            <v>No disclosure of fund raising cost and therefore no rating is available _x000D_
Subvention of Social Welfare Department is the major income _x000D_
Audit report stated the income and expense of designated fund and different service units so that the public can understand the operating and financial status_x000D_
Project expense, salaries and administration expense were about 94%, 5% and 1% of total expenditure _x000D_
Front line staff costs, administrative expense of service centres and designated fund expense were grouped under project expense _x000D_
Recorded a surplus _x000D_
Cash in hand can support 6 months operation _x000D_
Provided family support and rehabilitation services _x000D_
Operated social enterprises _x000D_
Annual report stated the service statistics including people time, no. of members, no. of seminars, training activities, cases etc.  _x000D_
No standard measurement unit and not easy to understand the total service statistic _x000D_
Served more than 25,000 people time during the year</v>
          </cell>
          <cell r="H226" t="str">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ell>
          <cell r="I226">
            <v>0.875</v>
          </cell>
          <cell r="J226" t="str">
            <v>由於未有披露籌款成本，所以未能評級。主要收入是社會福利署資助。核數報告分別列出不同服務單位的支出，讓公眾能輕易分開前綫項目和行政部的費用。此外，報告亦列出「指定用途基金」(Designated fund)的收入和支出。項目費用、員工薪酬和行政費用佔總支出94%，5%和1%。項目費用已包括前綫員工薪酬、服務中心的行政支出，和指定用途基金的支出。量入為出，錄得少量盈餘，持有的現金約足夠6個月營運。服務包括家庭支援、職業復康服務等，另有營運社會企業。年報詳列各種服務和活動的數據，包括人次、會員數目、講座、培訓活動的次數、個案處理等數據，但由於「單位」林林種種，不易於理解總服務數據。全年服務超過25,000人次。</v>
          </cell>
          <cell r="K226" t="str">
            <v>The Hong Kong Down Syndrome Association 香港唐氏綜合症協會</v>
          </cell>
        </row>
        <row r="227">
          <cell r="D227" t="str">
            <v>/en/charityindex/RCAP</v>
          </cell>
          <cell r="E227" t="str">
            <v>/en/charityindex/RCAP</v>
          </cell>
          <cell r="F227" t="str">
            <v>/media/charity_logos/None/logo-RCAP.jpeg</v>
          </cell>
          <cell r="G227" t="str">
            <v>Donation was the only income _x000D_
Small in scale but the salaries and administrative expenses were relatively low _x000D_
No rating is available because of no disclosure of fund raising expense _x000D_
Project expense, salaries and administrative expenses were about 64%, 11% and 25% _x000D_
Project expense was mainly food for animals _x000D_
83% of administrative expense was rental payment _x000D_
Recorded a deficit _x000D_
Cash in hand can support less than 1 month operation _x000D_
Service include pet therapy, emergency medical fund, and sponsorship _x000D_
Many media coverages posted on the website</v>
          </cell>
          <cell r="H227" t="str">
            <v xml:space="preserve">To help abandoned pets _x000D_
Rescue abused or injured animals _x000D_
Provide a shelter to abandoned pets _x000D_
Facilitate re-homing of abandoned pets </v>
          </cell>
          <cell r="I227">
            <v>1</v>
          </cell>
          <cell r="J227" t="str">
            <v>公眾捐款是唯一收入。規模小，但員工費用和行政費用比例不高。由於沒有披露籌款成本，所以未能評級。項目費用、員工薪酬和行政費用佔總支出64%，11%和25%。項目費用主要是動物的糧食。而行政費用中約83%屬租金。入不敷支，錄得虧損，持有的現金謹可支持不足1個月營運。服務包括寵物特工隊、緊急醫療基金、寵物父母助養計劃。網站有不少傳媒報道。</v>
          </cell>
          <cell r="K227" t="str">
            <v>RESCUE CENTRE FOR ABANDONED PETS 拯救遺棄寵物中心</v>
          </cell>
        </row>
        <row r="228">
          <cell r="D228" t="str">
            <v>/en/charityindex/chosenpower</v>
          </cell>
          <cell r="E228" t="str">
            <v>/en/charityindex/chosenpower</v>
          </cell>
          <cell r="F228" t="str">
            <v>/media/charity_logos/184/logo-chosenpower.png</v>
          </cell>
          <cell r="G228" t="str">
            <v xml:space="preserve">No rating is available because of no disclosure of fund raising cost _x000D_
Low administrative cost (about 6% of total expenditure) despite its small scale_x000D_
Fully relied on donation with no grants or support from Government or foundation_x000D_
Annual income and expense was about $350k and $460k_x000D_
Most expense was program related expense, which was about 94% of total expenditure_x000D_
Program expense was mainly the cultural exchange trip for people with intellectual disabilities and special learning needs_x000D_
No staff costs and this might be because of very limited resources_x000D_
Recorded a deficit_x000D_
Cash in hand can only support operation for 3 months_x000D_
Services include advocate the rights of disabilities, cultural exchange trip, workshops, social service and training etc._x000D_
More than 200 members and has partnership with 121 artists for advocacy work _x000D_
Services information were available on the website and blog_x000D_
Organized about 110 public education and advocacy functions and reached more than 130,000 people_x000D_
Other activities and exchange program report can been read on the blog _x000D_
</v>
          </cell>
          <cell r="H228" t="str">
            <v>Mutual help organization of persons with intellectual disabilities and persons with special learning needs _x000D_
To advocate independence, promote mutual respect and acceptance and equality for all people</v>
          </cell>
          <cell r="I228">
            <v>1</v>
          </cell>
          <cell r="J228" t="str">
            <v>由於未有披露籌款成本，所以未能評級。雖然規模很小，但行政費用低，只佔總支出6%。機構收入完全依賴捐款，沒有政府或基金的資助。全年收入和支出約$35萬元和$46萬元，而絕大部分支出用於項目費用，佔總支出94%，而主要項目是讓智障人士和有特殊學需要人士到外地考察，了到外地考察，了解殘疾人士和智障人士的權利。沒有全職員工，估計與其資源有限有關。入不敷支，錄得虧損，持有的現金約僅足夠約3個月營運。服務包括倡導殘疾人士權利公約、智障人士和有特殊學需要人士的權利，領袖訓練、網絡建立、社區教育、海外考察、政策倡議和社會服務等。現時會員及附屬會員超過200人，並有121位藝術倡導夥伴等。有網站和博客提供活動資訊，其公眾教育和倡議等活動，舉辦110次，並接觸超過13萬人。另有其它活動和倡議工作，可參考其博客。</v>
          </cell>
          <cell r="K228" t="str">
            <v>Chosen Power 卓新力量</v>
          </cell>
        </row>
        <row r="229">
          <cell r="D229" t="str">
            <v>/en/charityindex/ElderlyHealthCare</v>
          </cell>
          <cell r="E229" t="str">
            <v>/en/charityindex/ElderlyHealthCare</v>
          </cell>
          <cell r="F229" t="str">
            <v>/media/charity_logos/190/logo-ElderlyHealthCare.jpeg</v>
          </cell>
          <cell r="G229" t="str">
            <v>The most recent audit report is FY2008 _x000D_
No audit report of year 2009 and 2010 is available_x000D_
Small in scale_x000D_
Major source of income was donation_x000D_
No rating is available because of no disclosure of fund raising cost_x000D_
All expenses were grouped under administrative expense in audit report_x000D_
Appendix (management account) showed the detail breakdown of expenditure_x000D_
Project expense, salaries and administrative cost were about 39%, 46% and 11% of total expenditure_x000D_
Rental payment was grouped under project expense because holding courses in the center was one of the core services_x000D_
Small in scale and the staff costs unavoidably took a higher portion of the expense_x000D_
Recorded a deficit_x000D_
Cash in hand could support 2 week operation_x000D_
Service statistic in 2010 (but not previous year) is available on the website_x000D_
Served more than 5,500 people time in 2010</v>
          </cell>
          <cell r="H229" t="str">
            <v>To provide free services or subsidy for assistance to the elderly in need _x000D_
To provide free classes and outing activities _x000D_
To provide body check, hair cut, health seminar regularly _x000D_
To distribute rice to the elderly monthly</v>
          </cell>
          <cell r="I229">
            <v>1</v>
          </cell>
          <cell r="J229" t="str">
            <v>2008年的核數報告屬最近期的，未有2009和2010年的核數報告。規模小，主要收入來源是公眾捐款。由於沒有披露籌款成本，所以未能評級。雖然報告將所有支出列作行政費用，但附錄的管理賬目列出支出的詳細內容。項目費用、員工薪酬和行政費用佔總支出39%，46%和11%。因為中心每天提供各式活動予長者是主要服務之一，租金已撥入項目費用計算。由於規模小，員工薪酬無可避免地佔較高比例。入不敷支，錄得虧損，持有的現金約可支持半個月營運。網站只提供2010年的服務統計數據，服務人次超過5,500人。</v>
          </cell>
          <cell r="K229" t="str">
            <v>ELDERLY HEALTH CARE SERVICE CENTER 關懷長者之家服務中心</v>
          </cell>
        </row>
        <row r="230">
          <cell r="D230" t="str">
            <v>/en/charityindex/ApostolicFaith</v>
          </cell>
          <cell r="E230" t="str">
            <v>/en/charityindex/ApostolicFaith</v>
          </cell>
          <cell r="F230" t="str">
            <v>/media/charity_logos/None/logo-ApostlesChurch.png</v>
          </cell>
          <cell r="G230" t="str">
            <v>Major source of income was donation _x000D_
No rating is available because of no disclosure of fund raising expense _x000D_
Audit report clearly stated the activities expenditure and administrative expense_x000D_
Project expense, salaries and administrative cost were about 43%, 43% and 7% of total expenditure _x000D_
Operating two service centers and therefore grouped rental payment and air conditioning expense under project expense_x000D_
Salaries should have included front line staff costs_x000D_
No estimation of front line staff cost was made because no disclosure of number of front line and administrative staffs_x000D_
Recorded a deficit_x000D_
Cash in hand can support about 3 month operation_x000D_
Operating two service centers and services include seminars, workshops, short courses, tutoring and library etc. _x000D_
No service statistics on the website</v>
          </cell>
          <cell r="H230" t="str">
            <v>Christianity background_x000D_
To provide education and social service to residences in need_x000D_
Services including operating schools, kindergarten, courses etc._x000D_
To operate two centers providing services such as seminars, workshops, tutoring and library services etc.</v>
          </cell>
          <cell r="I230">
            <v>0.75</v>
          </cell>
          <cell r="J230" t="str">
            <v>主要收入來源是捐款。由於沒有披露籌款成本，所以未能評級。核數報告分別列出活動費用和行政費用，清楚簡但。項目費用、員工薪酬和行政費用佔總支出43%，43%和7%。由於營運兩個服務中心，所以項目費用亦包括租金和冷氣費。估計員工薪酬已包括前綫員工，但由於未有列出前綫和行政部員工的比例，所以未能估算應撥入項目費用的員工薪酬。入不敷支，錄得虧損，持有的現金約可支持3個月營運。營運兩個恩澤中心，服務包括講座、工作坊、興趣班、功課輔導、圖書館等。網站沒有服務統計數據。</v>
          </cell>
          <cell r="K230" t="str">
            <v xml:space="preserve">APOSTOLIC FAITH CHURCH OF HONG KONG 香港基督教使徒信心會 </v>
          </cell>
        </row>
        <row r="231">
          <cell r="D231" t="str">
            <v>/en/charityindex/HKPlayground</v>
          </cell>
          <cell r="E231" t="str">
            <v>/en/charityindex/HKPlayground</v>
          </cell>
          <cell r="F231" t="str">
            <v>/media/charity_logos/None/logo-playground.png</v>
          </cell>
          <cell r="G231" t="str">
            <v>Audit report for the financial year ended March 2011 was ready within 6 months and uploaded to the website_x000D_
High efficiency and transparency is commendable_x000D_
Major source of income was government subvention_x000D_
Second major source of income was operating income_x000D_
Public donation was about 10% of total income_x000D_
No rating was available because of no disclosure of fund raising expense_x000D_
Project expense, salaries and administrative cost were about 23%, 69% and 9% of total expenditure_x000D_
Project expense mainly included the honorarium to instructors, rental payment and utilities of service centers_x000D_
Salaries took a high portion of total expenditure and should have include front line staff cost_x000D_
No disclosure of number of front line and administrative staffs in the report_x000D_
No estimation of front line staff costs to be grouped under project expense was made_x000D_
Operating many service units and centers and the front line staff cost should take a significant portion of total salaries_x000D_
36 staffs made more than $500,000 annually which was clearly disclosed in the report_x000D_
Low administrative expense_x000D_
Recorded a surplus_x000D_
Cash in hand could support 3 months operation_x000D_
Service information were available on the website and some service units have their own website with detail information_x000D_
No annual report or service statistic was available on the website though</v>
          </cell>
          <cell r="H231" t="str">
            <v>To provide multifarious welfare services to the youth_x000D_
Services include social work services, recreational activities, educational programmes and vocational training etc.  _x000D_
Operating about 30 service units</v>
          </cell>
          <cell r="I231">
            <v>0.75</v>
          </cell>
          <cell r="J231" t="str">
            <v>年結後不足半年就完成核數報告，兼且上載網站讓公眾查閱，效率高，值得讚賞。主要收入來源是政府撥款，其次是活動收入，公眾捐款佔比不足10%。由於未披露籌款成本，致未能估算籌款效益和費用，所以未能評級。項目費用、員工薪酬和行政費用佔總支出23%，69%和9%。項目費用主要包括服務中心的租金、水電費，以及榮譽導師的費用。員工薪酬佔比高，估計已包括前綫員工。由於報告未有分別顯示前綫和行政部員工的薪酬或人數比例，所以未能估算應撥入項目費用的前綫員工薪酬。機構營運多個服務中心，估計大部分屬前綫員工。此外，報告亦列出年薪50萬以上的員工人數，共36人。行政費用佔比低。量入為出，錄得盈餘，持有的現金可支持約3個月營運。網站提供服務資訊，部分服務另設網站詳細介紹，可是沒有年報，未有顯示服務統計數據。</v>
          </cell>
          <cell r="K231" t="str">
            <v>Hong Kong Playground Association 香港遊樂場協會</v>
          </cell>
        </row>
        <row r="232">
          <cell r="D232" t="str">
            <v>/en/charityindex/samaritan</v>
          </cell>
          <cell r="E232" t="str">
            <v>/en/charityindex/samaritan</v>
          </cell>
          <cell r="F232" t="str">
            <v>/media/charity_logos/None/logo-samaritan.jpeg</v>
          </cell>
          <cell r="G232" t="str">
            <v>Audit report for the financial year ended March 2011 was ready within 6 months and uploaded to the website _x000D_
High efficiency and transparency is commendable_x000D_
Annual reports since 1961 are available on the website allowing the public to learn more about the organizations_x000D_
Major source of income was donation and subsidy_x000D_
Major source of income was donation from Hong Kong Community Chest, and the second major source was the government subvention. _x000D_
Public donation only contributed a small portion of total income_x000D_
No rating was available because of no disclosure of fund raising expense_x000D_
Audit report clearly stated the income and expenditure of accumulated fund and all other funds serving specific purpose_x000D_
Project expense, salaries and administrative cost were about 64%, 21% and 13% of total expenditure_x000D_
Project expense mainly included the estimated front line staff cost_x000D_
Annual report disclosed the position and title of staffs_x000D_
Estimation of front line staff costs to be grouped under project expense was made by taking average_x000D_
Recorded a surplus_x000D_
Cash in hand could support 4-5 months operation_x000D_
Detail service information were available on the website _x000D_
Operating Hotline, Life Education, and Suicide Crisis Intervention Centre and served more than 27,200 people time in 2010</v>
          </cell>
          <cell r="H232" t="str">
            <v>To help people who are facing difficulties or are lonely and depressed to regain confidence in life_x000D_
Operating life education, hotline and suicide crisis intervention centre</v>
          </cell>
          <cell r="I232">
            <v>0.875</v>
          </cell>
          <cell r="J232" t="str">
            <v>年結後不足半年就完成核數報告，兼且上載網站讓公眾查閱，效率高，值得讚賞。此外，網站提供自1961年起的年報，方便公眾了解機構運作。主要收入來源是香港公益金的撥款，其次是政府津貼。公眾捐款只佔收入極小部分。由於未披露籌款活動成本，致未能估算籌款效益和費用，和未能評級。核數報告清楚顯示累積基金和各基金的收支狀況，項目費用、員工薪酬和行政費用佔總支出64%，21%和13%。項目費用主要包括前綫員工薪酬。年報顯示員工職位，本站按職能並以平均法估算前綫和行政部員工的薪酬。量入為出，錄得盈餘，持有的現金可支持約4-5個月營運。網站提供詳細服務資訊，營運生命教育、熱線和危機處理中心，全年服務超過27,200人次。</v>
          </cell>
          <cell r="K232" t="str">
            <v>The Samaritan Befrienders Hong Kong 香港撒馬利亞防止自殺會</v>
          </cell>
        </row>
        <row r="233">
          <cell r="D233" t="str">
            <v>/en/charityindex/MFMW</v>
          </cell>
          <cell r="E233" t="str">
            <v>/en/charityindex/MFMW</v>
          </cell>
          <cell r="F233" t="str">
            <v>/media/charity_logos/None/logo-MFMW.png</v>
          </cell>
          <cell r="G233" t="str">
            <v>Major source of income was donation _x000D_
No rating is available because of no fund raising efficiency can be calculated_x000D_
Disclosed the raffle draw fund raising expense (~$4,000+) but no donation income of this fund raising activity_x000D_
Project expense, salaries and administrative cost were about 66%, 25% and 9% of total expenditure _x000D_
Salaries should have included front line staff costs_x000D_
No estimation of front line staff cost was made because no disclosure of number of front line and administrative staffs_x000D_
Low administrative cost reflecting good cost control_x000D_
Recorded a surplus_x000D_
Cash in hand can support about 3 month operation_x000D_
No annual report is available on the website but there were monthly newsletter and service details</v>
          </cell>
          <cell r="H233" t="str">
            <v>To assist migrant workers who are in distress_x000D_
Services includes legal assistance, training, pastoral care and social welfare etc.</v>
          </cell>
          <cell r="I233">
            <v>0.875</v>
          </cell>
          <cell r="J233" t="str">
            <v>主要收入來源是捐款。報告披露籌款抽獎活動的費用，但由於是年沒有任何捐款來自該活動，沒法計算籌款效益，所以未能評級。項目費用、員工薪酬和行政費用佔總支出66%，25%和9%。估計員工薪酬已包括前綫員工，但由於未有列出前綫和行政部員工的比例，所以未能估算應撥入項目費用的員工薪酬。行政費用佔比低，顯示有效控制成本。量入為出，錄得盈餘，持有的現金約可支持3個月營運。網站雖然沒有年報，但有每月會訊和服務詳情。</v>
          </cell>
          <cell r="K233" t="str">
            <v>MFMW (Mission for Migrant Workers Society) Mission for Migrant Workers Society</v>
          </cell>
        </row>
        <row r="234">
          <cell r="D234" t="str">
            <v>/en/charityindex/HKAntiCancer</v>
          </cell>
          <cell r="E234" t="str">
            <v>/en/charityindex/HKAntiCancer</v>
          </cell>
          <cell r="F234" t="str">
            <v>/media/charity_logos/None/logo-HKAntiCancer.jpeg</v>
          </cell>
          <cell r="G234" t="str">
            <v>Income statement on audit report showed the income and expenditure of administration fund _x000D_
Designated fund were shown on the balance sheet and notes stated the income and expenditure of those designated fund_x000D_
Major source of income was donation from Hong Kong Jockey Club, then clinical income and donation_x000D_
No disclosure of fund raising expense and no rating is available_x000D_
Administration fund and designated funds were separately shown on the audit report_x000D_
Project expense included all expenditures such as salaries, computer system, maintenance expenditure of various designated funds_x000D_
Project expense, salaries and administrative cost were about 91%, 7% and 1% of total expenditure _x000D_
Recorded a deficit_x000D_
Cash in hand can support about 4 month operation</v>
          </cell>
          <cell r="H234" t="str">
            <v xml:space="preserve">Fighting against cancer _x000D_
Focusing on education and prevention of cancer </v>
          </cell>
          <cell r="I234">
            <v>0.875</v>
          </cell>
          <cell r="J234" t="str">
            <v>核數報告的收支表屬行政基金。指定用途基金在資產負債表顯示，而附註亦顯示各基金的收入和支出，簡單清晰。主要收入來源是賽馬會撥款，其次是門診費用及捐款。由於沒有披露籌款成本，所以未能評級。核數報告已將行政基金和其它用途基金分別顯示，所以計算項目費用時，將所有指定基金的支出，當中或包括薪酬、電腦系統、維修等，都撥入前綫項目支出計算。項目費用、員工薪酬和行政費用佔總支出91%，7%和1%。入不敷支，錄得虧損，持有的現金約可支持4個月營運。年報顯示，但有每月會訊和服務詳情。</v>
          </cell>
          <cell r="K234" t="str">
            <v>The Hong Kong Anti Cancer Society 香港防癌會</v>
          </cell>
        </row>
        <row r="235">
          <cell r="D235" t="str">
            <v>/en/charityindex/sinkai</v>
          </cell>
          <cell r="E235" t="str">
            <v>/en/charityindex/sinkai</v>
          </cell>
          <cell r="G235" t="str">
            <v>Outdated audit report (submitted 2006 audit report to Company Registry in October 2010) _x000D_
No financial data of 2007, 2008 and 2009 is available _x000D_
No rating is available because of no disclosure of fund raising expense_x000D_
Project expense was mainly donation and was about 82% of total expenditure_x000D_
Administrative expense was about 18% of total expenditure_x000D_
Emphasizing zero administrative cost on the website because non-donation income covered most of the administrative expense_x000D_
No staff cost because all staffs were volunteers_x000D_
Recorded a surplus_x000D_
Cash in hand can support 9 months of operation_x000D_
Services information are available on the website with frequent update (including 2007-2011 service information)_x000D_
Service users information and on site visit report are also available on the website</v>
          </cell>
          <cell r="H235" t="str">
            <v>To serve the children in poverty in Guai Zhou, China _x000D_
Services includes building schools in poor mountain areas, sponsoring students to go to schools, providing aids to victims from disasters, providing clean water and medical support etc.</v>
          </cell>
          <cell r="I235">
            <v>0.75</v>
          </cell>
          <cell r="J235" t="str">
            <v>核數報告完全不合時宜。2010年10月向公司註冊處遞交截至2006年底的財務狀況。未知2007, 2008和2009年的財務狀況。由於沒有披露籌款成本，所以未能評級。項目費用主要是捐款，佔總支出82%。而行政費用總支出18%。網站列明「零」行政費，估計是指非捐款收入大致能支付大部分行政費用。全義工組織，沒有員工薪酬。錄得盈餘，持有的現金約足夠營運9個月。網站介紹服務，而且有最新的活動及服務資訊(2007至2011年)，又有受助個案的資料、實地考察實況等。</v>
          </cell>
          <cell r="K235" t="str">
            <v>SIN KAI FUNDS 善啟慈善基金會</v>
          </cell>
        </row>
        <row r="236">
          <cell r="D236" t="str">
            <v>/en/charityindex/crossroads</v>
          </cell>
          <cell r="E236" t="str">
            <v>/en/charityindex/crossroads</v>
          </cell>
          <cell r="F236" t="str">
            <v>/media/charity_logos/None/logo-crossroads.png</v>
          </cell>
          <cell r="G236" t="str">
            <v>No rating is available because of no breakdown of total expenditure on audit report _x000D_
No calculation of fund raising, project, administrative and staff expense could be made _x000D_
Recorded a surplus (net of depreciation expense)_x000D_
Cash in hand can support 2-3 months of operation_x000D_
Services information are available on the website_x000D_
Services include Global Distribution, Global Village, Global Handicraft and Global Hands_x000D_
No annual report or service statistics is available on the website_x000D_
Facebook fans page has more than 2000 fans and latest activities update</v>
          </cell>
          <cell r="H236" t="str">
            <v>To link those who are in need with those who can provide help_x000D_
Services include Global Distribution, Global Village, Global Handicraft and Global Hands_x000D_
Global Hands provides an online matching platform to public-private partnerships</v>
          </cell>
          <cell r="I236">
            <v>1</v>
          </cell>
          <cell r="J236" t="str">
            <v>由於核數報告只簡單列出總營運支出，未有列出詳細的支出狀況，所以無法計算籌款、項目、員工和行政費用佔總支出的比例，致未能評級。若不計及折舊費用，全年錄得少量盈餘，持有的現金約足夠營運2-3個月。網站介紹服務，包括全球分派、地球村、全球手工藝品和環球之手，未有年報或服務統計數據。Facebook 專頁有2000 多個支持者和最新活動資訊。</v>
          </cell>
          <cell r="K236" t="str">
            <v>CROSSROADS FOUNDATION 國際十字路會</v>
          </cell>
        </row>
        <row r="237">
          <cell r="D237" t="str">
            <v>/en/charityindex/HKHuiling</v>
          </cell>
          <cell r="E237" t="str">
            <v>/en/charityindex/HKHuiling</v>
          </cell>
          <cell r="F237" t="str">
            <v>/media/charity_logos/None/logo-HKHuiling.jpg</v>
          </cell>
          <cell r="G237" t="str">
            <v>Hong Kong Branch is a fund raising branch for service centers in China _x000D_
No service is provided in Hong Kong _x000D_
Major source of income was donation _x000D_
Project expense and administrative cost were about 98% and 2% _x000D_
Most project expense was transferred to service centers in China _x000D_
Very minor part was expenses on goods for training school and tour show _x000D_
Low administrative cost representing good cost control which is commendable _x000D_
No paid staff _x000D_
No rating is available because of no disclosure of fund raising expense _x000D_
Recorded a deficit _x000D_
Cash in hand can support about 5 months of operations _x000D_
Website for Hong Kong Branch has links to website of centers in China which provide more details of the work in China</v>
          </cell>
          <cell r="H237" t="str">
            <v>To provide education, training, and host service to mentally disabled people at all ages _x000D_
There are service centers in Guang Zhou, Beijing, Xian, Qinghai, Tianjin, Qingyuan, Chuan-qian, Changsa, Langzou, Shanghai and Inner Mongolia</v>
          </cell>
          <cell r="I237">
            <v>0.875</v>
          </cell>
          <cell r="J237" t="str">
            <v>香港分會是內地的服務中心的籌款基地，於本地未有提供服務。主要收入來源是捐款。項目費用和行政費用佔總支出約98%和2%。項目費用主要是撥款給內地的服務中心，小部份屬培訓學校的物資支出和探訪費用。沒有受薪員工，行政費極低，有效控制成本。由於沒有披露籌款成本，所以未能評級。入不敷支，錄得虧損。持有的現金，可支持約5個月的營運。網站除介紹慧靈的服務，亦有連結到內地慧靈各分會的網站，有較詳細的服務報告。</v>
          </cell>
          <cell r="K237" t="str">
            <v>Hong Kong Huiling 香港慧靈</v>
          </cell>
        </row>
        <row r="238">
          <cell r="D238" t="str">
            <v>/en/charityindex/HEDA</v>
          </cell>
          <cell r="E238" t="str">
            <v>/en/charityindex/HEDA</v>
          </cell>
          <cell r="F238" t="str">
            <v>/media/charity_logos/229/logo-HEDA_1.jpeg</v>
          </cell>
          <cell r="G238" t="str">
            <v>Very small in scale_x000D_
Recorded serious deficit for two consecutive years_x000D_
Annual income was about $1.5million_x000D_
Expense was about $2.8million_x000D_
Major source of income was donation_x000D_
Latest audit report was ready several months after the year end and considered high efficiency and commendable for small charity_x000D_
Project expense, salaries and administrative cost were about 12%, 69% and 18%_x000D_
Salaries took a high proportion of total expenditure and should have included the professional fee for front line consultancy services_x000D_
No estimation of front line staff cost was made because of no figures of front line and administrative staffs was stated on the website_x000D_
Recorded a deficit_x000D_
Cash in hand can support about 2 months of operations_x000D_
Services include hotline service, consultancy, psychological treatment, nutrition advices, education and seminars etc.</v>
          </cell>
          <cell r="H238" t="str">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ell>
          <cell r="I238">
            <v>1</v>
          </cell>
          <cell r="J238" t="str">
            <v>規模小，連續兩年嚴重入不敷支。全年收入約150萬元，但支出約276萬元。主要收入來源是捐款，核數報告於年結後數月內完成，兼且遞交公司註冊處，顯示其高效率，值得讚賞。項目費用，員工薪酬和行政費用佔總支出約12%，69%和18%。員工薪酬佔支出的大部分，估計已包括前綫員工，特別是輔導服務的專業人士。由於未列出前綫和行政部員工的比例，所以未能估算應撥入項目費用的前綫員工薪酬。入不敷支，錄得虧損，持有的現金僅足夠約2個月營運。服務包括電話熱線、專業諮詢、心理治療、營養輔導、互助小組和教育講座等。</v>
          </cell>
          <cell r="K238" t="str">
            <v>Hong Kong Eating Disorder Association 香港進食失調康復會</v>
          </cell>
        </row>
        <row r="239">
          <cell r="D239" t="str">
            <v>/en/charityindex/newarrivals</v>
          </cell>
          <cell r="E239" t="str">
            <v>/en/charityindex/newarrivals</v>
          </cell>
          <cell r="F239" t="str">
            <v>/media/charity_logos/235/logo-newarrival.png</v>
          </cell>
          <cell r="G239" t="str">
            <v>Major source of income was donation_x000D_
Project expense, salaries and administrative cost were about 70%, 19% and 9% of total expenditure_x000D_
Front line and administrative staff costs were stated on the website_x000D_
Front line staff cost was grouped under project expense_x000D_
Low administrative expense_x000D_
Recorded a deficit in 2009 and improved the situation and recorded a surplus in 2010_x000D_
Cash in hand can support about 3-4 months of operations_x000D_
No service statistic is available on the website _x000D_
Services including helping the poor and new immigrants and minority_x000D_
Operating social enterprises</v>
          </cell>
          <cell r="H239" t="str">
            <v>To bring awareness to churches about the needs of new immigrants, and youth from poor families and serve them_x000D_
To preach gospel to those groups_x000D_
Services including helping the poor and new immigrants and minority and social enterprise operation</v>
          </cell>
          <cell r="I239">
            <v>0.875</v>
          </cell>
          <cell r="J239" t="str">
            <v>主要收入來源是捐款。由於未披露籌款成本，所以未能評級。項目費用，員工薪酬和行政費用佔總支出約70%，19%和9%。網站列出前綫和行政部員工的薪酬，所以將前綫員工薪酬撥入項目費用。行政費用比例低。2009年入不敷支，2010年有改善並錄得少量盈餘，持有的現金僅足夠約3-4個月營運。服務包括扶貧及新來港人士服務、關懷貧窮教育、少數族裔事工和生命教育。網站未有服務統計數據。</v>
          </cell>
          <cell r="K239" t="str">
            <v>MISSION TO NEW ARRIVALS 新福事工協會</v>
          </cell>
        </row>
        <row r="240">
          <cell r="D240" t="str">
            <v>/en/charityindex/unitedsocialservice</v>
          </cell>
          <cell r="E240" t="str">
            <v>/en/charityindex/unitedsocialservice</v>
          </cell>
          <cell r="G240" t="str">
            <v>The latest audit report was for the year ended March 31, 2009 which is outdated _x000D_
The audit report for 2010 and 2011 have not been submitted to the company registry_x000D_
Major source of income was donation_x000D_
No rating is available because of disclosure of fund raising expense and program expense_x000D_
The report only stated two kind of expense - salaries and other expense_x000D_
Salaries was about $250,000 which was 42% of total expenditure_x000D_
Recorded a surplus and cash in hand can support 1-2 months operation _x000D_
No search result of its website or blog and therefore no understanding of its services</v>
          </cell>
          <cell r="H240" t="str">
            <v>Not applicable (no website introducing the service)</v>
          </cell>
          <cell r="I240">
            <v>0.75</v>
          </cell>
          <cell r="J240" t="str">
            <v>核數報告的年結是2009年3月，有點不合時宜，最新的核數報告未提交公司註冊處。主要收入來源是捐款。沒有被露籌款成本，亦未有列明支出明細，所以未能評級。報告只列出員工薪酬和其它營運費用，員工薪酬佔總支出42% (~25萬)量入為出，錄得盈餘，持有的現金約足夠約1-2個月營運。由於未搜尋到其網站或博客，不知其服務範圍。</v>
          </cell>
          <cell r="K240" t="str">
            <v>United Social Serivce Centre 安榮社會服務中心</v>
          </cell>
        </row>
        <row r="241">
          <cell r="D241" t="str">
            <v>/en/charityindex/GreenField</v>
          </cell>
          <cell r="E241" t="str">
            <v>/en/charityindex/GreenField</v>
          </cell>
          <cell r="F241" t="str">
            <v>/media/charity_logos/None/logo-GreenField.png</v>
          </cell>
          <cell r="G241" t="str">
            <v>Major source of income was donation _x000D_
No government subvention or grants from foundations_x000D_
Most of the donation was contributed by related company_x000D_
No rating is available because of no disclosure of fund raising cost_x000D_
Project expense and administrative cost were about 99% and less than 1%of total expenditure_x000D_
No staff cost_x000D_
Breakdown of project material costs and expense were clearly stated on the audit report which is commendable_x000D_
Recorded a serious deficit (Income: ~HK$420,000;  Expeniture: ~HK$710,000) which was covered by the surplus carried from the previous email_x000D_
Cash in hand was about $140,000 and can support about 2-3 months of operation_x000D_
Frequent update of programmes on the website with detail reports_x000D_
Services including building reading room and libraries in schools in China, and organising English camps</v>
          </cell>
          <cell r="H241" t="str">
            <v>To build sustainable communities by promoting ‘Green Care School’ and ‘Green Care Community’ concept in China_x000D_
To promote environmental responsible farming among local communities</v>
          </cell>
          <cell r="I241">
            <v>1</v>
          </cell>
          <cell r="J241" t="str">
            <v>主要資金來源是捐款，沒有政府或基金資助。由於未有列出籌款成本，所以未能評級。而2009年的捐款，主要是關聯機構捐贈，並非公開籌募所得。項目費用和行政費用佔總支出約99%和不足1%。沒有員工薪酬，估計是全義工組織。核數報告清楚列明各項目的支出明細，清楚簡單。全年收入約$42萬，但支出$71萬，嚴重入不敷支。由於前一年度有盈餘，尚能支持。持有現金約14萬，足夠約2-3個月營運。網站列出項目的詳細內容和報告，更新頻密。服務包括雲南省的英文夏令營、在四川建立中學圖書室等。</v>
          </cell>
          <cell r="K241" t="str">
            <v>GREEN FIELD FOUNDATION 大地基金會</v>
          </cell>
        </row>
        <row r="242">
          <cell r="D242" t="str">
            <v>/en/charityindex/rainbowproject</v>
          </cell>
          <cell r="E242" t="str">
            <v>/en/charityindex/rainbowproject</v>
          </cell>
          <cell r="F242" t="str">
            <v>/media/charity_logos/None/logo-rainbowproject.jpeg</v>
          </cell>
          <cell r="G242" t="str">
            <v>Major source of income was donation _x000D_
The second major source of income was tuition _x000D_
No rating is available because of no disclosure of fund raising expense _x000D_
Project expense, salaries and administrative cost were about 9%, 75% and 13% of total expenditure _x000D_
Salaries should have included front line professional staff but no estimation was made as no details of front line staff was stated on the report _x000D_
Recorded a surplus _x000D_
Cash in hand can support about 5 months of operation _x000D_
Service information including speech therapy, occupational therapy, and therapy provided to low income family are available on the website _x000D_
No service statistic is available</v>
          </cell>
          <cell r="H242" t="str">
            <v>To provide special educational facilities for children with autism _x000D_
To promote awareness of autism in the Hong Kong community_x000D_
Services includes speech therapy, occupational therapy, early intervention etc</v>
          </cell>
          <cell r="I242">
            <v>1</v>
          </cell>
          <cell r="J242" t="str">
            <v>主要資金來源是捐款，其次是學費。由於未有披露籌款成本，所以未能評級。項目費用、員工薪酬和行政費用佔總支出約9%，75%和13%。估計員工薪酬已包括前綫的專業人員。可是，由於未列出前綫員工或各部門的薪酬比例，未能估算應撥入項目費用的前綫員工薪酬。量入為出，錄得盈餘。持有現金僅約足夠5個月營運。網站列出言語治療、職業治療等服務，亦有支援低收入家庭的言語治療服務，但未有服務統計數據。</v>
          </cell>
          <cell r="K242" t="str">
            <v>Rainbow Project Rainbow Project</v>
          </cell>
        </row>
        <row r="243">
          <cell r="D243" t="str">
            <v>/en/charityindex/CareElderly</v>
          </cell>
          <cell r="E243" t="str">
            <v>/en/charityindex/CareElderly</v>
          </cell>
          <cell r="F243" t="str">
            <v>/media/charity_logos/253/logo-CareElderly.jpg</v>
          </cell>
          <cell r="G243" t="str">
            <v>Major activity was fund raising for charities serving elderly _x000D_
Major source of income was raffle ticket income_x000D_
High fund raising efficiency_x000D_
Cost of raising every $100 was about $11_x000D_
Fund raising expense was about 11% of total expenditure_x000D_
Breakdown of fund raising expense was clearly stated on audit report_x000D_
Project expense (donation to charities serving charities) and administrative cost were about 87% and 2% of total expenditure_x000D_
Administration expense should have included the staff cost_x000D_
No rating is available because of no disclosure of salaries_x000D_
Recorded a surplus_x000D_
Cash in hand can support about fund raising expense for another year_x000D_
59 charities receiving the donation from raffle tickets and benefit from the fund raising program</v>
          </cell>
          <cell r="H243" t="str">
            <v>To assist charities serving elderly to do fund raising _x000D_
To develop service for elderly_x000D_
To encourage elderly to fit in the community</v>
          </cell>
          <cell r="I243">
            <v>1</v>
          </cell>
          <cell r="J243" t="str">
            <v>主要項目是為服務長者的慈善機構籌款，而主要資金來源是慈善獎券收入，沒有政府資助。籌款效益不俗，平均每籌$100的成本是$11，而籌款費用佔總支出約11%。核數報告清楚列出項目費用和籌款費用等。項目費用(予慈善機構的捐款)和行政費用佔總支出約87%和2%。估計行政費用已包括員工薪酬。由於未披露員工薪酬，所以未能評級。核數報告未有列出獲得獎券收入的慈善機構，但網站列出受惠慈善機構有59間。量入為出，錄得盈餘。持有的現金足夠一年的籌款支出。</v>
          </cell>
          <cell r="K243" t="str">
            <v>CARE FOR THE ELDERLY ASSOCIATION 敬老護老愛心會</v>
          </cell>
        </row>
        <row r="244">
          <cell r="D244" t="str">
            <v>/en/charityindex/tenpercent</v>
          </cell>
          <cell r="E244" t="str">
            <v>/en/charityindex/tenpercent</v>
          </cell>
          <cell r="F244" t="str">
            <v>/media/charity_logos/None/logo-TenPercent.png</v>
          </cell>
          <cell r="G244" t="str">
            <v>Major source of income was donation _x000D_
No rating is available because of no disclosure of fund raising expense_x000D_
Project expense and administrative cost were about 99% and 1% of total expenditure_x000D_
Project expense was mainly donation to schools, disaster relief and partnership with other charities_x000D_
No salaries and low administrative expense reflecting good cost control_x000D_
Recorded a surplus_x000D_
Cash in hand can support about 8 months of operation_x000D_
Services information are available on the website_x000D_
Projects included TenPercent Education, supporting research in law at Geroge Town University, building youth center in Beijing China etc.</v>
          </cell>
          <cell r="H244" t="str">
            <v>To promote education and help low income family _x000D_
Service includes setting a scholarship for poor students in China, donating to schools, setting up Ten Percent Education scheme in Hong Kong assisting low income family etc.</v>
          </cell>
          <cell r="I244">
            <v>0.625</v>
          </cell>
          <cell r="J244" t="str">
            <v>主要資金來源是捐款，沒有政府資助。可是，未有披露籌款成本，所以未能評級。項目費用和行政費用佔總支出約99%和1%。項目費用主要是捐款，包括物資和款項予學校、地震災民，大多與其它慈善機構合作。沒有員工薪酬，兼行政費用低，有效控制成本。量入為出，錄得盈餘。持有的現金約足夠8個月營運。網站列出過去數年參與的項目內容，以及援助個案及感謝信等，包括十分關愛學習計劃、George Town University 法律系研究、在國內興建青少年中心等。</v>
          </cell>
          <cell r="K244" t="str">
            <v>Ten Percent Donation Scheme 十分關愛基金會</v>
          </cell>
        </row>
        <row r="245">
          <cell r="D245" t="str">
            <v>/en/charityindex/1step</v>
          </cell>
          <cell r="E245" t="str">
            <v>/en/charityindex/1step</v>
          </cell>
          <cell r="F245" t="str">
            <v>/media/charity_logos/7/14.logo-1Step-i-2.png</v>
          </cell>
          <cell r="G245" t="str">
            <v>No rating is available - no disclosure in fund-raising costs _x000D_
Serious deficit in past two years _x000D_
Expenses incurred from providing legal advices to people fighting for compensation for work-related injuries, , emotional counseling and other staff costs _x000D_
No persistent funding for programs and no active fund-raising activities _x000D_
Focused on helping people with work-related injuries _x000D_
Very transparent, and uploaded the latest audited financial statement on the website</v>
          </cell>
          <cell r="H245" t="str">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ell>
          <cell r="I245">
            <v>1</v>
          </cell>
          <cell r="J245" t="str">
            <v>由於未有顯示籌款成本，所以無法評級。連續兩年都有嚴重的入不敷支，估計與為因工傷導致傷殘的人士爭取賠償，提供法律意見、情緒輔導等的員工費用有關。機構沒有持續的基金資助，卻未有積極籌款，而是主力協助有需要的工傷人士。透明度極高，而且及時上載最新的已審計財務狀況，值得嘉許。</v>
          </cell>
          <cell r="K245" t="str">
            <v>1Step Association 自強協會</v>
          </cell>
        </row>
        <row r="246">
          <cell r="D246" t="str">
            <v>/en/charityindex/BanyanElderlyService</v>
          </cell>
          <cell r="E246" t="str">
            <v>/en/charityindex/BanyanElderlyService</v>
          </cell>
          <cell r="F246" t="str">
            <v>/media/charity_logos/None/logo-BanyanElderlyService.jpg</v>
          </cell>
          <cell r="G246" t="str">
            <v>Small in scale _x000D_
Donation income was over $2million in 2009_x000D_
However, donation income and expense in 2010 were between $270,000 and $380,000_x000D_
Major source of income was donation_x000D_
No government subvention_x000D_
No rating is available because of no disclosure of fund raising expense_x000D_
Fund raising committee was voluntary group as stated on the annual report _x000D_
Project expense (including the salary of the only staff) and administrative expense were about 89% and 10%_x000D_
Recorded a surplus_x000D_
Cash in hand at the end of March 2010 could support about 6.5 years operation_x000D_
In 2009 - 2010, the organization did not actively provide services_x000D_
Many activities were done after March 2010 but the audit report for the year ended March 31, 2011 is not available yet, so no estimation of the latest fund needs can be done_x000D_
Served more than 3,000 people times between 2009 to 2011 (no annual data was reported separately)</v>
          </cell>
          <cell r="H246" t="str">
            <v xml:space="preserve">To serve elderly living alone _x000D_
Services including home visit, companion to hospital, providing food for festivals etc._x000D_
To run the ‘Friends of Sunset’ program - getting authorization from elderly so that volunteers can help to handle the funeral once the elderly living alone passed away.  </v>
          </cell>
          <cell r="I246">
            <v>0.375</v>
          </cell>
          <cell r="J246" t="str">
            <v>機構規模很小，雖然2009年的捐款收入超過200萬元，但2010年收入和支出約20多至30多萬元。主要收入來源是捐款，沒有政府資助。由於未有披露籌款成本，所以未能評級。年報可見籌款委員是義務工作。項目費用(包括僅一位受薪員工薪酬)和行政費用佔總支出約89%和10%。量入為出，錄得盈餘，截至2010年3月底，持有的現金足夠約6年半的營運。2009-2010年度機構的服務不活躍，估計與準備搬遷新辦公室有關。2010年3月後，機構舉辦了很多活動。但2011年的核數報告未出，所以未知最新一年的捐款運用和需求狀況。年報的服務統計數據將2009 - 2011年合拼，共服務超過3000人次。</v>
          </cell>
          <cell r="K246" t="str">
            <v>Banyan Elderly Service Association 榕光社老人服務團</v>
          </cell>
        </row>
        <row r="247">
          <cell r="D247" t="str">
            <v>/en/charityindex/ChristianAlliance</v>
          </cell>
          <cell r="E247" t="str">
            <v>/en/charityindex/ChristianAlliance</v>
          </cell>
          <cell r="F247" t="str">
            <v>/media/charity_logos/None/logo-ChristianAlliance.jpeg</v>
          </cell>
          <cell r="G247" t="str">
            <v>Major source of income was donation _x000D_
No government subvention_x000D_
No rating is available because of no disclosure of fund raising expense_x000D_
Audit report clearly stated the breakdown of expenditure_x000D_
Project expense, salaries, and administrative expense  were about 57%, 30% and 11% of total expenditure_x000D_
Salaries should have included the front line staff cost, however, no estimation was made because no proportion or number of front line and administrative staffs were stated _x000D_
Recorded a surplus_x000D_
Cash in hand can support 10 months operation_x000D_
Annual report of social service department showed that it served more than 160,000 people time during the year, and the major expenditure was staff cost (~70%) of the department</v>
          </cell>
          <cell r="H247" t="str">
            <v>Gospel preaching _x000D_
To operate theology school and churches_x000D_
To provide social service and consultancy service to the youth, children, elderly, infants and family</v>
          </cell>
          <cell r="I247">
            <v>0.5</v>
          </cell>
          <cell r="J247" t="str">
            <v>主要收入來源是捐款。由於未有披露籌款成本，所以未能評級。核數報告清楚列出各項目的費用，項目費用、員工薪酬和行政費用佔總支出57%、30%和11%。估計員工薪酬以包括前綫員工，但報告未有列出前綫和行政部員工比例，所以未能估算應撥入項目費用的員工薪酬。量入為出，錄得盈餘，持有的現金足夠約10個月的營運 。社會服務部的年報顯示服務人次超過16萬，而該部門的主要支出，超過7成熟員工薪酬。</v>
          </cell>
          <cell r="K247" t="str">
            <v>Christian and Missionary Alliance Church Union of Hong Kong 基督教宣道會香港區聯會</v>
          </cell>
        </row>
        <row r="248">
          <cell r="D248" t="str">
            <v>/en/charityindex/AutismChildren</v>
          </cell>
          <cell r="E248" t="str">
            <v>/en/charityindex/AutismChildren</v>
          </cell>
          <cell r="F248" t="str">
            <v>/media/charity_logos/None/logo-AutismChildren.jpeg</v>
          </cell>
          <cell r="G248" t="str">
            <v>Major source of income was therapy service income _x000D_
Second major source of income was donation_x000D_
No government subvention_x000D_
No rating is available because of no disclosure of fund raising expense and salaries_x000D_
Project expense and administrative expense  were about 69% and 28% of total expenditure_x000D_
Project expense was mainly therapy service expense_x000D_
Recorded a surplus_x000D_
Cash in hand can support 9 months operation</v>
          </cell>
          <cell r="H248" t="str">
            <v>To help autism children in Hong Kong _x000D_
To empower parents and families with the knowledge and training in tackling and managing a complex and debilitating child developmental disorder</v>
          </cell>
          <cell r="I248">
            <v>0.625</v>
          </cell>
          <cell r="J248" t="str">
            <v>主要收入來源是服務收入，其次是捐款。由於未有披露籌款成本和員工薪酬，所以未能評級。項目費用和行政費用佔總支出69%和28%。項目費用主要是專業治療服務費，未知是聘請自家專業治療師或使用獨立治療師的服務。量入為出，錄得盈餘，持有的現金足夠約9個月的營運 。</v>
          </cell>
          <cell r="K248" t="str">
            <v>AUTISM CHILDREN FOUNDATION 自閉症兒童基金</v>
          </cell>
        </row>
        <row r="249">
          <cell r="D249" t="str">
            <v>/en/charityindex/sspca</v>
          </cell>
          <cell r="E249" t="str">
            <v>/en/charityindex/sspca</v>
          </cell>
          <cell r="F249" t="str">
            <v>/media/charity_logos/None/logo-sspca.png</v>
          </cell>
          <cell r="G249" t="str">
            <v>Small in scale _x000D_
Annual revenue and expense were about $400,000_x000D_
Major source of income was grants from Community Chest_x000D_
Second major source of income was government subvention_x000D_
No rating is available because of no disclosure of fund raising expense_x000D_
Project expense, salaries and administrative expense  were about 59%, 15% and 28% of total expenditure_x000D_
Project expense has included frontline staff_x000D_
Only 3 paid staffs due to small scale and had many volunteers_x000D_
Recorded a surplus_x000D_
Cash in hand can support 5 months operation_x000D_
Served more than 12,700 people time during the year</v>
          </cell>
          <cell r="H249" t="str">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ell>
          <cell r="I249">
            <v>0.625</v>
          </cell>
          <cell r="J249" t="str">
            <v>規模小，全年收入和支出約40萬元。主要收入來源是公益金撥款，其次是政府撥款。由於未有披露籌款成本，所以未能評級。項目費用、員工薪酬和行政費用佔總支出59%、15%和22%。項目費用包括前綫員工，而機構規模小，只有3名職員，另有很多義務委員。量入為出，錄得盈餘，持有的現金足夠約5個月的營運 。全年服務超過12,700人次。</v>
          </cell>
          <cell r="K249" t="str">
            <v>SHAM SHUI PO COMMUNITY ASSOCIATION 深水埗社區協會</v>
          </cell>
        </row>
        <row r="250">
          <cell r="D250" t="str">
            <v>/en/charityindex/hk-unicef</v>
          </cell>
          <cell r="E250" t="str">
            <v>/en/charityindex/hk-unicef</v>
          </cell>
          <cell r="F250" t="str">
            <v>/media/charity_logos/19/UNICEFHK_logo%20(1).jpg</v>
          </cell>
          <cell r="G250" t="str">
            <v>Effective fund-raising (cost of raising every $100 was $7) _x000D_
Hong Kong Joint Committee is mainly fund-raising base, most of the contributions were transferred to New York for front-line projects _x000D_
Unable to give independent rating for Hong Kong Joint Committee _x000D_
According to the headquarters of the annual report, more than 90% of the donation were used as front-line charitable projects _x000D_
Deducting the amount needed to be transferred to the headquarters, organisation has about HK $ 40 million in cash and investments, sufficient for the next 12 years of operation.</v>
          </cell>
          <cell r="H250" t="str">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ell>
          <cell r="I250">
            <v>0.5</v>
          </cell>
          <cell r="J250" t="str">
            <v>籌款效益高，每HK$100的籌款成本約HK$7。由於香港聯合委員會主要是籌款基地，大部份捐款轉往紐約總部作前綫項目支出，所以未能為香港聯合委員會作出獨立評級。根據總部的年報，超過90%的捐款用作前綫慈善項目。關於香港聯合委員會對捐款的處理，扣除需要轉往總部的款項，約有HK$4000萬現金和投資，可供未來12年營運。</v>
          </cell>
          <cell r="K250" t="str">
            <v>UNICEF - Hong Kong Committee for UNICEF 聯合國兒童基金香港委員會</v>
          </cell>
        </row>
        <row r="251">
          <cell r="D251" t="str">
            <v>/en/charityindex/CratiaFoundation</v>
          </cell>
          <cell r="E251" t="str">
            <v>/en/charityindex/CratiaFoundation</v>
          </cell>
          <cell r="G251" t="str">
            <v>Major source of income was offerings for designated purpose _x000D_
No government subvention_x000D_
No rating is available because of no disclosure of fund raising expense_x000D_
Audit report grouped all expense as operating expenditure without breakdown_x000D_
Financial report on the website provided detail breakdown of income and expenditure_x000D_
Project expense, salaries and administrative expense were about 81%, 14% and 4% of total expenditure _x000D_
Breakdown of project expense:  50% was children village construction fee, 35% was home usage and about 15% was general operating expense in the children village_x000D_
Recorded a surplus_x000D_
Cash in hand can support about 9 months operation_x000D_
Operating 3 children villages in China and taking care of ~270 children_x000D_
Sponsored ~2,690 high school and primary school students to study</v>
          </cell>
          <cell r="H251" t="str">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ell>
          <cell r="I251">
            <v>0.5</v>
          </cell>
          <cell r="J251" t="str">
            <v>主要收入來源是指定用途的捐款，沒有政府資助。由於未有披露籌款成本，所以未能評級。核數報告只簡單地將所有支出列作營運支出，未有顯示支出明細。但網站有財務收入和支出的分析，列出各項收入和費用的百分比。項目費用、行政員工薪酬和營運費用佔總支出81%，12%和4%。項目費用中約5成屬建設費用，3成半兒童村家用，餘下的1.5成則是兒童村的一般營運費用。量入為出、錄得盈餘，持有的現金足夠約9-10個月的營運 。機構在國內興建的兒童村照顧超過270名的兒童，另資助2,690名中小貧困學生接受教育。</v>
          </cell>
          <cell r="K251" t="str">
            <v>Cratia Foundation 華恩基金會</v>
          </cell>
        </row>
        <row r="252">
          <cell r="D252" t="str">
            <v>/en/charityindex/AmityFoundation</v>
          </cell>
          <cell r="E252" t="str">
            <v>/en/charityindex/AmityFoundation</v>
          </cell>
          <cell r="F252" t="str">
            <v>/media/charity_logos/None/logo-amity.jpeg</v>
          </cell>
          <cell r="G252" t="str">
            <v>Operating offices in both Hong Kong and China_x000D_
Annual report and audit report from China and is available on the website of Hong Kong office_x000D_
Major source of income was donation for designated fund_x000D_
Fund raising expense was about RMB570,000, and it was less than 1% of total expenditure_x000D_
All donation income was grouped under various projects_x000D_
No breakdown of the donation from fund raising activities_x000D_
No estimation of fund raising efficiency can be made_x000D_
Project expense and administrative expense were about 91% and 8% of total expenditure_x000D_
Salaries should have been have grouped under various project expense but no breakdown was shown on the audit report _x000D_
Recorded a surplus_x000D_
Cash and investment in hand can support about 2 years operation_x000D_
Services details, progress and statistics were stated on the annual report of 2009 in details</v>
          </cell>
          <cell r="H252" t="str">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ell>
          <cell r="I252">
            <v>0.625</v>
          </cell>
          <cell r="J252" t="str">
            <v>機構在香港和內地均有辦事署。香港的網站的年報內附有中國的核數報告。主要收入來源是指定用途的捐款。機構籌款成本約人民幣57萬元，佔總支出不足1%。由於捐款的明細按項目劃分，未知當中透過籌款活動獲得的捐款，所以未能估算籌款效益。核數報告列出各項目的營運費用，未有員工薪酬。項目費用和行政費用佔總支出91%和8%，估計項目費用已包括員工薪酬。量入為出、錄得盈餘，持有的現金和投資足夠約2年的營運 。2009年末的年報清楚交代服務的進度，並有統計數據。服務包括災難管理、社會發展、教育助學等。</v>
          </cell>
          <cell r="K252" t="str">
            <v>AMITY FOUNDATION, HONG KONG 愛德基金會</v>
          </cell>
        </row>
        <row r="253">
          <cell r="D253" t="str">
            <v>/en/charityindex/BGC</v>
          </cell>
          <cell r="E253" t="str">
            <v>/en/charityindex/BGC</v>
          </cell>
          <cell r="F253" t="str">
            <v>/media/charity_logos/23/logo-bgca-s.gif</v>
          </cell>
          <cell r="G253" t="str">
            <v>No rating- no disclosure of fund-raising costs _x000D_
75-year history _x000D_
More than 941,600 children and youths made use of the range of services in 2009-2010_x000D_
Rely mainly on government funding _x000D_
Offers various packages, integrated service centers and kindergartens_x000D_
Have outreach teams and school social workers_x000D_
Administrative costs were about 15% of total expenditure, the ratio was reasonable _x000D_
Although staff salaries was about 70%; services and proportion of the expenditure were set out in Annual Report carefully _x000D_
Most employees included in project expenses, thus it was 85% of the total expenditure, in which about 62% was used on Children and Youth Services and individual counseling _x000D_
Recorded a surplus _x000D_
Annual report clearly expressed content of expenditures</v>
          </cell>
          <cell r="H253" t="str">
            <v>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v>
          </cell>
          <cell r="I253">
            <v>0.625</v>
          </cell>
          <cell r="J253" t="str">
            <v>由於未有顯示籌款成本，所以無法評級。有75年的悠久歷史，2009-2010年度各類服務接觸兒童和青少年共超過941,600人次，主要依靠政府撥款。各類配套成熟，有多個綜合服務中心和幼稚園，亦有外展隊，學校社工隊等。行政費用佔總支出約15%，比例合理。 雖然員工薪酬則佔約70%，但年報仔細列出各服務項目的支出和比例，讓公眾能簡易看出員工的服務。因大部份員工應計入項目支出內，令項目支出佔約85%，當中約62%的運用在青少年綜合服務和個人輔導。管理層量入為出，錄得盈餘。年報能清晰表達項目支出內容，值得讚賞。</v>
          </cell>
          <cell r="K253" t="str">
            <v>The Boys’ &amp;amp; Girls’ Club Association of Hong Kong 香港小童群益會</v>
          </cell>
        </row>
        <row r="254">
          <cell r="D254" t="str">
            <v>/en/charityindex/redcross</v>
          </cell>
          <cell r="E254" t="str">
            <v>/en/charityindex/redcross</v>
          </cell>
          <cell r="F254" t="str">
            <v>/media/charity_logos/24/logo-redcross-2.png</v>
          </cell>
          <cell r="G254" t="str">
            <v>No ratings because of no disclose fund-raising costs _x000D_
Project expenses and staff salaries was approximately 68% and 30% of total expenditure _x000D_
Due to its large scale, administrative costs achieve economic efficiency and the costs were less than 1% _x000D_
More than 6% of donations used for disaster relief, and the rest for local services, including blood transfusion, business social, social care, hematopoietic stem cells and psychological support_x000D_
Report clearly lists out relief programs, special projects and other income and expenditures _x000D_
Listed staff and administrative expenses for various services _x000D_
Healthy financial position, Cash and investment sufficient for more than 4 years of operation.</v>
          </cell>
          <cell r="H254" t="str">
            <v>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v>
          </cell>
          <cell r="I254">
            <v>0.5</v>
          </cell>
          <cell r="J254" t="str">
            <v>由於未有披露籌款成本，無法評估籌款成效，所以未能給予評級。項目支出佔總支出約68%，員工薪酬約佔30%，行政費用不足1%。由於規模大，行政費用達到經濟效益。而超過6成的捐款用以賑災，其餘的用於本地服務，包括輸血服務、營社服務、社會關顧、造血幹細胞、心理支援、特殊教育等服務。審計報告清楚列明一般服務、賑災項目、特別項目等的收入和支出狀況，亦列出各類服務的員工和行政支出等，簡單清晰，值得嘉許。財務狀況健康，現金及長短期投資等可應付超過4年營運。</v>
          </cell>
          <cell r="K254" t="str">
            <v>Red Cross Hong Kong 香港紅十字會</v>
          </cell>
        </row>
        <row r="255">
          <cell r="D255" t="str">
            <v>/en/charityindex/HKFHY</v>
          </cell>
          <cell r="E255" t="str">
            <v>/en/charityindex/HKFHY</v>
          </cell>
          <cell r="F255" t="str">
            <v>/media/charity_logos/25/logo-HKFHY_1.jpg</v>
          </cell>
          <cell r="G255" t="str">
            <v>No disclosure of fund-raising cost in 2008 to 2009 _x000D_
No fund-raising income or expenditure, thus no ratings _x000D_
Administrative costs, project expenses and staff salaries were about 13%,10% and 51% of total expenditure_x000D_
More than 6 percent of employees are disabled, some are front-line service staff _x000D_
Main source of income was sales and service income_x000D_
Government subsidy was the second largest source of income_x000D_
Healthy financial position with a small loss recorded in 2009_x000D_
Cash in bank can support operations for 9 months_x000D_
Audit report showed the income and expenditure of service units clearly</v>
          </cell>
          <cell r="H255" t="str">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ell>
          <cell r="I255">
            <v>0.625</v>
          </cell>
          <cell r="J255" t="str">
            <v>由於2008至2009年度沒有公開籌款，所以沒有籌款收入或支出項目，無法評級。行政費用佔總支出約13%，屬於較低。項目支出佔總支出約10%，而員工薪酬則佔總支出約51%，當中超過6成的員工是傷殘人士，亦有項目前綫服務的員工。主要收入來源是銷售和服務收入，政府資助是第二大收入來源。財政狀況尚算健康，2009年錄得少量虧損，而銀行存有足夠營運9個月的現金。審計報表詳盡顯示各服務單位的收入和支出，清楚明確，值得嘉許。</v>
          </cell>
          <cell r="K255" t="str">
            <v>Hong Kong Federation of Handicapped Youth Association 香港傷殘青年協會</v>
          </cell>
        </row>
        <row r="256">
          <cell r="D256" t="str">
            <v>/en/charityindex/HKECSS</v>
          </cell>
          <cell r="E256" t="str">
            <v>/en/charityindex/HKECSS</v>
          </cell>
          <cell r="F256" t="str">
            <v>/media/charity_logos/None/logo-HKECSS.jpeg</v>
          </cell>
          <cell r="G256" t="str">
            <v>Major source of funding was operating income _x000D_
Second major source of funding was government subvention_x000D_
No rating is available because of no disclosure of fund raising expense_x000D_
Role of staffs were stated clearly on the annual service report, and more than 60% of staffs are program related staffs_x000D_
Estimation of front line staff cost was made by taking average_x000D_
Project expense, salaries and administrative expense were about 73%, 19% and 5% of total expenditure_x000D_
Record a surplus_x000D_
Cash in hand can support about 4 months operation_x000D_
Served about 400,000 person time</v>
          </cell>
          <cell r="H256" t="str">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ell>
          <cell r="I256">
            <v>0.375</v>
          </cell>
          <cell r="J256" t="str">
            <v>主要收入來源是活動和營運收入，其次是政府撥款。由於未披露籌款成本，未能估算籌款效益，所以未能評級。年報列出員工人數和職位，70名員工超過六成屬前線員工。本站亦以平均法估算應撥入項目費用的薪金。項目費用、員工薪酬和行政費用佔總支出73%，19%和5%。量入為出，錄得盈餘。持有的現金約足夠4個月營運 。全年服務約30萬人次。</v>
          </cell>
          <cell r="K256" t="str">
            <v>Hong Kong Evangelical Church of Social Service 香港宣教會社會服務處</v>
          </cell>
        </row>
        <row r="257">
          <cell r="D257" t="str">
            <v>/en/charityindex/CUBC</v>
          </cell>
          <cell r="E257" t="str">
            <v>/en/charityindex/CUBC</v>
          </cell>
          <cell r="F257" t="str">
            <v>/media/charity_logos/27/logo-CUBC-s.png</v>
          </cell>
          <cell r="G257" t="str">
            <v>Totally depends on Social Welfare Department and funding from other government departments, and church contributions _x000D_
No public fund-raising event _x000D_
"Fund-raising efficiency, ""fund-raising expenditure "and "surplus ratio of contributions” were inapplicable _x000D_
Project expenses, staff salaries, and administrative costs were clearly stated in report _x000D_
Project expenses and salaries were 32% and 56% of total expenditure, both in mid-low level _x000D_
Served 11, 0000 people through all centers and type of services _x000D_
Excluding administrative costs, service costs average about $ 160 for once</v>
          </cell>
          <cell r="H257" t="str">
            <v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v>
          </cell>
          <cell r="I257">
            <v>0.375</v>
          </cell>
          <cell r="J257" t="str">
            <v>由於完全依賴社會福利署和政府其它部門的撥款，以及教會的捐款，並沒有公開籌募資金，所以「籌款效益」、「籌款支出」和「捐款盈餘比率」三項都不適用。審計報告清楚具體列出項目支出、項目員工薪酬、和行政費用等，值得嘉許。項目支出佔總支出約32%，而員工薪酬佔56%，兩者較屬中間偏下水平。以全年服務人次計算，數個中心和不同服務的總人次，約11萬次。撇除行政費用，服務成本平均約$160一次。</v>
          </cell>
          <cell r="K257" t="str">
            <v>Church of United Brethren in Christ, Social Service Division, The 基督教協基會社會服務部</v>
          </cell>
        </row>
        <row r="258">
          <cell r="D258" t="str">
            <v>/en/charityindex/TTSMD</v>
          </cell>
          <cell r="E258" t="str">
            <v>/en/charityindex/TTSMD</v>
          </cell>
          <cell r="F258" t="str">
            <v>/media/charity_logos/None/logo-TTMSD.jpeg</v>
          </cell>
          <cell r="G258" t="str">
            <v>Major source of income was government subvention_x000D_
Second major source of income was operating income_x000D_
Donation only took a small portion of total income_x000D_
No rating is available because of no disclosure of fund raising expense_x000D_
Project expense, salaries and administrative expense were about 78%, 18% and 4% of total expenditure_x000D_
Staff position were stated on the annual report_x000D_
Estimation of front line staff cost to be grouped under project expense was made by taking average_x000D_
Utilities and food expense etc. were grouped under project expense because the charity operated nursery schools and elderly centers_x000D_
Recorded a surplus_x000D_
Cash in hand can support about 6-7 months operation_x000D_
Service statistics of different service units and programs were available on the annual report _x000D_
Satisfaction level of service users were printed on the annual report showing that the organization supported high transparency and has been very responsible to donors, which is commendable</v>
          </cell>
          <cell r="H258" t="str">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ell>
          <cell r="I258">
            <v>0.5</v>
          </cell>
          <cell r="J258" t="str">
            <v>主要收入來源是社署撥款，其次是營運收入，捐款只佔收入的小比例。由於未有披露籌款成本，所以未能評級。項目費用、員工薪酬和行政費用佔總支出78%，18%和4%。年報列出各員工職位，約8成屬項目相關員工。本站以平均法估算前綫員工薪酬，並撥入項目費用。此外，由於機構營辦多個服務中心，食物、水電費等，亦撥入項目費用。量入為出，錄得盈餘。持有的現金約足夠6-7個月的營運 。營辦多間幼兒學校、長者中心、綜合服務中心等，年報清晰顯示各服務單位的統計數據，並且仔細列出服務使用者對各項服務的滿意度。香港絕少機構樂於公開這類數據，但這機構透明度高，讓捐款人了解受惠人是否滿意，值得一讚。</v>
          </cell>
          <cell r="K258" t="str">
            <v>TSUNG TSIN MISSION OF HONG KONG SOCIAL SERVICE, THE 基督教香港崇真社會服務</v>
          </cell>
        </row>
        <row r="259">
          <cell r="D259" t="str">
            <v>/en/charityindex/HKYouthPower</v>
          </cell>
          <cell r="E259" t="str">
            <v>/en/charityindex/HKYouthPower</v>
          </cell>
          <cell r="F259" t="str">
            <v>/media/charity_logos/None/logo-HKYouthPower.jpeg</v>
          </cell>
          <cell r="G259" t="str">
            <v>Income from fund raising event was the major source of income_x000D_
No rating is available because of no disclosure of fund raising expense and salaries _x000D_
Project expense was about 61% of total expenditure_x000D_
Administrative expense was about 39% of total expenditure and it should have included staff costs_x000D_
Recorded a surplus_x000D_
Cash in hand can support about 9-10 months operation_x000D_
Operating a social enterprise and provided job opportunities to the youth</v>
          </cell>
          <cell r="H259" t="str">
            <v>To encourage young people to understand the motherland_x000D_
To provide activities and training to the youth and develop their civic awareness _x000D_
Operating a social enterprise in Tsuen Wan providing job opportunities to the youth</v>
          </cell>
          <cell r="I259">
            <v>0.5</v>
          </cell>
          <cell r="J259" t="str">
            <v>主要收入來源是籌款活動收入。由於未披露籌款成本和員工薪酬，所以未能評級。報告只顯示兩筆支出，分別是項目費用和行政費用。項目費用佔總支出61%，行政費用佔總支出約39%，估計以包括員工薪酬。量入為出，錄得盈餘，持有的現金約足夠9-10個月的營運。營運社會企業，為年青人提供就業機會。</v>
          </cell>
          <cell r="K259" t="str">
            <v>HONG KONG POWER YOUTH ASSOCIATION 香港青年動力協會</v>
          </cell>
        </row>
        <row r="260">
          <cell r="D260" t="str">
            <v>/en/charityindex/gp</v>
          </cell>
          <cell r="E260" t="str">
            <v>/en/charityindex/gp</v>
          </cell>
          <cell r="F260" t="str">
            <v>/media/charity_logos/None/logo_greenpower.png</v>
          </cell>
          <cell r="G260" t="str">
            <v>No ratings due to no disclosure of fund-raising cost _x000D_
Project income was the main source of income, unsure if they were contributions or fees _x000D_
Second source of income was "Green Power Hike " fund-raising activity  _x000D_
Project expenses was 61% of total expenditure, does not exceed project income _x000D_
Staff salaries was 32% of total expenditure, at high level _x000D_
Administrative costs 6% of total expenditures _x000D_
Brief report of activities and projects, including butterfly census, river water quality testing, the establishment of the butterfly trail, and two resource centers etc _x000D_
No description of income sources and distribution of project expenses _x000D_
2008 payroll was 10% more than that of 2007, MPF contributions fell by 25% _x000D_
Unsure whether it was due to more part-time staffs or big increase in salaries</v>
          </cell>
          <cell r="H260" t="str">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ell>
          <cell r="I260">
            <v>0.75</v>
          </cell>
          <cell r="J260" t="str">
            <v>審計報告未有註明籌款成本，所以未能給予評級。項目收入是主要收入來源，但未有說明是捐款或收費。第二收入來源是「綠色力量環島行」籌款活動。項目支出佔總支出約61%，但未超過項目收入。員工薪酬約佔總支出32%，屬很高水平。但行政費用只佔總支出6%。年報簡單介紹活動和項目，包括蝴蝶普查、河流水質測試、設立蝴蝶徑、兩個資源中心等，但未有說明項目收入來源和項目支出分佈。2008年的薪金支出較2007年多10%，但強積金供款卻少了25%，未知是多了兼職或是薪酬有大升幅。</v>
          </cell>
          <cell r="K260" t="str">
            <v>GREEN POWER 綠色力量</v>
          </cell>
        </row>
        <row r="261">
          <cell r="D261" t="str">
            <v>/en/charityindex/HKHERP</v>
          </cell>
          <cell r="E261" t="str">
            <v>/en/charityindex/HKHERP</v>
          </cell>
          <cell r="F261" t="str">
            <v>/media/charity_logos/None/logo-HKHERP.jpeg</v>
          </cell>
          <cell r="G261" t="str">
            <v xml:space="preserve">The latest audit report was sent to us for rating by organization_x000D_
Supporting high transparency which is commendable _x000D_
Small in scale (income:  ~$82,000, expenditure: ~$63,000)_x000D_
Major source of income was donation_x000D_
No rating is available because of no disclosure of fund raising expense_x000D_
No paid staff and all were volunteer_x000D_
Project expense and administrative expense were about 58%, and 39% of total expenditure_x000D_
The major administrative expense was rental payment (~$13,300) as it was about 21% of total expenditure_x000D_
Administrative expense unavoidably took a high proportion due to small in scale_x000D_
Recorded a surplus_x000D_
Cash in hand was about $130,000 which can support operation for about 24 months_x000D_
Detail information of reptiles requiring medical care and support are available on the website_x000D_
Media coverages, and education information are also available in the forum_x000D_
Opened a fostering center in 2011 </v>
          </cell>
          <cell r="H261" t="str">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ell>
          <cell r="I261">
            <v>0.5</v>
          </cell>
          <cell r="J261" t="str">
            <v>機構主動傳來最新的核數報告被評級，網站有過去3年的核數報告供下載，透明度高，值得一讚。規模很小，全年收入約$82,000，而支出則只約$63,000。主要收入來源是捐款。由於未披露籌款成本，所以未能評級。機構是義工組織，沒有受薪職員。項目費用和行政費用佔總支出58%和39%。行政費用主要是存倉租金(~$13,300)，佔總支出21%。由於規模小，行政費用無可避免佔較高比例。量入為出，錄得盈餘，持有約$130,000現金。網站有需要助養或患病的兩棲及爬行動物的詳細資訊和照片，亦有論壇的研習室、飼養須知等，又有傳媒報道等。2012年更開設領養中心。</v>
          </cell>
          <cell r="K261" t="str">
            <v>HONG KONG SOCIETY OF HERPETOLOGY FOUNDATION 香港兩棲及爬行動物保育基金</v>
          </cell>
        </row>
        <row r="262">
          <cell r="D262" t="str">
            <v>/en/charityindex/AI</v>
          </cell>
          <cell r="E262" t="str">
            <v>/en/charityindex/AI</v>
          </cell>
          <cell r="F262" t="str">
            <v>/media/charity_logos/36/logo-AI.jpg</v>
          </cell>
          <cell r="G262" t="str">
            <v>No rating due to failure to disclose fund-raising costs _x000D_
Project expenses, administrative costs and staff salaries were 5%, 30% and 62% of total expenditures _x000D_
Did not distinguish between fund-raising staff and research staff _x000D_
51% of expenditures for research projects, and 33% for membership expansion and fund-raising costs</v>
          </cell>
          <cell r="H262" t="str">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ell>
          <cell r="I262">
            <v>0.5</v>
          </cell>
          <cell r="J262" t="str">
            <v>由於未有披露籌款成本，無法評估籌款成效，所以未能給予評級。項目支出只佔總支出約5%，行政費用佔約30%、員工薪酬約佔62%。機構的審計報告未有分辨專責籌款和研究工作的員工，但年報指出約51%的支出用於項目研究，而33%支出則用作會員拓展和籌款成本。</v>
          </cell>
          <cell r="K262" t="str">
            <v>Amnesty International (Hong Kong) 國際特赦組織(香港)</v>
          </cell>
        </row>
        <row r="263">
          <cell r="D263" t="str">
            <v>/en/charityindex/ChinaRuralSocialWelfare</v>
          </cell>
          <cell r="E263" t="str">
            <v>/en/charityindex/ChinaRuralSocialWelfare</v>
          </cell>
          <cell r="F263" t="str">
            <v>/media/charity_logos/None/logo-crswsa.jpg</v>
          </cell>
          <cell r="G263" t="str">
            <v>Small in scale_x000D_
Annual income and expense were about $200,000 and $170,000_x000D_
Major source of income was donation_x000D_
No rating is available because of no disclosure of fund raising expense_x000D_
No salaries was shown on the report and there was only staff welfare_x000D_
Project expense and administrative expense were about 43% ＆57% of total expenditure_x000D_
Project expense consisted mainly donation and event expenses_x000D_
Administrative expense was unavoidably high because of the small scale_x000D_
Administrative expense consisted mainly rental payment_x000D_
Recorded a surplus_x000D_
Cash in hand can support operation for 11 months_x000D_
No website and no service statistic is available</v>
          </cell>
          <cell r="H263" t="str">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ell>
          <cell r="I263">
            <v>0.625</v>
          </cell>
          <cell r="J263" t="str">
            <v>規模小，全年收入約$20萬，支出約$17萬。主要的收入來源是捐款。由於未披露籌款成本，所以未能評級。報告沒有顯示員工薪酬，只有為數極少的員工福利。項目費用和行政費用佔總支出43%和57%。項目費用主要是捐款和活動費用。行政費用主要是租金，機構規模小，行政費無可避免地佔比高。量入為出、錄得盈餘。持有的現金約足夠11個月營運。機構只有博客，沒有網站，未有服務統計數據。</v>
          </cell>
          <cell r="K263" t="str">
            <v>CHINA RURAL SOCIAL WELFARE SERVICES ASSOCIATION 中國農村社會福利服務社</v>
          </cell>
        </row>
        <row r="264">
          <cell r="D264" t="str">
            <v>/en/charityindex/HKYAF</v>
          </cell>
          <cell r="E264" t="str">
            <v>/en/charityindex/HKYAF</v>
          </cell>
          <cell r="F264" t="str">
            <v>/media/charity_logos/None/logo-HKYAF-s.png</v>
          </cell>
          <cell r="G264" t="str">
            <v>No ratings due to no disclose fund-raising costs _x000D_
Project expenses, staff salaries and administrative costs were 65%, 22% and 13% of total expenditure_x000D_
Received sponsorships from CTIC KA WAH,  Standard Chartered, Goldman Sachs, Hong Kong Exchange, the Pacific, The Body Shop and others organizations for hosting of activities_x000D_
Activities focus on promotion of the arts to young people, including mural painting, mask making, dance, carnival etc. _x000D_
Sound financial management leading to a surplus_x000D_
Cash held enough to support 9 months of operations</v>
          </cell>
          <cell r="H264" t="str">
            <v>Aims at provide high quality, non-competitive and free arts activities for youth (5 to 25 years old) _x000D_
To allow youths from different cultures, backgrounds and abilities to express their creativity through diverse and inspiring programs_x000D_
Council is committed to serving the disadvantaged and young people with special needs_x000D_
More than 80,0000 participants in various programs, performances and exhibitions annually</v>
          </cell>
          <cell r="I264">
            <v>0.75</v>
          </cell>
          <cell r="J264" t="str">
            <v>因為未有披露籌款成本，所以未能評級。項目費用佔總支出65%，員工薪酬約佔22%，行政費用佔13%。該財政年度獲中信嘉華、渣打、高盛、香港交易所、太古、The Body Shop等贊助和合作舉辦活動，向青少年推廣藝術，當中包括壁畫創作、藝術奇趣坊、面譜製作、舞蹈嘉年華等。審慎理財量入為出，錄得盈餘。而持有的現金足夠支持約9個月的營運。</v>
          </cell>
          <cell r="K264" t="str">
            <v>Hong Kong Youth Arts Foundation 香港青年藝術協會</v>
          </cell>
        </row>
        <row r="265">
          <cell r="D265" t="str">
            <v>/en/charityindex/TTSMD</v>
          </cell>
          <cell r="E265" t="str">
            <v>/en/charityindex/TTSMD</v>
          </cell>
          <cell r="F265" t="str">
            <v>/media/charity_logos/None/Logo-TsunTsin.jpeg</v>
          </cell>
          <cell r="G265" t="str">
            <v>Major source of income was government subvention _x000D_
Second major source of income was service fee income_x000D_
No rating is available because of no disclosure of fund raising expense_x000D_
Staff cost was the major expenditure_x000D_
Estimation of front line staff cost was made by taking average according to roles of staffs stated on the annual report_x000D_
Project expense (including front line staff cost) was about 64% of total expenditure _x000D_
Supporting staffs and administrative expense were about 26% and 10% of total expenditure_x000D_
Recorded surplus and cash in hand can support operation for about 7 months_x000D_
Services including elderly home, children care, school social work, and community service center_x000D_
Detail service statistics including person time and satisfaction level are available on the annual report</v>
          </cell>
          <cell r="H265" t="str">
            <v>To preach gospel while providing social services_x000D_
To assist people at different stages to solve problems</v>
          </cell>
          <cell r="I265">
            <v>0.5</v>
          </cell>
          <cell r="J265" t="str">
            <v>主要收入來源是政府撥款，其次是服務收入。捐款只佔總收入不足2%。由於未披露籌款成本，未能估算籌款效益，所以未能評級。全年最大的支出是員工薪酬。年報顯示職員的職位，本站按平均法估算應撥入項目費用的員工薪酬後，項目費用佔總支出64%。非項目和支援部員工的薪酬和行政費用佔總支出26%和10%。量入為出、錄得盈餘，持有的現金和投資產品約足夠7個月營運。服務包括頤養院，學校社會工作服務、幼兒學校，綜合服務中心等。年報有詳盡的服務統計數據，除了數十萬的服務和出席人次，亦有使用者的滿意度調查、個案康復進度等。</v>
          </cell>
          <cell r="K265" t="str">
            <v>TSUNG TSIN MISSION OF HONG KONG SOCIAL SERVICE, THE 基督教香港崇真會社會服務</v>
          </cell>
        </row>
        <row r="266">
          <cell r="D266" t="str">
            <v>/en/charityindex/ChinaHKFireProtection</v>
          </cell>
          <cell r="E266" t="str">
            <v>/en/charityindex/ChinaHKFireProtection</v>
          </cell>
          <cell r="F266" t="str">
            <v>/media/charity_logos/None/logo-ChinaHKFireProtection.png</v>
          </cell>
          <cell r="G266" t="str">
            <v>Small in scale with annual income around $100,000 _x000D_
Major source of income was donation_x000D_
No rating is available because of no disclosure of fund raising expense _x000D_
Project  and administrative expense were 57% and 27% of total expenditure_x000D_
Project expense mainly included $50,000 donation and $13,000 function expense_x000D_
No salary expense and it should have no full time staff_x000D_
Salaries should have included front line staff cost_x000D_
Administrative expense unavoidably contributed a higher percentage of total expenditure because of its small scale even the expense was only about $30,000_x000D_
Recorded a deficit_x000D_
Cash in hand was about $1.1 million which could support operation for 10 years if taking the expense in 2010 as a reference</v>
          </cell>
          <cell r="H266" t="str">
            <v>To help the people with economic difficulties to get back to live a normal life after disasters_x000D_
To promote the fire protection works_x000D_
To provide free seminar on fire protection, and training on emergency care etc</v>
          </cell>
          <cell r="I266">
            <v>0.5</v>
          </cell>
          <cell r="J266" t="str">
            <v>規模很小，主要收入來源是捐款，全年收入約$10萬元。由於沒有披露籌款成本，未能估算籌款效益，所以未能評級。項目費用和行政費用佔總支出57%和27%。項目費用主要是約$5萬元的捐款和$13,000的活動費用。沒有員工薪酬。規模小，行政費用無可避免地佔比較高，但實質行政費用支出才$3萬元。錄得輕微虧損，持有的現金約$112萬元。以2010年的支出估算，足夠約10年營運。</v>
          </cell>
          <cell r="K266" t="str">
            <v>China Hong Kong Fire Protection 中國香港消防協會</v>
          </cell>
        </row>
        <row r="267">
          <cell r="D267" t="str">
            <v>/en/charityindex/ChinaHeritage</v>
          </cell>
          <cell r="E267" t="str">
            <v>/en/charityindex/ChinaHeritage</v>
          </cell>
          <cell r="G267" t="str">
            <v>Nature is similar to family foundation_x000D_
Major source of income was donation from a family foundation_x000D_
No public fund raising event and no fund raising or promotion expense_x000D_
No rating is available because no estimation of fund raising efficiency can be done_x000D_
Project expense and administrative expense were about  86% and 14% of total expenditure_x000D_
No salaries expense and should have no paid staff under this fund_x000D_
Recorded a deficit after donation the surplus from operation_x000D_
Cash in hand was about $4million_x000D_
Current liability to be repaid to related company was about $20million_x000D_
No free cash for future projects or donation_x000D_
No website stating the heritage protection projects detail</v>
          </cell>
          <cell r="H267" t="str">
            <v>To bring in international experience and methods in heritage protection _x000D_
To promote the heritage protection culture in China _x000D_
To protect and repair heritage located in various provinces in China</v>
          </cell>
          <cell r="I267">
            <v>0.625</v>
          </cell>
          <cell r="J267" t="str">
            <v>基金性質類似家族慈善基金，因為主要收入來源(~$1000萬元)是大家族的慈善基金。由於沒有籌款活動，又未有披露籌款或宣傳費用，所以估算籌款效益，致未能評級。項目費用和行政費用佔總支出86%和14%，沒有員工薪酬支出。營運原本有盈餘，但之後將其捐獻，致輕微入不敷支。持有的現金約$400萬，但若計給短期應還款項(~$2000萬元)，則沒有現金供未來的項目或捐款之用。未有網站列出文物保育項目。</v>
          </cell>
          <cell r="K267" t="str">
            <v>CHINA HERITAGE FUND 中國文物保護基金會</v>
          </cell>
        </row>
        <row r="268">
          <cell r="D268" t="str">
            <v>/en/charityindex/zuni</v>
          </cell>
          <cell r="E268" t="str">
            <v>/en/charityindex/zuni</v>
          </cell>
          <cell r="F268" t="str">
            <v>/media/charity_logos/None/logo-zuni.jpg</v>
          </cell>
          <cell r="G268" t="str">
            <v>No rating due to no disclosure of fund-raising costs _x000D_
Main source of income were government funding and income from performances _x000D_
Project expenses, staff costs and administrative costs were 48%, 32% and 6% of total expenditures _x000D_
Production costs and staff remuneration were clearly listed _x000D_
Salaries of employees and daily expenditures were clearly listed _x000D_
25% (of $1 million) of production costs was miscellaneous cost and need to be further explained to the public_x000D_
Recorded a small surplus _x000D_
Cash in hand can support about 2-3 months of operations _x000D_
Held 430 events in 2009-2010 with an attendance of over 260,000 people</v>
          </cell>
          <cell r="H268" t="str">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ell>
          <cell r="I268">
            <v>0.5</v>
          </cell>
          <cell r="J268" t="str">
            <v>由於未有披露籌款成本，所以未能評級。主要收入來源是政府撥款和表演收入。項目費用佔總支出48%，員工費用佔32%，行政費用只佔6%。審計報告清楚列明項目表演製作成本和相關的員工酬金，再分別列出員工薪酬、日常支出。在製作成本下，有100萬元未知所指的支出，佔總製作成本25%，機構應該清楚交代。錄得少量盈餘，而持有的現金只足夠約2-3個月營運。2009-2010 的年報顯示全年舉辦的活動430場次，參與人數超過26萬。</v>
          </cell>
          <cell r="K268" t="str">
            <v>ZUNI ICOSAHEDRON 進念．二十面體</v>
          </cell>
        </row>
        <row r="269">
          <cell r="D269" t="str">
            <v>/en/charityindex/PRA</v>
          </cell>
          <cell r="E269" t="str">
            <v>/en/charityindex/PRA</v>
          </cell>
          <cell r="F269" t="str">
            <v>/media/charity_logos/58/logo-PA.png</v>
          </cell>
          <cell r="G269" t="str">
            <v>High administrative costs -  59% of the total expenditure. _x000D_
Project expenses and staff salaries were about 34% of and 38% of total expenditure. _x000D_
Limited donation leading to a serious deficit  _x000D_
Organization did not focus on fund raising but was actively involved in helping children with rheumatic diseases and their families _x000D_
Organized many activities for participation.   _x000D_
Cash in hand can support  9 months operation.</v>
          </cell>
          <cell r="H269" t="str">
            <v>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v>
          </cell>
          <cell r="I269">
            <v>0.75</v>
          </cell>
          <cell r="J269" t="str">
            <v>規模小令行政費用偏高，佔總支出約59%。項目費用和員工薪酬各佔總支出約34%和38%。捐款有限因而有嚴重赤字。從財務報告和會員通訊，可看出機構不注重開源，而是積極投入幫助兒童風濕病患者及家人，並舉辦不少活動予他們參與。持有現金僅足夠9個月營運。</v>
          </cell>
          <cell r="K269" t="str">
            <v>HONG KONG PAEDIATRIC RHEUMATISM ASSOCIATION 少青風協會</v>
          </cell>
        </row>
        <row r="270">
          <cell r="D270" t="str">
            <v>/en/charityindex/SPS</v>
          </cell>
          <cell r="E270" t="str">
            <v>/en/charityindex/SPS</v>
          </cell>
          <cell r="F270" t="str">
            <v>/media/charity_logos/None/logo-SPS.png</v>
          </cell>
          <cell r="G270" t="str">
            <v xml:space="preserve">No rating is available - no disclosure in fund-raising costs _x000D_
Project expenditure, administrative costs and salaries were only about 14%, 11% and 69% of the total expenditures. _x000D_
Audit report did not distinguish between front-line and administrative staff _x000D_
Site listed the number of staff positions and estimated 2 / 3 were front-line staff  _x000D_
Project would cost 60% of total expenditure, staff salaries and administrative costs would be at a reasonable level _x000D_
There are more than 350 volunteers in Institutions _x000D_
More than 40,000 calls handle per year _x000D_
Average of $ 140 would be able to deal with a call from a person with suicidal intentions _x000D_
Reports detailing the call statistics, including disturbed problem category, age group, etc..  These statistic will help research and formulate ways to prevent suicide. _x000D_
Recorded 20% of surplus _x000D_
Cash in hand can support approximately 14 months of operations  _x000D_
Some of the cash can be used for low-risk investment to fight inflation </v>
          </cell>
          <cell r="H270" t="str">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ell>
          <cell r="I270">
            <v>0.5</v>
          </cell>
          <cell r="J270" t="str">
            <v>由於未有披露籌款成本，所以未能評級。項目支出只佔總支出約14%，行政費用佔約11%、員工薪酬約佔69%。審計報告未有分辨項目前綫員工和行政部員工，但網站列出職員的崗位和人數，估計約2/3 的員工前綫員工。若以此計算，項目費用便會佔總支出60%，員工薪酬和行政費用都是合理水平。機構有超過350名義工，全年處理的來電超過40,000個，平均$140 便能幫助處理一通有自殺念頭的人的來電。另外，年報詳列來電的各項統計，包括受困擾問題類別、年齡組別等等，相信有助研究和定立方針防止自殺。是年有20%盈餘，而持有的現金約足夠14個月營運，建議將部分現金作低風險投資以抗通脹。</v>
          </cell>
          <cell r="K270" t="str">
            <v>SUICIDE PREVENTION SERVICES 生命熱線</v>
          </cell>
        </row>
        <row r="271">
          <cell r="D271" t="str">
            <v>/en/charityindex/CDC</v>
          </cell>
          <cell r="E271" t="str">
            <v>/en/charityindex/CDC</v>
          </cell>
          <cell r="F271" t="str">
            <v>/media/charity_logos/None/logo-CDC.jpg</v>
          </cell>
          <cell r="G271" t="str">
            <v>No rating is available - no disclosure in fund-raising costs _x000D_
Project expenses were around 68% of the total expenditures, including front-line staff salary _x000D_
Administrative costs and staff salaries were 6% and 25% of the total expenditures _x000D_
Front-line staff and administrative staff salaries were not listed separately, but front-line staff was more than 70 percent as seen from the website _x000D_
Cash in hand and long-term investment can support more than 1 year of operation, prudent financial management is needed _x000D_
Annual Report listed the activities and statistics on students’ background, but there was no description on the total annual exposure to people or students</v>
          </cell>
          <cell r="H271" t="str">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ell>
          <cell r="I271">
            <v>0.625</v>
          </cell>
          <cell r="J271" t="str">
            <v>未有披露籌款成本，所以無法評分。項目費用佔總支出約68%，內含估算的前綫員工薪酬。行政費用佔6%，而員工薪酬則佔25%。雖然未有將前綫員工和行政報員工的薪酬分別顯示，但從網站所見，前綫員工佔超過7成。是年入不敷支，持有的現金和長綫投資僅足夠應付1年多的支出，需積極開源和謹慎理財。年報列出全年活動，甚至學生的背景統計，但未有說明全年接觸人次或學生總數，公眾未能輕易了解其接觸面。</v>
          </cell>
          <cell r="K271" t="str">
            <v>The Child Development Centre 明德兒童啟育中心</v>
          </cell>
        </row>
        <row r="272">
          <cell r="D272" t="str">
            <v>/en/charityindex/Quanzhou</v>
          </cell>
          <cell r="E272" t="str">
            <v>/en/charityindex/Quanzhou</v>
          </cell>
          <cell r="G272" t="str">
            <v>Donation was the major income (~$3.2million)_x001C__x000D_
All expenditures were grouped under ‘administrative expense’ _x000D_
No breakdown or indication of project expense_x000D_
No rating is available because of no disclosure of fund raising and project expense_x000D_
Salary was only $26,000_x000D_
Operating expense was over $4million which should have included project and administrative expense_x000D_
A director received a loan ($1.8million) from the organization in 2009 and repaid $600,000 during the year_x000D_
Rest of the $1.2million loan was repaid in 2010_x000D_
Recorded a deficit _x000D_
Cash in hand can support operation for 6 months_x000D_
No website and no service detail is available online_x000D_
On March 8, 2011, Takungpao reported the total donation amount for different projects in China in 2010 were about HK$1.8million _x000D_
Services included free clinical services and scholarship etc. and served more than 5,040 person time</v>
          </cell>
          <cell r="H272" t="str">
            <v>Donate to Quanzhou in China to provide charitable services including free medical clinics, scholarship etc.</v>
          </cell>
          <cell r="I272">
            <v>0.5</v>
          </cell>
          <cell r="J272" t="str">
            <v>捐款是主要收入，全年獲超過$320萬的捐款。核數報告將所有支出列作行政費用，未知支出明細和分佈，相信已包括項目費用。由於未披露籌款成本和項目費用，未能估算籌款效益，和項目支出比例，致未能評級。員工薪酬僅為$26,000。營運費用超過$400萬。入不敷支，錄得虧損，持有的現金約足夠6個月營運。報告顯示，2009年董事曾向機構借了$180萬元，同年還了60萬元，餘下的$120萬元董事於2010年清還。未知董事借貸目的。機構沒有網站，未知機構的服務詳情。大公報於2011年3月8日曾報道該會於2010年的善舉，捐出共約$180萬港元作不同項目。包括而開展的免費慈善門診、復明工程、助學工程、助孤工程、行走工程及助聽工程，共有5040人次受益。</v>
          </cell>
          <cell r="K272" t="str">
            <v>ASSOCIATION OF HONG KONG QUANZHOU CHARITY PROMOTION 香港泉州慈善促進會</v>
          </cell>
        </row>
        <row r="273">
          <cell r="D273" t="str">
            <v>/en/charityindex/AdvancementAcademy</v>
          </cell>
          <cell r="E273" t="str">
            <v>/en/charityindex/AdvancementAcademy</v>
          </cell>
          <cell r="F273" t="str">
            <v>/media/charity_logos/None/logo-AdvancementAcademy.png</v>
          </cell>
          <cell r="G273" t="str">
            <v>Small in scale_x000D_
Annual income and expenditure were about $260,000 and $210,000_x000D_
No rating is available because of no disclosure of fund raising_x000D_
Project expense and administrative expenditure was 96% and 4%_x000D_
No salary paid and should be run by volunteers_x000D_
Recorded a surplus_x000D_
Cash in hand can support operation for 1 year_x000D_
Provided scholarship to students with dyslexia or long term illness</v>
          </cell>
          <cell r="H273" t="str">
            <v>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v>
          </cell>
          <cell r="I273">
            <v>0.375</v>
          </cell>
          <cell r="J273" t="str">
            <v>規模小，活動收入和捐款是主要收入。全年收入和支出約$260,000和$210,000。由於未有披露籌款成本，所以未能評級。項目費用和行政費用佔總支出96%和4%，沒有員工薪酬，估計是義工組織。錄得少量盈餘，持有的現金足夠超過1年的營運。機構設有獎學金，頒發給受長期病患或特殊學習困難影響，但努力學習的學生。另外，亦舉辦親子國內助學探訪團，幫助國內有需要的學生。網站貼有活動短片。</v>
          </cell>
          <cell r="K273" t="str">
            <v>ADVANCEMENT ACADEMY 晞望成長坊</v>
          </cell>
        </row>
        <row r="274">
          <cell r="D274" t="str">
            <v>/en/charityindex/familyservice</v>
          </cell>
          <cell r="E274" t="str">
            <v>/en/charityindex/familyservice</v>
          </cell>
          <cell r="F274" t="str">
            <v>/media/charity_logos/None/logo-familyservice.gif</v>
          </cell>
          <cell r="G274" t="str">
            <v>Entirely dependent on service revenue sources, government and other charity Fund _x000D_
	_x000D_
No public fund-raising, or donation. thus no rating _x000D_
	_x000D_
Employees salaries about 65% of total expenditure  	_x000D_
	_x000D_
Staff	salaries possibly includes those of front-line professionals _x000D_
Administrative 	costs accounted for 11% of total expenditure, and under control_x000D_
	_x000D_
Serviced about 13, 0000 people in 2010 _x000D_
Sound fiscal management, thus recorded small amount of surplus.</v>
          </cell>
          <cell r="H274" t="str">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ell>
          <cell r="I274">
            <v>0.375</v>
          </cell>
          <cell r="J274" t="str">
            <v>資金來源完全依賴服務收入、政府和其它慈善基金資助，沒有向公眾籌款，所以未能計算籌款效益，無法評分。員工薪酬佔總支出約65%，由於家計會提供多樣與醫療和輔導相關服務，估計員工薪酬已計及前綫的專業人士。行政費用佔11%，控制得不錯。2010年服務約13萬人次，管理層審慎理財，有少量盈餘。</v>
          </cell>
          <cell r="K274" t="str">
            <v>The Family Planning Association 香港家庭計劃指導會</v>
          </cell>
        </row>
        <row r="275">
          <cell r="D275" t="str">
            <v>/en/charityindex/AO</v>
          </cell>
          <cell r="E275" t="str">
            <v>/en/charityindex/AO</v>
          </cell>
          <cell r="F275" t="str">
            <v>/media/charity_logos/None/logo-aohk.gif</v>
          </cell>
          <cell r="G275" t="str">
            <v>No rating because no disclosure in fund-raising cost _x000D_
Project expenses were 55% of total expenditure, 17% of which was renovation costs for Hong Kong service center _x000D_
Staff and administrative expenses were approximately 39% and 3% of total expenditure _x000D_
High level of staff salaries, which should have included front-line staff salaries _x000D_
Ratio of the frontline and administrative staffs wasn’t listed in the audit report _x000D_
Low proportion of administrative costs reflects strict control of administrative costs _x000D_
Chinese website was not smoothly displayed _x000D_
English website was for the whole  Asia, and it had no local service data and project details _x000D_
Recorded a small surplus for the year _x000D_
Cash in hand can only support more than 1 month operations _x000D_
Cash flow is a concern</v>
          </cell>
          <cell r="H275" t="str">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ell>
          <cell r="I275">
            <v>0.875</v>
          </cell>
          <cell r="J275" t="str">
            <v>由於沒有透露籌款成本，所以未能評級。項目費用佔總支出約55%，當中約17%是港島服務中心的裝修費用。員工薪酬和行政費用佔總支出約39%和3%。員工薪酬屬高水平，當中應包括前綫員工的薪酬，但核數報告未列出前綫和和行政部員工的比例。行政費用佔比很低，顯示機構嚴謹控制行政費用。本地中文網站未能順暢顯示，英文網站則是關於整個亞洲，未有本地的服務數據和項目詳情。量入為出，錄得少量盈餘，但持有的現金只足夠1個多月營運，現金流狀況值得關注。</v>
          </cell>
          <cell r="K275" t="str">
            <v>ASIAN OUTREACH HONG KONG 亞洲歸主協會</v>
          </cell>
        </row>
        <row r="276">
          <cell r="D276" t="str">
            <v>/en/charityindex/BuddhistPakSha</v>
          </cell>
          <cell r="E276" t="str">
            <v>/en/charityindex/BuddhistPakSha</v>
          </cell>
          <cell r="G276" t="str">
            <v>Major source of income was rental income_x000D_
Donation contributed less than 3% of total income_x000D_
No website and no service information or financial highlight is available to the public_x000D_
No rating is available because of no disclosure of fund raising expense and no fund raising efficiency can be estimated_x000D_
Project expense was mainly repair and maintenance expense which was about 56% of total expenditure_x000D_
Salaries and administrative expense were about 7% and 38% of total expenditure_x000D_
From the analysis of audit report, we believe the major service of the organisation was leasing property and provided no other elderly services_x000D_
As stated on the audit report, the principle activity was to provide facilities for worshipping to the public_x000D_
The major expenditure was maintenance and repair, and the salary for the year was only $32,500 _x000D_
Name of the organization 'Home for the Aged' was kinda misleading_x000D_
Recorded a surplus (~$380,000) and repaid the loan to director amounted to about $310,000_x000D_
Cash in hand can support operation for 1-2 months_x000D_
No service information is available online</v>
          </cell>
          <cell r="H276" t="str">
            <v>To provide worshipping facilities to the public at property of the company (stated on the audit report)</v>
          </cell>
          <cell r="I276">
            <v>0.5</v>
          </cell>
          <cell r="J276" t="str">
            <v>主要收入來源是租金收入。捐款佔收入不足3%。沒有網站，未知機構提供的服務詳細內容。項目費用是物業維修費，佔總支出56%。員工薪酬只佔7%。但行政費高，總支出約38%。單從核數報告估計，機構的服務單純是出租物業，並沒有配套的安老服務。核數報告列明機構的主要業務，是提供侍奉神明的設施，並沒有提及安老服務。機構的名稱「安老院」有點誤導。因為最大的支出是維修，兼且薪酬支出低，全年的薪酬支出才$32,500。錄得約$380,000的盈餘，但還款約$315,000予機構董事後，持有僅約$71,000現金，足夠營運約1-2個月。沒有網站，未知服務詳情。</v>
          </cell>
          <cell r="K276" t="str">
            <v>BUDDHIST PAK SHA TERRACE HOME FOR THE AGED, 佛教白沙台安老院</v>
          </cell>
        </row>
        <row r="277">
          <cell r="D277" t="str">
            <v>/en/charityindex/Habitat</v>
          </cell>
          <cell r="E277" t="str">
            <v>/en/charityindex/Habitat</v>
          </cell>
          <cell r="F277" t="str">
            <v>/media/charity_logos/None/logo-habitat.png</v>
          </cell>
          <cell r="G277" t="str">
            <v>- No rating - no disclosure of fund-raising costs _x000D_
- Project costs, staff salaries and administrative expenses of total expenditure were about 63%, 23% and 15% _x000D_
- Indicating most of the contributions were used for charitable projects _x000D_
- Good control in administrative costs _x000D_
- Project expenditures were mainly construction costs _x000D_
- No separation between front-line staff and administrative costs _x000D_
- Recorded a surplus _x000D_
- Cash in hand can support operation for 3 months</v>
          </cell>
          <cell r="H277" t="str">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ell>
          <cell r="I277">
            <v>0.625</v>
          </cell>
          <cell r="J277" t="str">
            <v>由於沒有披露籌款成本，所以未能評級。項目費用，員工薪酬和行政費用佔總支出約63%，23%和15%，顯示大部分捐款用於社會，亦有謹慎控制行政費用。項目支出主要是建築費用，而員工費用未有分辨前綫和行政部員工的薪酬。管理層審慎理財並錄得盈餘，而持有的現金謹足夠3個月的營運。</v>
          </cell>
          <cell r="K277" t="str">
            <v>HABITAT FOR HUMANITY CHINA 仁人家園</v>
          </cell>
        </row>
        <row r="278">
          <cell r="D278" t="str">
            <v>/en/charityindex/DirectionAsso</v>
          </cell>
          <cell r="E278" t="str">
            <v>/en/charityindex/DirectionAsso</v>
          </cell>
          <cell r="F278" t="str">
            <v>/media/charity_logos/None/logo-4limb.jpeg</v>
          </cell>
          <cell r="G278" t="str">
            <v>Organisation was small in scale _x000D_
Impressive operational efficiency _x000D_
Project expenses, staff salaries and administrative costs were about 51%, 19% and 23% of the total expenditure _x000D_
Performance indicators is better than many institutions of similar or larger scale _x000D_
Rare level of operational efficiency as it is difficult for small scale organisations to achieve economic benefit _x000D_
Major source of funding was public donations and the Community Chest _x000D_
No ratings in absence of disclosure of fund-raising costs _x000D_
Achieved break even for operation  _x000D_
Loss recorded was due to exchange rate _x000D_
Served about 1,300 people throughout the year _x000D_
Also operated other social enterprises to provide quality web design and production services, employees were mainly handicaps</v>
          </cell>
          <cell r="H278" t="str">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ell>
          <cell r="I278">
            <v>0.625</v>
          </cell>
          <cell r="J278" t="str">
            <v>雖然規模很小，但營運效率不俗。項目費用、員工薪酬和行政費用分別佔總支出約51%，19%和23%。這3項指標較很多規模接近甚至較大的機構都優秀。一般而言，規模小較難達到經濟效益。此營運效率水平，實屬難得。_x000D_
主要資金來源是公眾捐款和公益金，由於沒有披露籌款成本，所以未能評級。量入為出，基本上收支平衡。是年錄得的虧損是匯率差形成。全年服務人次約1,300人。另外亦營辦社會企業，提供網頁設計和精品製作服務，員工主要是傷殘人士。</v>
          </cell>
          <cell r="K278" t="str">
            <v>Direction Association For The Handicapped 路向四肢傷殘人士協會</v>
          </cell>
        </row>
        <row r="279">
          <cell r="D279" t="str">
            <v>/en/charityindex/BoxOfHope</v>
          </cell>
          <cell r="E279" t="str">
            <v>/en/charityindex/BoxOfHope</v>
          </cell>
          <cell r="F279" t="str">
            <v>/media/charity_logos/334/logo-boxofhope.jpeg</v>
          </cell>
          <cell r="G279" t="str">
            <v>Donation was the only source of income (~$160,000) _x000D_
No daily service is provided but operated as an annual project aimed at providing useful/educational gifts donated by students in Hong Kong to underprivileged children in Hong Kong  Asia _x000D_
No rating is available as no fund raising expense is disclosed _x000D_
Project expense was 94% of total expenditure_x000D_
Project expense including transportation, packaging, stationery etc._x000D_
No paid staff_x000D_
Low administrative expense (~4% of total expenditure)_x000D_
Collected 6,500 gift boxes to give to underprivileged children_x000D_
Recorded a surplus_x000D_
Cash in hand can support operation for 10 months_x000D_
Service information and statistics is available on the website</v>
          </cell>
          <cell r="H279" t="str">
            <v>An annual charitable project aim at providing useful/educational gifts to underprivileged children in Hong Kong  Asia donated by Hong Kong school children and local organisations.  To have givers to fill old shoe boxes with NEW interesting and EDUCATIONAL gifts at home and drop them off at a collection point.  The boxes are then collected and delivered directly to the children in need.  Collected 6,500 boxes in 2010 and 13,000 boxes in 2011.</v>
          </cell>
          <cell r="I279">
            <v>0.5</v>
          </cell>
          <cell r="J279" t="str">
            <v>捐款是唯一收入來源，約$16萬元。機構並沒有持續性服務，而是安排每年一次，讓本地學生和機構送教育相關的禮物給有需要的兒童。由於未有披露籌款成本，所以未能評級。項目費用佔總支出94%，包括包裝、運輸、文具等費用。沒有員工薪酬。行政費只佔支出約4%。2010年收到13,000個禮盒，轉贈有需要兒童。錄得盈餘，持有約足夠營運約10個月。網站介紹項目和受惠兒童。</v>
          </cell>
          <cell r="K279" t="str">
            <v>BOX OF HOPE Box of Hope</v>
          </cell>
        </row>
        <row r="280">
          <cell r="D280" t="str">
            <v>/en/charityindex/ChiWoTan</v>
          </cell>
          <cell r="E280" t="str">
            <v>/en/charityindex/ChiWoTan</v>
          </cell>
          <cell r="G280" t="str">
            <v>Major source of income was donation and receipt from ritual functions (~$8million)_x000D_
No rating is available because of no disclosure of fund raising expense_x000D_
Project expense was mainly donation and materials for ritual functions_x000D_
Project expense was about 57% of total expenditure_x000D_
Salaries and administrative expense were about 12% and 18% of total expenditure_x000D_
Depreciation expense was about 10% of total expenditure_x000D_
Salaries  administrative expense were at reasonable levels_x000D_
Record a surplus_x000D_
Cash and investment in hand was about $6million which can support operation for 13 months_x000D_
Simple information and list of functions were stated on the website_x000D_
No service statistic is available on the website</v>
          </cell>
          <cell r="H280" t="str">
            <v>A temple for Confucianists to learn and meditate</v>
          </cell>
          <cell r="I280">
            <v>0.375</v>
          </cell>
          <cell r="J280" t="str">
            <v>主要收入來源是捐款和宗教儀式收入，共約$800萬。由於未披露籌款成本，所以未能評級。項目費用主要是捐款，並有祭袛儀式物品等，約$300萬元，佔總支出約57%。員工薪酬和行政費用佔總支出約12%和18%，折舊費用約10%。員工薪酬和行政費用佔比合理。錄得盈餘，持有約$600萬現金和投資，足夠營運約13個月。網站簡單列出全年活動，未有服務統計數據。</v>
          </cell>
          <cell r="K280" t="str">
            <v>CHI WO TAN 至和壇</v>
          </cell>
        </row>
        <row r="281">
          <cell r="D281" t="str">
            <v>/en/charityindex/chilinnunnery</v>
          </cell>
          <cell r="E281" t="str">
            <v>/en/charityindex/chilinnunnery</v>
          </cell>
          <cell r="F281" t="str">
            <v>/media/charity_logos/None/logo-ChiLinNunnery.png</v>
          </cell>
          <cell r="G281" t="str">
            <v>A charitable organizations that purely promotes religion _x000D_
No disclosure of fund raising cost, and rating is unavailable _x000D_
Audit reports did not show projects with regards to schools and elderly centers_x000D_
Site of elderly center has its own independent audit report _x000D_
Main source of funding was donations, followed by Social Welfare Department fundings _x000D_
Project expenses, staff salaries, and administrative expenses were 44%, 31% and 13% of total expenditure _x000D_
As of March 31, 2009, the stock investment incurred loss of more than $91million_x000D_
Total annual loss of about $76 million from various investment products_x000D_
Audit report showed institutions hold Equity Linked Notes (ELN) of more than $42 million_x000D_
Should be cautious when using donations reserve for investment _x000D_
ELN had higher interest rates, but also had a higher risk, which is not suitable investments for charity_x000D_
In 2008-2009, it recorded a loss in investment_x000D_
As of March 31, 2009, institution held nearly $230 million in cash_x000D_
Audit report showed a cash spending of $250 million on investments within 2009-2010_x000D_
Earned about $34 million_x000D_
Agency could spend $250 million for investments in cash, which showed that most of the donation was idle, and not properly used to help people in need_x000D_
Report showed a sum of about $56 million of pledged bank deposits (pledged bank deposit), but it had no bank loans.  The pledged bank deposit was for for ELN_x000D_
Institution holds cash and investments worth over $300 million _x000D_
Since it has no need for bank loans, the public may not understand its investment strategy</v>
          </cell>
          <cell r="H281" t="str">
            <v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v>
          </cell>
          <cell r="I281">
            <v>0.5</v>
          </cell>
          <cell r="J281" t="str">
            <v>本來純粹推廣宗教的慈善機構，並非本站的評級對象，但志蓮淨苑向社會福利署申請了在公眾地方進行慈善籌款，所以納入評級對象。由於未有披露籌款成本，所以未能評級。_x000D_
志蓮淨苑的建設基金和其它基金的核數報告未有顯示與學校或安老中心有關的項目，而安老中心的網站有其獨立的核數報告，估計學校亦有獨立報告。_x000D_
建設基金的主要資金來源是捐款，其次是社會福利署的撥款。項目費用、員工薪酬、和行政費用佔總支出約44%，31%和13%。報告中最引人注目的並非項目費用和員工薪酬佔總支出的比例， 而是投資產品的性質、價值、收益和虧損，和已抵押银行存款。截至2009年3月31日，股票投資虧損超過9,100萬元，而全年各種投資產品的總虧損約7,600萬元。經歷金融海嘯，虧損其實無可厚非，但核數報告還顯示機構持有股票掛勾票據(Equity Linked Note) 價值超過4,200萬。慈善機構運用捐款儲備投資時，應盡量謹慎。雖然股票掛勾票據的利息高，但亦是高風險投資，不適宜慈善機構投資。_x000D_
另外，雖然2008-2009年度入不敷支錄得虧損，但截至2009年3月31日，機構持有的現金接近2.3億。核數報告內的現金流顯示2009-2010年的財政年度，動用接近2.5億元投資。當時算是股市低位，於非常時期運用非常手段，務求投資賺錢減低前一年的虧損，不可說不合理，事實亦賺了約3,400萬元。只是，機構能持有並動用2.3億元現金投資，顯示大部分的捐款被投閒置散，未有妥善運用於有需要的人身上。此外，報告亦顯示一筆約5,600萬元的已抵押银行存款(pledged bank deposit)，但未有銀行貸款，而是作股票掛勾票據的抵押。機構持有的現金和投資產品的價值超過3億，亦沒有向銀行貸款的需要，令公眾難以理解其投資策略。</v>
          </cell>
          <cell r="K281" t="str">
            <v>Chi Lin Nunnery 志蓮淨苑</v>
          </cell>
        </row>
        <row r="282">
          <cell r="D282" t="str">
            <v>/en/charityindex/HKNMDA</v>
          </cell>
          <cell r="E282" t="str">
            <v>/en/charityindex/HKNMDA</v>
          </cell>
          <cell r="F282" t="str">
            <v>/media/charity_logos/None/logo-NMDA.png</v>
          </cell>
          <cell r="G282" t="str">
            <v>No rating as cost of public fund-raising not disclosed 	_x000D_
Employees salary was 47% of total expenditure 	_x000D_
Salaries of frontline professional staff were 36% of total expenditure, and included in project expenses _x000D_
Project expenses amounts to around 68% 		_x000D_
Administrative costs were about 20% of total expenditure reflecting good cost control _x000D_
Need to have sound financial management.</v>
          </cell>
          <cell r="H282" t="str">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ell>
          <cell r="I282">
            <v>0.625</v>
          </cell>
          <cell r="J282" t="str">
            <v>由於沒有顯示公開籌款成本，所以未能評級。員工薪酬佔總支出47%，但年報顯示專業員工的薪酬佔總支出約36%。因為屬前綫員工，所以將其撥入項目費用，令項目費用佔總支出約68%。行政費用則佔總支出約20%。機構規模小，行政費用能維持在20%水平，屬善於控制成本。可是全年入不敷支，需審慎理財。</v>
          </cell>
          <cell r="K282" t="str">
            <v>HONG KONG NEURO-MUSCULAR DISEASE ASSOCIATION 香港肌健協會</v>
          </cell>
        </row>
        <row r="283">
          <cell r="D283" t="str">
            <v>/en/charityindex/CSWKFA</v>
          </cell>
          <cell r="E283" t="str">
            <v>/en/charityindex/CSWKFA</v>
          </cell>
          <cell r="G283" t="str">
            <v>Small in scale_x000D_
Annual income and expense were about $400,000 and $300,000_x000D_
80% of income was donation_x000D_
No rating is available because of no disclosure of fund raising expense_x000D_
Project expense and administrative expense were about 60% and 15% of total expenditure _x000D_
Salaries payment was only about $120,000 even it took up 24% of total expenditure_x000D_
Recorded a surplus_x000D_
Cash in hand was about $470,000 which can support about 19 months operation_x000D_
No website and no service details or statistic is available</v>
          </cell>
          <cell r="H283" t="str">
            <v>To promote welfare of the district_x000D_
Operating two kindergarten subvented by the government and the kindergartens have independent financial reports</v>
          </cell>
          <cell r="I283">
            <v>0.5</v>
          </cell>
          <cell r="J283" t="str">
            <v>營運兩間政府資助的幼稚園，該兩所幼稚園有獨立的財務報告。規模小，全年收入和支出約 40萬和30萬。8成收入來源是捐款。由於未有披露籌款成本，所以未能評級。項目費用、員工薪酬和營運費用佔總支出60%，24%和15%。員工薪酬雖佔24%，但實質支出只約$12萬元。量入為出，錄得盈餘。持有約$47萬現金，足夠約19個月的營運 。沒有網站，未知詳細服務內容和數據。</v>
          </cell>
          <cell r="K283" t="str">
            <v>CHEUNGSHAWAN KAIFONG WELFARE ASSOCIATION 長沙灣街坊福利會</v>
          </cell>
        </row>
        <row r="284">
          <cell r="D284" t="str">
            <v>/en/charityindex/DiabetesHK</v>
          </cell>
          <cell r="E284" t="str">
            <v>/en/charityindex/DiabetesHK</v>
          </cell>
          <cell r="F284" t="str">
            <v>/media/charity_logos/None/logo-DiabeteHK.png</v>
          </cell>
          <cell r="G284" t="str">
            <v>Small in scale, and administrative costs unavoidably took a high proportion, accounting for 27% _x000D_
75% of administrative costs were for rental and property management fees _x000D_
Project expenses and staff salary were 28% and 45%of total expenditure _x000D_
Report did not separate the salary of front-line and administrative staff salaries, so occupies a high proportion of total expenditure _x000D_
No rating as there was no disclosure of fund-raising costs _x000D_
Recorded a small deficit _x000D_
Cash held enough for two years of operation _x000D_
Website contains diabetes-related medical information, including exercise and dietary advice, nutritional recipes _x000D_
More information such as medical researches, prevention methods are under construction</v>
          </cell>
          <cell r="H284" t="str">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ell>
          <cell r="I284">
            <v>0.625</v>
          </cell>
          <cell r="J284" t="str">
            <v>規模小，令行政費用佔總支出的比例偏高，佔約27%。行政費用中約75%為租金和物業管理費。項目費用和員工薪酬佔總支出28%和45%。報表未有分辨項目前綫員工和行政部員工的薪酬，令員工薪酬的比例偏高。另外，由於沒有披露籌款成本，所以無法評級。是年錄得少量虧損，持有的現金足夠兩年的營運。網站載有糖尿病相關的醫學資訊，包括運動和飲食建議、營養食譜等，更多資訊如醫學研究、預防方法等仍在建設中。</v>
          </cell>
          <cell r="K284" t="str">
            <v>Diabetes Hong Kong 香港糖尿聯會</v>
          </cell>
        </row>
        <row r="285">
          <cell r="D285" t="str">
            <v>/en/charityindex/GivingLight</v>
          </cell>
          <cell r="E285" t="str">
            <v>/en/charityindex/GivingLight</v>
          </cell>
          <cell r="F285" t="str">
            <v>/media/charity_logos/None/logo-GivingLight.jpeg</v>
          </cell>
          <cell r="G285" t="str">
            <v>Very small in scale _x000D_
Annual income and expense were about $360,000 and $300,000_x000D_
Donation was the only source of income_x000D_
No rating is available because of no disclosure of fund raising expense_x000D_
Project expense included function expense and donation which was about 63% of total expenditure_x000D_
Administrative expense was about 37% of total expenditure_x000D_
Administrative expense contributed a higher level of expenditure because of its small scale_x000D_
No paid staff as it is a voluntary organization_x000D_
Recorded a surplus_x000D_
Cash in hand was about $620,000 which can support about operation for 24 months_x000D_
Major service was to assist patient with economic difficulty to receive medical treatment_x000D_
No service statistic is available on the website</v>
          </cell>
          <cell r="H285" t="str">
            <v>To serve as a financial safety net to meet the needs of patients who have difficulties in affording medical treatment_x000D_
To promote health of the general public and empower patients on self care through organizing health promotion and health education activities</v>
          </cell>
          <cell r="I285">
            <v>0.5</v>
          </cell>
          <cell r="J285" t="str">
            <v>規模很小，全年的收入約$36萬元，而支出約$30萬元。捐款是惟一收入來源。由於未有披露籌款成本，所以未能評級。項目費用包括活動和捐款，佔總支出約63%，其餘為行政費。由於規模小，行政費用無可避免地偏高。沒有受薪員工，是全義工組織。量入為出，錄得盈餘，持有約$62萬現金，足夠約24個月營運。主要服務是協助有病兼有經濟困難的病人接受治療，未有服務統計和數據。</v>
          </cell>
          <cell r="K285" t="str">
            <v>Giving Light - Needy Patient Charity Supporting Fund 小燭光危疾援助基金</v>
          </cell>
        </row>
        <row r="286">
          <cell r="D286" t="str">
            <v>/en/charityindex/HokHoiLibrary</v>
          </cell>
          <cell r="E286" t="str">
            <v>/en/charityindex/HokHoiLibrary</v>
          </cell>
          <cell r="G286" t="str">
            <v>Very small in scale_x000D_
Annual income and expense were about $220,000 and $330,000_x000D_
Recorded a serious deficit_x000D_
Operated a library with books that are out-of-print now_x000D_
Held lecture and talks about Chinese Literature_x000D_
Dividend from listed stocks was the major source of income_x000D_
No rating is available because of no fund raising event or donation during the year, and no estimation of fundraising efficiency can be made_x000D_
Project expense was mainly staff costs and lecture fee which was about 72% of total expenditure_x000D_
Administrative expense was about 18% of total expenditure which is considered low level with such a small scale_x000D_
Recorded a deficit_x000D_
Cash and investment in hand was over $4.5million which can support the daily operation</v>
          </cell>
          <cell r="H286" t="str">
            <v>The 1st public library operated by non-government organization which lends books about Chinese history to the public, and promote readings_x000D_
To promote Chinese Literature and to train people with strong interest in Chinese Literature</v>
          </cell>
          <cell r="I286">
            <v>0.5</v>
          </cell>
          <cell r="J286" t="str">
            <v>規模很小，全年的收入約$22萬元，而支出約$33萬元，嚴重入不敷支。股息收入是主要收入來源。由於沒有籌款活動，亦沒有收到捐款，所以未能估算籌款效益，致未能評級。機構營運書樓，收藏絕版書籍供借閱，並舉辦免費國學講座。項目費用主要是員工薪酬，其次是講學費，佔總支出約72%，其餘為行政費。以其小規模而言，行政費用佔比低。入不敷支，錄得虧損，但持有超過$450萬元的投資和現金，足夠支持日常營運。</v>
          </cell>
          <cell r="K286" t="str">
            <v>HOK HOI LIBRARY 學海書樓</v>
          </cell>
        </row>
        <row r="287">
          <cell r="D287" t="str">
            <v>/en/charityindex/HKCMAC</v>
          </cell>
          <cell r="E287" t="str">
            <v>/en/charityindex/HKCMAC</v>
          </cell>
          <cell r="F287" t="str">
            <v>/media/charity_logos/None/logo-HKCMAC.png</v>
          </cell>
          <cell r="G287" t="str">
            <v xml:space="preserve">- No rating available - no disclosure of fund-raising costs _x000D_
- Major source of funding - Social Welfare Department and other Funds  _x000D_
- Website and annual reports set out the number of employees in different positions which is clear and simple  _x000D_
- We estimated the average front-line staff salaries, and the dial-in project costs   _x000D_
- Project expense, staff salaries and administrative expenses were approximately 58% , 34% and 7%. of the total expenditure   _x000D_
- Low administrative cost  _x000D_
- Indicating good control of operating costs   _x000D_
- Recorded a small surplus   _x000D_
- Cash in hand can support 7 months operation  _x000D_
- Latest annual report has not been uploaded  </v>
          </cell>
          <cell r="H287" t="str">
            <v>- To promote happy marriage and family regardless of religion and race _x000D_
- Services include marriage counseling, marriage mediation, family life education, pre-maritaltraining services, natural family planning, sexual disorders therapy and hypnotherapy</v>
          </cell>
          <cell r="I287">
            <v>0.25</v>
          </cell>
          <cell r="J287" t="str">
            <v>由於沒有披露籌款成本，所以未能評級。主要資金來源是社會福利署和其它基金資助。網站和年報皆顯示人事架構，並列出不同職位的員工人數，清楚簡單，值得嘉許。本站以平均法估算前綫員工薪酬，並將之撥入項目費用。項目費用、員工薪酬和行政費用約分別佔總支出約58%、34%和7%。行政費用比例低，顯示審慎控制營運成本。量入為出，錄得少量盈餘，而持有的現金約足夠7個月營運。最新年報未上載，但上年度全年處理超過2,000宗個案，包括婚姻輔導、綜合家庭、婚姻調解、性障輔導、和婚前輔導等。另外，亦舉辦工作坊，並到112間大、中、小學舉行講座。</v>
          </cell>
          <cell r="K287" t="str">
            <v>The Hong Kong Catholic Marriage Advisory Council 香港公教婚姻輔導會</v>
          </cell>
        </row>
        <row r="288">
          <cell r="D288" t="str">
            <v>/en/charityindex/yellowhouse</v>
          </cell>
          <cell r="E288" t="str">
            <v>/en/charityindex/yellowhouse</v>
          </cell>
          <cell r="F288" t="str">
            <v>/media/charity_logos/None/logo-yellowhouse.gif</v>
          </cell>
          <cell r="G288" t="str">
            <v>- No rating available - no disclosure of fund-raising costs _x000D_
- Project costs, staff salaries and administrative costs were about 97% , 0% and 3% of the total expenditures _x000D_
- No staff salaries - all staffs were volunteers _x000D_
- Major expense of project - project funds including Guangxi school reconstruction, orphans fund, Sichuan disaster relief, education in mountain areas _x000D_
- Low administrative costs showing efficient cost control _x000D_
- A small surplus for the year _x000D_
- Cash in hand can support operations for 11 months _x000D_
- Online reports with detail descriptions of fund projects _x000D_
- To train volunteers to organize activities to build children's homes and so on _x000D_
- Invite local college students and charities personnel experiencing and participating in charitable works _x000D_
- High transparency - detail work reports made to the public</v>
          </cell>
          <cell r="H288" t="str">
            <v>- To serve orphans and the poor mountainous Chinese school children _x000D_
- To train local students to participate in voluntary works _x000D_
- To promote the life learning education to young people in Hong Kong _x000D_
- To initiate care for mentally handicapped children and their families in rural and remote mountainous areas _x000D_
- To improve the lives of disadvantaged students and education by community development programs</v>
          </cell>
          <cell r="I288">
            <v>0.625</v>
          </cell>
          <cell r="J288" t="str">
            <v>由於未有披露籌款成本，所以未能評級。項目費用、員工薪酬和行政費用分別佔總支出約97%, 0% 和3%。因為是義工組織，所以沒有員工薪酬。項目費用主要是項目基金的支出，包括廣西學校重建、孤兒基金、一師一校、四川賑災、山區教學等。行政費用低，屬有效控制營運成本。量入為出，全年錄得少量盈餘，而持有的現金約足夠11個月的營運。網上有工作報告，就每一個項目基金詳細說明年度工作，有培訓義工、舉辦活動、建立兒童之家等。而助學基金更除列明學生姓名、戶籍和年級，此外亦邀請本地的大學生和慈善機構人員到內地體驗和參與慈善工作。工作報告的仔細度讓公眾更了解其營運狀況，透明度高值得讚賞。</v>
          </cell>
          <cell r="K288" t="str">
            <v>Yellow House 土房子</v>
          </cell>
        </row>
        <row r="289">
          <cell r="D289" t="str">
            <v>/en/charityindex/suenmei</v>
          </cell>
          <cell r="E289" t="str">
            <v>/en/charityindex/suenmei</v>
          </cell>
          <cell r="F289" t="str">
            <v>/media/charity_logos/None/logo-SuenMei.jpeg</v>
          </cell>
          <cell r="G289" t="str">
            <v>- No rating - no disclosure of fund-raising costs _x000D_
- Major source of fund: Social Welfare Department _x000D_
- Public donations took a tiny part of total income _x000D_
- Project costs, staff salaries, and administrative costs were about 6%, 87% and 4% of the total expenditure _x000D_
- High proportion of staff salaries could be due to professional counselors and services _x000D_
- Front-line staff and administrative staff salaries were not shown separately _x000D_
- Low administrative costs reflected a good cost control _x000D_
- Recorded a surplus _x000D_
- Cash held can support operations for 16 months._x000D_
- No annual report or service statistics on website</v>
          </cell>
          <cell r="H289" t="str">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ell>
          <cell r="I289">
            <v>0.5</v>
          </cell>
          <cell r="J289" t="str">
            <v>由於沒有披露籌款成本，所以未能評級。主要資金來源是社會福利署，公眾捐款只佔總收入的很小部分。項目費用、員工薪酬、和行政費用各佔總支出約6%，87%和 4%。員工薪酬比例高，估計與服務性質需要專業輔導員有關。報告未有分別項目前綫服務員工和行政部員工的薪酬。行政費用比例很低，顯示謹慎控制營運的行政成本。量入為出，錄得盈餘，而持有的現金足夠營運約16個月。網站未有上載年報或服務報告，公眾不知道全年服務人次和營運狀況。</v>
          </cell>
          <cell r="K289" t="str">
            <v>Suen Mei Speech &amp;amp; Hearing Centre 宣美語言及聽覺訓練中心</v>
          </cell>
        </row>
        <row r="290">
          <cell r="D290" t="str">
            <v>/en/charityindex/GiftOfJoy</v>
          </cell>
          <cell r="E290" t="str">
            <v>/en/charityindex/GiftOfJoy</v>
          </cell>
          <cell r="G290" t="str">
            <v>Very small in scale _x000D_
Annual donation and expenditure were about HK$90,000 and $60,000  (expenditure in the prior year was amounted to $220,000)_x000D_
Donation was the only source of income_x000D_
No rating is available because of no disclosure of fund raising expense_x000D_
Project expense, staff welfare and administrative expense were about 55%, 23% and 19% of total expenditure_x000D_
No salary expense because all staffs were volunteers_x000D_
Administrative expense was unavoidably high because of small in scale_x000D_
Project expenditure in the prior year was about 70% but there was a serious deficit_x000D_
Recorded a surplus this year_x000D_
Cash in hand was about $90,000 which can support operation for about 15 months_x000D_
No website and no service information or statistic is available online</v>
          </cell>
          <cell r="H290" t="str">
            <v>To sponsor education program for children(沒有網站，未有詳盡資料)</v>
          </cell>
          <cell r="I290">
            <v>0.5</v>
          </cell>
          <cell r="J290" t="str">
            <v>規模很小，全年收入和支出約$9萬元和$6萬元 (前一年的支出超過22萬元)。捐款是唯一收入來源。 由於未披露籌款成本，所以未能估算籌款效益，致未能評級。項目費用、員工福利和行政費佔總支出約55%，23%和19%。前一年則項目支出佔總支出70%，但嚴重入不敷支，致本年大幅縮減支出。規模小，行政費比例無可避免地較高。錄得盈餘，持有的現金約$9萬元，足夠約15個月營運。沒有網站，未知服務詳情和數據。</v>
          </cell>
          <cell r="K290" t="str">
            <v>GIFT OF JOY GiftOfJoy</v>
          </cell>
        </row>
        <row r="291">
          <cell r="D291" t="str">
            <v>/en/charityindex/TAIYIZONGJIUXUANMEN</v>
          </cell>
          <cell r="E291" t="str">
            <v>/en/charityindex/TAIYIZONGJIUXUANMEN</v>
          </cell>
          <cell r="G291" t="str">
            <v>New organization set up in late 2010_x000D_
Donation is the major source of income_x000D_
No estimation of fundraising efficiency can be made because of no  disclosure of fundraising expense_x000D_
Project expense and salaries were about 25% and 11% of total expenditure_x000D_
Administrative expense mainly consisted of rental payment (~$320,000) which was about 30% of total expenditure_x000D_
Depreciation was about 17% of total expenditure_x000D_
Rental payment was a related party transaction that was paid to the company owned by the 1st councillor of the organization_x000D_
Purchased a property during the year and pledged to a bank for a mortgage amounted to about $2.2million_x000D_
Recorded surplus amounted to $670,000_x000D_
Cash in hand can support operation for 13 months_x000D_
No website and no details or statistic of the service</v>
          </cell>
          <cell r="H291" t="str">
            <v>No information available to the public</v>
          </cell>
          <cell r="I291">
            <v>0.375</v>
          </cell>
          <cell r="J291" t="str">
            <v>於2010年8月新成立的慈善機構。捐款是主要收入來源。由於沒有披露籌款成本，未能估算籌款效益，以致未能評級。項目費用和員工薪酬只佔總支出約25% 和11%。其餘皆為行政費用，當中佔比最重是租金(~$320,000)，佔總支出約30%，另有17%是折舊費用。租金是付給第一 屆的委員持有的公司。由於機構亦於是年購置物業，未知該筆租金的年期。機構向銀行借貸約$220萬作物業貸款。是年錄得盈餘約$67萬，若不計給銀行貸款，持有的現金足夠支持約13個月營運。沒有網站，未知其服務細節。</v>
          </cell>
          <cell r="K291" t="str">
            <v>TAI YI ZONG JIU XUAN MEN ASSOCIATION 太一宗九玄門宏道堂</v>
          </cell>
        </row>
        <row r="292">
          <cell r="D292" t="str">
            <v>/en/charityindex/ccf</v>
          </cell>
          <cell r="E292" t="str">
            <v>/en/charityindex/ccf</v>
          </cell>
          <cell r="F292" t="str">
            <v>/media/charity_logos/None/logo-CCF.png</v>
          </cell>
          <cell r="G292" t="str">
            <v>No rating as fund-raising cost was not disclosed, but other indicators were outstanding _x000D_
Project expenses, staff salaries and administrative costs were about 84%, 10% and 6% of total expenditures _x000D_
Effective control of operating cost; most contributions were utilized to help needy community _x000D_
Separately listed income from special projects fund and general fund _x000D_
Listed income and expenditure of various special projects fund _x000D_
2009 and 2010 financial data weren’t uploaded _x000D_
Recorded a surplus, while cash held enough for two years of operations</v>
          </cell>
          <cell r="H292" t="str">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ell>
          <cell r="I292">
            <v>0.5</v>
          </cell>
          <cell r="J292" t="str">
            <v>由於沒有透露籌款成本，所以未能評級，但其它各項指標都表現優秀。項目費用、員工薪酬和行政費用分別佔總支出約84%，10%和6%，顯示大部份捐款用於有社會上需要的人，並且有效控制營運成本。核數報告將特別項目基金和一般基金的收支分開顯示，並詳列各特別項目基金的收支情況，令人了解各項目的營運狀態，簡單清楚，值得嘉許。唯一美中不足是未上載2009和2010年的財務數據。全年錄得盈餘，而持有的現金足夠兩年營運。</v>
          </cell>
          <cell r="K292" t="str">
            <v>CHINA CARE FUND 培苗行動</v>
          </cell>
        </row>
        <row r="293">
          <cell r="D293" t="str">
            <v>/en/charityindex/christianfamily</v>
          </cell>
          <cell r="E293" t="str">
            <v>/en/charityindex/christianfamily</v>
          </cell>
          <cell r="F293" t="str">
            <v>/media/charity_logos/None/logo-CFSC.png</v>
          </cell>
          <cell r="G293" t="str">
            <v>No rating because of no disclosure of fund-raising costs _x000D_
More than 870 employees, of which more than 650 are front-line staff _x000D_
Front-line staff salaries (based on average estimation) were included in project expenses _x000D_
Project expenses, staff and administrative costs were 75%, 19% and 7% of total expenditure _x000D_
More than 50 service units _x000D_
Services include social, elderly, youth, education, health, disability, mental retardation, institutions etc _x000D_
Major source of funding was the Social Welfare Department, only a small part were public donations _x000D_
Recorded small surplus, cash and investments enough for about 6 months of operation</v>
          </cell>
          <cell r="H293" t="str">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ell>
          <cell r="I293">
            <v>0.625</v>
          </cell>
          <cell r="J293" t="str">
            <v>由於沒有披露籌款成本，所以無法評級。年報以15頁的篇幅詳列員工的職銜和名字，總人數超過870人，而前綫項目員工超過650人。按平均法估算，並將前綫員工薪酬劃入項目費用，那項目支出、員工薪酬和行政費用約佔總支出約75%，19%和7%。服務單位超過50個，涵蓋服務包括社會、長者、青少年、教育、醫療、殘疾、智障、院舍等。主要資金來源是社會福利署，公眾捐款只佔小部份。量入為出，錄得少量盈餘，持有現金和投資約足夠半年的營運。</v>
          </cell>
          <cell r="K293" t="str">
            <v>Christian Family Service Centre 基督教家庭服務中心</v>
          </cell>
        </row>
        <row r="294">
          <cell r="D294" t="str">
            <v>/en/charityindex/HKChildrenMusicalTheatre</v>
          </cell>
          <cell r="E294" t="str">
            <v>/en/charityindex/HKChildrenMusicalTheatre</v>
          </cell>
          <cell r="F294" t="str">
            <v>/media/charity_logos/None/logo-HKChildrenMusical.jpeg</v>
          </cell>
          <cell r="G294" t="str">
            <v>The latest audit report submitted to the company registry was financial ended 2009 _x000D_
Audit report for the year end of 2010 and 2011 are not available yet_x000D_
Programme and courses income were the major source of income_x000D_
Donation contributed less than 1% of total income_x000D_
No fund raising event and no estimation of fundraising efficiency can be made, and therefore no rating is available_x000D_
Self sustainable by providing programmes_x000D_
Project expense, salaries and administrative expense were about 53%, 18% and 26% of total expenditure_x000D_
Project expense was mainly production cost_x000D_
Half of the administrative expense was rental payment_x000D_
No detailed breakdown of administrative expense was provided_x000D_
Cash in hands were about $880,000 which can support operation for 2-3 months_x000D_
Estimated number of children joining the program was about 230 (estimation is based on registration income)_x000D_
Website listed out the name performance and there were 16 performances during the year</v>
          </cell>
          <cell r="H294" t="str">
            <v>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v>
          </cell>
          <cell r="I294">
            <v>0.5</v>
          </cell>
          <cell r="J294" t="str">
            <v>機構向公司註冊處提交的核數報告截至2009年為止，未有2010和2011年的最新財務數據。課程收入是主要收入來源，約$480萬。捐款只佔總收入不足1%。由於沒有籌款活動，沒有籌款成本，未能估算籌款效益，以致未能評級。營運狀況自給自足，錄得約$80萬盈餘。項目費用、員工薪酬和行政費用佔總支出約53%、18%和26%。項目費用主要是音樂劇製作成本。行政費用中約一半屬租金，其餘行政支出未有詳細列出。持有的現金約$88萬元，足夠約2-3個月營運。以是年收到的註冊團費估算，共有約230多名兒童參加。網站列出歷年的表演，2009年共有16次大小規模的演出。</v>
          </cell>
          <cell r="K294" t="str">
            <v>Hong Kong Children’s Musical Theatre 香港兒童音樂劇團</v>
          </cell>
        </row>
        <row r="295">
          <cell r="D295" t="str">
            <v>/en/charityindex/NewKlnWomen</v>
          </cell>
          <cell r="E295" t="str">
            <v>/en/charityindex/NewKlnWomen</v>
          </cell>
          <cell r="G295" t="str">
            <v>Donation, subvention and subsidy were the major source of income_x000D_
No rating is available because of no disclosure of fund raising expense and program expense_x000D_
No breakdown of operating expenses was provided on the audit report_x000D_
Salaries and administrative expense were about 72% and 25% of total expenditure_x000D_
Depreciation was about 3% of total expenditure_x000D_
Salaries should have included the front line staff cost_x000D_
Recorded a minor deficit_x000D_
Cash in hands was about $14million which can support operation for about 14 months_x000D_
Operating 4 kindergartens_x000D_
No services related to women was stated on the website</v>
          </cell>
          <cell r="H295" t="str">
            <v>To provide full day pre-school education to kids_x000D_
Operating 4 kindergarten_x000D_
No details whether it has other women services</v>
          </cell>
          <cell r="I295">
            <v>0.625</v>
          </cell>
          <cell r="J295" t="str">
            <v>捐款和資助是主要收入來源，約$820萬。核數報告的內容簡單，沒有分別列出捐款、資助、和營運支出等明細。由於沒有披露籌款費用和項目費用，致未能評級。員工薪酬和行政費用佔總支出約72%、25%。折舊費用約3%。員工薪酬屬最大開支，估計已包括應撥入項目費用的前綫員工薪酬。錄得輕微虧損，持有的現金約$1,400萬元，可支持約14個月營運。網站顯示機構營辦4間幼兒園，未知有否其它服務婦女的活動。</v>
          </cell>
          <cell r="K295" t="str">
            <v>NEW KOWLOON WOMEN ASSOCIATION 新九龍婦女會</v>
          </cell>
        </row>
        <row r="296">
          <cell r="D296" t="str">
            <v>/en/charityindex/FreeMethodist</v>
          </cell>
          <cell r="E296" t="str">
            <v>/en/charityindex/FreeMethodist</v>
          </cell>
          <cell r="F296" t="str">
            <v>/media/charity_logos/None/logo-FMCHK.png</v>
          </cell>
          <cell r="G296" t="str">
            <v>Major source of funding is the funding of government departments _x000D_
Public donation took a very low proportion  _x000D_
No rating because of no disclosure of fund-raising costs _x000D_
Project costs, staff costs and administrative expenses were about 47%, 28% and 25% of total expenditure_x000D_
Salaries of frontline and administrative staffs were not separately shown _x000D_
Estimated 50% of staffs were frontline staffs _x000D_
Project expense is considered comparatively low after taking into account of frontline staffs salaries_x000D_
Staff costs and administrative expenses were at high levels. _x000D_
Recorded a small surplus _x000D_
Cash in hand can support 8 months of operation  _x000D_
Served over 220,000 people throughout the year</v>
          </cell>
          <cell r="H296" t="str">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ell>
          <cell r="I296">
            <v>0.625</v>
          </cell>
          <cell r="J296" t="str">
            <v>主要資金來源是政府部門的資助，公眾捐款佔比極低。由於沒有披露籌款成本，所以未能評級。項目費用、員工費用和行政費用佔總支出約47%、28%和25%。雖然員工薪酬未有區分前綫或行政部員工，但年報列出員工職銜，估計約一半員工為前綫員工。項目費用已包括以平均法估算的前綫員工薪酬，但比例仍屬偏低，而員工費用和行政費用則屬偏高水平。量入為出，錄得少量盈餘，而持有的現金約足夠8個月的營運。全年所有服務單位舉辦的活動參於人數共超過22萬人次。</v>
          </cell>
          <cell r="K296" t="str">
            <v>The Free Methodist church of Hong Kong 香港循理會社會服務部</v>
          </cell>
        </row>
        <row r="297">
          <cell r="D297" t="str">
            <v>/en/charityindex/HKStudentAid</v>
          </cell>
          <cell r="E297" t="str">
            <v>/en/charityindex/HKStudentAid</v>
          </cell>
          <cell r="F297" t="str">
            <v>/media/charity_logos/None/logo-HKSAS.png</v>
          </cell>
          <cell r="G297" t="str">
            <v xml:space="preserve">No rating - no disclosure of fund raising cost _x000D_
Major source of fund was government subvention _x000D_
Project expense, salaries and administrative cost were about 70%, 21% and 8% of total expenditure _x000D_
More than 70%  of staffs were frontline staffs as stated on the annual report _x000D_
We estimated the fornt-ling staffs cost to be grouped under project expense by taking average _x000D_
Low administrative cost showed effective operation cost control_x000D_
Recorded a surplus _x000D_
Cash in hand can support operation for 14 months_x000D_
Served more than 800 people through dormitory and hostel services etc. _x000D_
</v>
          </cell>
          <cell r="H297" t="str">
            <v xml:space="preserve">To serve children and youth with misbehaviors _x000D_
Services include operating kindergarden, primary schools, dormitories, and hostels etc. _x000D_
To provide counseling service to the children in Macau _x000D_
</v>
          </cell>
          <cell r="I297">
            <v>0.5</v>
          </cell>
          <cell r="J297" t="str">
            <v>由於未有披露籌款成本，所以未能評級。主要資金來源是政府資助。項目費用、員工薪酬和行政費用佔總支出約70%，21%和8%。年報列出職員的崗位，約7成是前綫員工，以平均法估算薪酬，並撥入項目費用。行政費用的比例低，顯示機構有效控制營運成本。量入為出，錄得盈餘。持有的現金約足夠14個月營運。年報顯示寄養、宿舍等服務，全年服務超過800人。</v>
          </cell>
          <cell r="K297" t="str">
            <v>The Incorporated Trustee of Hong Kong Student Aid Society 香港學生輔助會</v>
          </cell>
        </row>
        <row r="298">
          <cell r="D298" t="str">
            <v>/en/charityindex/LEAP</v>
          </cell>
          <cell r="E298" t="str">
            <v>/en/charityindex/LEAP</v>
          </cell>
          <cell r="F298" t="str">
            <v>/media/charity_logos/None/Logo-LEAP.jpg</v>
          </cell>
          <cell r="G298" t="str">
            <v>Major source of income was sponsorship (~$4million) from Swire Group and Cathay Pacific_x000D_
Funding(~$1.4million)  from Jockey Club was the second major source of income_x000D_
Breakdowns of expenditure were clearly stated on the audit report_x000D_
Cost of program staffs and supporting staffs were separately stated_x000D_
Program expense was about 61% of total expenditure, which most of the program expanse (80%) was program staff cost_x000D_
Administrative expense and supporting staff salaries were about 10% and 30% of total expenditure_x000D_
No rating is available because of no disclosure of fundraising expense_x000D_
Financially breakeven_x000D_
Cash in hand was about $23million which can support operation for about 28 months_x000D_
Provided internationally recognized health awareness and drug prevention programmes to ~88,000 school children_x000D_
A long list of schools joining the programme was printed on the annual report</v>
          </cell>
          <cell r="H298" t="str">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ell>
          <cell r="I298">
            <v>0.625</v>
          </cell>
          <cell r="J298" t="str">
            <v>主要收入來源是太古集團和國泰航空的贊助，約$400萬，其次是賽馬會(~146萬)，亦有教育局的撥款。核數報告清楚列出項目的支出明細，並分別顯示項目員工和支援部員工的薪酬。項目費用佔總支出61%，當中8成屬屬14位教育幹事的薪酬。支援部員工薪酬和行政費用佔總支出約30%和10%。由於未披露籌款成本，所以未能評級。僅僅收支平衡，持有的現金約$2,300萬，足夠約28個月營運。每年為88,000名中、小學生，提供健康教育及預防藥物濫用課程,旨在讓他們明白到健康生活的 重要及濫用藥物的危險。年報列出所有參與學校的長長名單。</v>
          </cell>
          <cell r="K298" t="str">
            <v>Life Education Activity Program 生活教育活動計劃</v>
          </cell>
        </row>
        <row r="299">
          <cell r="D299" t="str">
            <v>/en/charityindex/hksgi</v>
          </cell>
          <cell r="E299" t="str">
            <v>/en/charityindex/hksgi</v>
          </cell>
          <cell r="G299" t="str">
            <v>Donation (~$46million) was the major source of income_x000D_
No rating is available because of no disclosure of fundraising expense_x000D_
Staff cost was the major expenditure (~$13million) and was about 31% of total expenditure_x000D_
Depreciation with no real cash flow was the second major expenditure as it was only about 22% of total expenditure_x000D_
Project expense and administrative expense were about 19% and 26%_x000D_
Recorded a surplus_x000D_
Cash in hand is about $160million which can support operation for about 5 years (excluding depreciation expense)_x000D_
No service statistics</v>
          </cell>
          <cell r="H299" t="str">
            <v xml:space="preserve">A religious organisation from Japan_x000D_
To promote peace, culture and education </v>
          </cell>
          <cell r="I299">
            <v>0.375</v>
          </cell>
          <cell r="J299" t="str">
            <v>捐款是主要收入來源，約$4,600萬。由於未披露籌款成本，所以未能評級。員工薪酬屬最大的支出，約$1,300萬元，佔總支出約31%。而沒有現金流出的折舊費用，佔總支出約22%。項目費用和行政費用佔總支出約19%和26%。錄得盈餘，持有的現金約$1.6億，足夠支持約5年營運(不計及折舊費用)。沒有服務統計。</v>
          </cell>
          <cell r="K299" t="str">
            <v>SOKA GAKKAI INTERNATIONAL OF HONG KONG 香港創價學會</v>
          </cell>
        </row>
        <row r="300">
          <cell r="D300" t="str">
            <v>/en/charityindex/Namchak</v>
          </cell>
          <cell r="E300" t="str">
            <v>/en/charityindex/Namchak</v>
          </cell>
          <cell r="G300" t="str">
            <v>Major source of income was donation _x000D_
Most donation was donated to designated fund_x000D_
Recorded lots of surplus of designated fund which will not be used for administrative _x000D_
No rating is available because of no disclosure of fund raising expense_x000D_
Program expense was about 94% of total expenditure_x000D_
Administrative expense was only about 4% of total expenditure_x000D_
Cash in hand was about $3.25million which could support operation for about 20 months_x000D_
No website and no service information or statistic is available</v>
          </cell>
          <cell r="H300" t="str">
            <v>No information is available; It should be a religious organization</v>
          </cell>
          <cell r="I300">
            <v>0.375</v>
          </cell>
          <cell r="J300" t="str">
            <v>捐款是主要收入來源，而大部份捐款屬指定項目捐款，雖然指定用途基金有很多盈餘，但不會用於行政方面。由於未披露籌款成本，所以未能評級。項目費用佔總支出94%，而行政費用僅佔總支出約4%。沒有顯示員工薪酬。未知以撥入項目費用，或是義工組織。持有的現金約$325萬，足夠約20個月營運。沒有網站，未知其服務統計和成效。</v>
          </cell>
          <cell r="K300" t="str">
            <v>NAMCHAK CHARITY 南迦依旺慈善</v>
          </cell>
        </row>
        <row r="301">
          <cell r="D301" t="str">
            <v>/en/charityindex/HavenHope</v>
          </cell>
          <cell r="E301" t="str">
            <v>/en/charityindex/HavenHope</v>
          </cell>
          <cell r="F301" t="str">
            <v>/media/charity_logos/None/logo-HavenOfHope.jpeg</v>
          </cell>
          <cell r="G301" t="str">
            <v xml:space="preserve">No rating - no disclosure of fund raising cost.  Besides, project expense and administrative costs were not separately shown _x000D_
All expenses were grouped under operating expense _x000D_
Major source of fund was subvention from Social Welfare Department and operating income _x000D_
Public donation took a very low portion of total revenue _x000D_
Salaries were about 67% of total expenditure and should have include the cost of frontline staffs_x000D_
1,200 out of 1,862 staffs were frontline staffs _x000D_
Recorded a surplus and it was more than public donation _x000D_
Showing the public donation was idle during the year v_x000D_
Cash and investment in hand was about $250million and can support 9 months operation _x000D_
Annual report showed service statistic of each service unit in detail _x000D_
More than 30 service units _x000D_
Served more than 360,000 people </v>
          </cell>
          <cell r="H301" t="str">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ell>
          <cell r="I301">
            <v>0.375</v>
          </cell>
          <cell r="J301" t="str">
            <v>由於沒有披露籌款成本、亦沒有將項目費用和行政費用分開顯示，而是一概以營運支出顯示，所以未能評級。主要資金來源是社會福利處，和營運收入，公眾捐款只佔總收入的很小部分。員工薪酬佔總支出約67%。員工薪酬比例高，估計已包括前綫員工，雖然核數報告未分別前綫員工和行政部員工，但年報列出各工作單位的職員人數，共1862名職員中，約1200人 (64%) 是前綫服務員工。量入為出，錄得的盈餘超過公眾捐款，顯示部份捐款被閒置，持有的現金和投資約值2.5億元，足夠約9個月營運。年報清楚詳細列出每個服務單位的統計數據，有超過30個服務單位，全年服務超過36萬人次</v>
          </cell>
          <cell r="K301" t="str">
            <v>Haven of Hope Christian Service 基督教靈實協會</v>
          </cell>
        </row>
        <row r="302">
          <cell r="D302" t="str">
            <v>/en/charityindex/ShareHappiness</v>
          </cell>
          <cell r="E302" t="str">
            <v>/en/charityindex/ShareHappiness</v>
          </cell>
          <cell r="F302" t="str">
            <v>/media/charity_logos/None/logo-ShareHappiness.png</v>
          </cell>
          <cell r="G302" t="str">
            <v>Small in scale _x000D_
High transparency _x000D_
Services details, audited reports for past several years, charity registration document and students’ exam results are posted on the website_x000D_
Open  transparent attitude is commendable   _x000D_
Scored high for all indicators_x000D_
However, rating is unavailable because of no disclosure of fund raising cost_x000D_
Project expense and administrative costs were about 96% and 4% of total expenditure_x000D_
Most of the expenses was used to sponsor poor village students in China to go to high school_x000D_
No salaries because all staffs were volunteers_x000D_
Very low administration cost_x000D_
Donation has significant increase in 2010 comparing to 2009_x000D_
Recorded a surplus and covered deficit of previous year_x000D_
Cash in hand can support operation for about 19 months_x000D_
Sponsored about 300 students to go to high school since shifting focus to education sponsorship in 2006_x000D_
Plan to sponsor 300 student to go to high school every year</v>
          </cell>
          <cell r="H302" t="str">
            <v>To sponsoring high school education for children from poor farming villages _x000D_
Target communities are located in remote areas of Hunan province, including Leiyang, Chidong, Yongshun, Longshan, and Zhangning counties</v>
          </cell>
          <cell r="I302">
            <v>0.5</v>
          </cell>
          <cell r="J302" t="str">
            <v>雖然規模小，但透明度高，網站有詳盡的服務宗旨、問與答、歷年的核數報告、本地慈善機構的註冊文件和學生高考成績。這公開的態度，值得讚賞。另外，各項指標都獲得高分，可是由於未有披露籌款成本，所以未能評級。項目費用和行政費用佔總支出約96%和4%，顯示絕大部分的捐款直接幫助有需要的農村學生。由於全是義工，所以沒有員工薪酬，而行政費用佔比低，反映有效控制營運成本。2010年度的捐款較2009年大增，不再入不敷支，而是錄得盈餘。持有的現金足夠約19個月營運。自2006年逐漸轉型，集中資源在幫助貧困農村孩子升讀高中，截至2010年6月，共資助約300名貧窮的湖南省的學生升讀高中，並計劃每年資助300名學生。</v>
          </cell>
          <cell r="K302" t="str">
            <v>Share Happiness Benevolent Fund 樂群慈善基金會</v>
          </cell>
        </row>
        <row r="303">
          <cell r="D303" t="str">
            <v>/en/charityindex/HKRehab</v>
          </cell>
          <cell r="E303" t="str">
            <v>/en/charityindex/HKRehab</v>
          </cell>
          <cell r="F303" t="str">
            <v>/media/charity_logos/None/logo-HKRehab.jpeg</v>
          </cell>
          <cell r="G303" t="str">
            <v>Rating is unavailable - no disclosure of fund raising cost _x000D_
Major source of fund was from Social Welfare Department and operating income of social enterprises _x000D_
Audit report showed the total turnover.  It also showed the income for charitable programmes excluding income of social enterprises, and calculated the annual surplus with such numbers _x000D_
Audit report also stated the income and expenses breakdown of various projects_x000D_
Project expense and administrative costs were about 62% and 38% of total expenditure_x000D_
Salaries were grouped under administration center or project expenses_x000D_
Salaries was not a separate items and considered taking 0% of total expenditure with such presentation format_x000D_
Recorded a surplus_x000D_
Cash in hand can support operation for about 4 months _x000D_
Services include career services and training _x000D_
Services and programs details have been listed on the website, but there is no latest service statistics or annual report</v>
          </cell>
          <cell r="H303" t="str">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ell>
          <cell r="I303">
            <v>0.375</v>
          </cell>
          <cell r="J303" t="str">
            <v>由於沒有披露籌款成本，所以未能評級。主要資金來源是社署資助和社企營運收入。核數報告除顯示全年的營運收入，亦顯示凈捐款和資助收入(即扣除社企營運收入)，並以此計算盈餘。估計這是因為慈善機構和社企的性質不一樣，所以分別顯示。項目費用和行政費用佔總支出約62%和38%。由於核數報告已將員工薪酬按項目劃分，即直接撥入項目支出(前綫員工) 或中央行政費(行政報員工)，令薪酬能在該兩項下反映，令員工費用佔總支出0%。量入為出，錄得盈餘。持有的現今只足夠約4個月營運。服務包括就業輔助及培訓。網站列出詳細的服務內容，和2005年度的統計數據，並未上載最新的統計數據和年報。</v>
          </cell>
          <cell r="K303" t="str">
            <v>Hong Kong Rehabilitation Power 香港復康力量</v>
          </cell>
        </row>
        <row r="304">
          <cell r="D304" t="str">
            <v>/en/charityindex/HKSD</v>
          </cell>
          <cell r="E304" t="str">
            <v>/en/charityindex/HKSD</v>
          </cell>
          <cell r="F304" t="str">
            <v>/media/charity_logos/None/logo-HKSD.png</v>
          </cell>
          <cell r="G304" t="str">
            <v>No rating is available because of no disclosure of fund raising cost _x000D_
Major source of fund was programmes  courses income _x000D_
Government subvention on rental is the 2nd major source of income _x000D_
Project expense, salaries, and administrative costs were about 58%, 34% and 4% of total expenditure _x000D_
Annual report showed the number of staffs and the title _x000D_
More than 50% of the staffs are frontline staffs _x000D_
Made estimation of staff cost to be grouped under project expense _x000D_
Many frontline staffs a professional therapist, the real staff costs should be higher than our estimation based on taking a simple average _x000D_
Project expense also included rental and utilities expense as it operates several service centers and social enterprises _x000D_
Recorded a deficit _x000D_
Cash in hand can support daily operation for about 20 months _x000D_
Served more than 56,000 people during the year (excluding statistics on social enterprises)</v>
          </cell>
          <cell r="H304" t="str">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ell>
          <cell r="I304">
            <v>0.625</v>
          </cell>
          <cell r="J304" t="str">
            <v>由於未有披露籌款成本，所以未能評級。主要資金來源是各種課程收入，其次是政府資助。項目費用、員工薪酬和行政費用佔總支出約58%，38%和4%。行政費用佔比低，反映有效控制營運成本。年報顯示所有員工的職銜，超過一半屬項目前綫員工。所以，用平均法估算該撥入項目費用的部分。由於不少屬專業治療員，估計實際工資應較平均法估算更高。另外，由於機構營運多個服務中心和社企，所以亦將租金和電費等支出撥入項目費用。入不敷支，錄得虧損，持有的現金約足夠20個月營運。全年服務超過56,000人(未計及社會企業服務統計)。</v>
          </cell>
          <cell r="K304" t="str">
            <v>The Hong Kong Society for the Deaf 香港聾人福利促進會</v>
          </cell>
        </row>
        <row r="305">
          <cell r="D305" t="str">
            <v>/en/charityindex/CrossCultural</v>
          </cell>
          <cell r="E305" t="str">
            <v>/en/charityindex/CrossCultural</v>
          </cell>
          <cell r="G305" t="str">
            <v>Donation was activity income were the major source of income (~$4.2million) _x000D_
administrative expense were 68%, 7% and 12% of total expenditure_x000D_
Salaries take a big portion_x000D_
No disclosure of the number of frontline and administrative staffs, and we are not sure if most of them are frontline staffs_x000D_
Recorded a deficit of 0.7 million and no way to access the operation_x000D_
No website and no service statistics is available</v>
          </cell>
          <cell r="H305" t="str">
            <v>No information and no objective is stated</v>
          </cell>
          <cell r="I305">
            <v>0.625</v>
          </cell>
          <cell r="J305" t="str">
            <v>捐款是主要的收入來源，約有420萬。項目費用、員工薪酬和行政費用佔總支出約68%,7%和12%。員工薪酬花費較大由於沒有顯示前線和行政部員工的人數比例，未知是否絕大部分員工皆屬前線。錄得虧損約70萬，未知足夠營運多久。沒有網站，未知服務情況。</v>
          </cell>
          <cell r="K305" t="str">
            <v>CENTER FOR CROSS CULTURAL SERVICE CENTER FOR CROSS CULTURAL SERVICE</v>
          </cell>
        </row>
        <row r="306">
          <cell r="D306" t="str">
            <v>/en/charityindex/HKAcademyGiftedEd</v>
          </cell>
          <cell r="E306" t="str">
            <v>/en/charityindex/HKAcademyGiftedEd</v>
          </cell>
          <cell r="F306" t="str">
            <v>/media/charity_logos/None/logo-HKAcademyGifted.png</v>
          </cell>
          <cell r="G306" t="str">
            <v>Small in scale_x000D_
Income was about 360,000_x000D_
No disclosure of fundraising expense and no estimation of fundraising efficiency can be done_x000D_
Therefore, no rating is available _x000D_
Project expense and administrative expense were 27% and 8% of total expenditure_x000D_
Salaries take a big portion which should have included frontline staffs, about 62% of total expenditure _x000D_
Recorded an operating deficit of $20million_x000D_
Net loss of the year was about $5million only because of the gain of fair value of long term investment (~$14million)_x000D_
Cash  investment in hand was about $2600million which can support operation for 108 months _x000D_
New events are updated in time</v>
          </cell>
          <cell r="H306" t="str">
            <v>the Chief Executive announced the establishment of an Academy for Gifted Education (the HKAGE) in 2006 so as to provide more structured, articulated and challenging off-site programmes for students with exceptional talent, and to promote the concepts and practices of gifted education.</v>
          </cell>
          <cell r="I306">
            <v>0.5</v>
          </cell>
          <cell r="J306" t="str">
            <v>規模小，收入僅約有36萬。報告未披露籌款效益和籌款成本，未能評級。項目費用和行政費用佔總支出約27%和8%。員工薪酬所佔總支出比例大，約62%，估計已包括前綫員工。錄得營運虧損約$2,000萬，但約計及持有的投資升幅(賬面賺$1,400萬)，則虧損約$500多萬。持有現金約800萬，而長期投資約$1.8億元，足夠營運108月。網站有最新活動消息，未有服務統計數據。</v>
          </cell>
          <cell r="K306" t="str">
            <v>HONG KONG ACADEMY FOR GIFTED EDUCATION , THE 香港資優教育學院</v>
          </cell>
        </row>
        <row r="307">
          <cell r="D307" t="str">
            <v>/en/charityindex/WuOi</v>
          </cell>
          <cell r="E307" t="str">
            <v>/en/charityindex/WuOi</v>
          </cell>
          <cell r="F307" t="str">
            <v>/media/charity_logos/None/logo-WuOi.jpeg</v>
          </cell>
          <cell r="G307" t="str">
            <v>No rating - no disclosure of public fund raising cost and program expense _x000D_
Major source of fund was offering and donation _x000D_
Staff cost and administrative costs were about 66% and 34% _x000D_
Financial report present items in simple ways _x000D_
Operating expense and administrative expense were grouped together without detail breakdown _x000D_
Salaries of frontline and administrative staffs were not shown separately _x000D_
No estimation of staff costs to be grouped under program expense was made _x000D_
Recorded a deficit for the year _x000D_
Cash in hand can support operation for 22 months _x000D_
Audit report also show the status of other fund including Development, Youth Development and Women Development fund etc., and all those fund had operation as there was no income or expense (except an investment income amounted to $5,000).  Those fund reserve maintain the same level as the previous year. _x000D_
Operating hostels for drug rehabilitation centres</v>
          </cell>
          <cell r="H307" t="str">
            <v>To help drug addicts, ex-prisoners, triad members, prostitutes and problem youth to return into our society through Christian drug rehabilitation _x000D_
Operate hostels and drug rehabilitation centre</v>
          </cell>
          <cell r="I307">
            <v>0.625</v>
          </cell>
          <cell r="J307" t="str">
            <v>由於沒有披露籌款成本和項目費用，所以未能評級。主要資金來源是教友奉獻。基本上是沒收益員工薪酬和行政費用佔總支出約 66% 和34%。財務報告只簡單地表達幾項數字，沒有分別顯示前線和行政部員工的薪酬，所以未能估算應計入項目費用的員工費用。另外，行政費用亦包括其它營運費用。入不敷支，錄得虧損，但持有的現金約足夠22個月營運。核數報告除了營運基金，亦將其它基金例如青少年發展、女性發展、男人發展等基金的收益列出，但數個基金沒有營運，沒收入(除了一筆約$5000的投資收入)或支出，與前一年的儲備水平一樣。機構設有戒毒中心和中途宿舍，而網站未有顯示服務統計數據。</v>
          </cell>
          <cell r="K307" t="str">
            <v>Wu Oi Christian Centre 基督教互愛中心</v>
          </cell>
        </row>
        <row r="308">
          <cell r="D308" t="str">
            <v>/en/charityindex/HKUnitedEvangelisticMission</v>
          </cell>
          <cell r="E308" t="str">
            <v>/en/charityindex/HKUnitedEvangelisticMission</v>
          </cell>
          <cell r="G308" t="str">
            <v>Very small in scale _x000D_
Donation income was the major source of income and was only ~$100,000_x000D_
No rating is available because of no disclosure of fund raising expense and no estimation of fund raising efficiency can be done_x000D_
Project expense and administrative expense were 4% and 16% of total expenditure_x000D_
Directors’ remuneration was about 80% of total expenditure ($220,000)_x000D_
According to the guidance of IRD, a charity with tax exemption s.88 is not supposed to provide remuneration to directors_x000D_
Due to small scale, director may also be a staff of the charity_x000D_
Recorded a deficit about $170,000_x000D_
Cash in hand was about $470,000 which can support operation for 3 years_x000D_
No website and no service statistics is available</v>
          </cell>
          <cell r="H308" t="str">
            <v>No information is available _x000D_
Media reported that the organization has moved out from the registered address</v>
          </cell>
          <cell r="I308">
            <v>0.625</v>
          </cell>
          <cell r="J308" t="str">
            <v>規模很小，全年捐款僅約10萬元，並是主要收入來源。未披露籌款籌款費用，未能估算籌款效率，致未能評級。項目費用和行政費用佔總支出約4%和16%。董事袍金約22萬，佔總支出的80%。沒有員工薪酬。董事收取袍金違反了稅局對免稅慈善機構的指引。但由於規模小，估計董事亦是員工。是年錄得虧損約17萬，持有的現金約47萬，足夠3年營運。沒有網站，未知服務情況。</v>
          </cell>
          <cell r="K308" t="str">
            <v>HONG KONG UNITED EVANGELISTIC MISSION 香港聯合佈道事工</v>
          </cell>
        </row>
        <row r="309">
          <cell r="D309" t="str">
            <v>/en/charityindex/ARIAV</v>
          </cell>
          <cell r="E309" t="str">
            <v>/en/charityindex/ARIAV</v>
          </cell>
          <cell r="F309" t="str">
            <v>/media/charity_logos/None/logo-AIRIAV.jpeg</v>
          </cell>
          <cell r="G309" t="str">
            <v>No rating is available of no disclosure of fund raising expense _x000D_
Audit report showed the general income statement and income statement of designated fund separately_x000D_
To have full picture of the operation statue, our analysis was based on the combination of all income statements of general fund and designated fund_x000D_
The expenses of designated fund were simply grouped as operating expense and salaries_x000D_
Since the designated fund bear part of the administrative cost under general fund, we grouped the operating expense and staff cost under designated fund as project expense _x000D_
Major source of fund was subsidy of social welfare department_x000D_
Second major source was community chest_x000D_
Project expense, salaries and administrative costs were about 70%, 22% and 6% of total expenditure _x000D_
Recorded a deficit for the year _x000D_
Cash in hand can support operation for 14 months _x000D_
Information about the rights of injuries of industrial accidents are available on the website _x000D_
No service statistic is available on the website</v>
          </cell>
          <cell r="H309" t="str">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ell>
          <cell r="I309">
            <v>0.625</v>
          </cell>
          <cell r="J309" t="str">
            <v>由於未有披露籌款成本，所以未能評級。核數報告將行政收支和其它用途基金的收支表分開顯示。為了解全年的項目費用，本站結合行政營運和特別基金的賬目分析。雖然其它用途基金的支出只簡單列為營運費用和員工薪酬，但因為已承擔部分行政費，所以將其它用途基金的營運費用和員工薪酬當作項目費用看待。機構的主要收入是社會福利處的資助，其次是公益金。項目費用、員工薪酬和行政費用佔總支出約70%、23%和6%。入不敷支，錄得虧損。持有的現金約足夠14個月營運。網站有工傷權益的參考資料，但未有服務統計數據。</v>
          </cell>
          <cell r="K309" t="str">
            <v>Association for the Rights of Industrial Accident Victims 工業傷亡權益會</v>
          </cell>
        </row>
        <row r="310">
          <cell r="D310" t="str">
            <v>/en/charityindex/LingJiouMountain</v>
          </cell>
          <cell r="E310" t="str">
            <v>/en/charityindex/LingJiouMountain</v>
          </cell>
          <cell r="G310" t="str">
            <v>Donation (~$5.4million) was the major source of income _x000D_
No rating is available because of no disclosure of fundraising expense_x000D_
Project expense, salaries, and administrative expense were about 94%, 2% and 4% of total expenditure_x000D_
Most expense was function expense_x000D_
Good control of operating expense_x000D_
Violated the guideline of IRD as there was director remuneration, however, the organization revise the item to fundraising expense after confirming with accountant_x000D_
Recorded a surplus_x000D_
Cash and investment in hand was about $23million which can support operation for 4-5 years_x000D_
No website and no information of the organization is available</v>
          </cell>
          <cell r="H310" t="str">
            <v>Religious organisation with no website and no service details</v>
          </cell>
          <cell r="I310">
            <v>0.375</v>
          </cell>
          <cell r="J310" t="str">
            <v>捐款是主要收入來源，約$540萬。由於未披露籌款成本，所以未能評級。項目費用、員工薪酬和行政費用總支出約94%，2%和4%。大部分支出用於項目活動，顯示有效控制營運費用。審計報告顯示董事收取袍金。2012年7月19日的爽報指該筆董事袍金實屬籌款費用，報告的內容是手誤，所以沒有違反稅局指引。錄得盈餘，持有的現金和投資約$2,300萬，足夠支持約4-5年營運。沒有網站，未知服務情況。</v>
          </cell>
          <cell r="K310" t="str">
            <v>LING JIOU MOUNTAIN (H.K.) BUDDHIST SOCIETY 靈鷲山佛教教團</v>
          </cell>
        </row>
        <row r="311">
          <cell r="D311" t="str">
            <v>/en/charityindex/urbanpeacemaker</v>
          </cell>
          <cell r="E311" t="str">
            <v>/en/charityindex/urbanpeacemaker</v>
          </cell>
          <cell r="F311" t="str">
            <v>/media/charity_logos/None/logo-UrbanPeacemaker.png</v>
          </cell>
          <cell r="G311" t="str">
            <v>No rating - no disclosure of public fund raising cost _x000D_
Major source of fund was donation_x000D_
Project expense, staff cost and administrative costs were about 49%，43% and 8% of total expenditure _x000D_
Salaries of frontline and administrative staffs were not shown separately _x000D_
No estimation of staff costs to be grouped under program expense was made _x000D_
Low administrative expense representing good control of operation cost _x000D_
There was an item named ‘prior year adjustment’.  According to the organization, it was an accounting treatment showing the fund transfer of two newly set up designated funds _x000D_
Recorded a surplus for the year _x000D_
Cash in hand can support operation for 7 months _x000D_
Services include helping the children from poor family, providing mutual help prgroam to low income people, serving the new immigrants etc.</v>
          </cell>
          <cell r="H311" t="str">
            <v>'Preach the Love of the Christ; Care for the Poor Families;  Build up the Peacemakers;  Hope for the Shalom City.’ _x000D_
To preach the gospel and help the poor family _x000D_
To work with church and be peacemaker and serve the community _x000D_
Services include helping the children from poor family, providing mutual help prgroam to low income people, serving the new immigrants etc.</v>
          </cell>
          <cell r="I311">
            <v>0.625</v>
          </cell>
          <cell r="J311" t="str">
            <v>由於沒有披露籌款成本，所以未能評級。主要資金來源是捐款。項目費用、員工薪酬和行政費用佔總支出約 49% ，42%和8%。財務報告沒有分別顯示前線和行政部員工的薪酬，所以未能估算應計入項目費用的員工費用。行政費用屬低，顯示機構有效控制營運成本。 量入為出，錄得盈餘，持有的現金約足夠7個月營運。另外，核數報告顯示一筆約100萬的「上年度調整」，機構表示是會計處理，顯示資金用予兩個較新成立的特別基金。服務包括危機家庭關懷、貧困家庭兒童支援服務、新來港家庭適應服務、社區和睦共享計劃、和低收入及失業人士自助互助計劃等，但網站未有顯示服務統計數據。</v>
          </cell>
          <cell r="K311" t="str">
            <v>The Urban Peacemaker Evangelistic Fellowship 城市睦福團契</v>
          </cell>
        </row>
        <row r="312">
          <cell r="D312" t="str">
            <v>/en/charityindex/Shakespheare4all</v>
          </cell>
          <cell r="E312" t="str">
            <v>/en/charityindex/Shakespheare4all</v>
          </cell>
          <cell r="F312" t="str">
            <v>/media/charity_logos/None/logo-Shakespeare4All.jpeg</v>
          </cell>
          <cell r="G312" t="str">
            <v>Company donation was the major source of income (~$900,000)_x000D_
No rating is availaable because of no disclosure of fund raising expense and no estimation of fund raising efficiency can be made_x000D_
Project expense, salaries and administrative expense were 30%, 3% and 67% of total expenditure_x000D_
Major administrative expense was consultant’s fee (~$1.5million), which has tripled the figues in the previous year _x000D_
Recorded a deficit about  $800,000_x000D_
Cash in hand was about $1.6 million which can support operation for 5 months_x000D_
Service information and news are available on the website_x000D_
Testimony is available but there is no service statistics</v>
          </cell>
          <cell r="H312" t="str">
            <v>To make more people know about Shakespearean plays, and inspire young people through dreama</v>
          </cell>
          <cell r="I312">
            <v>0.375</v>
          </cell>
          <cell r="J312" t="str">
            <v>資助是主要的收入來源，約有90萬。由於未披露籌款效率和籌款成本，致未能評級。項目費用、員工薪酬和行政費用佔總支出約30%，3%和67%。行政費中佔比最大屬諮詢費(consultant fee) 約150萬，是前一年的三倍。是年錄得虧損約80萬，持有的現金約160萬，足夠5個月營運。網站提供了機構簡介，和部份近期活動的更新，未知服務統計數據。</v>
          </cell>
          <cell r="K312" t="str">
            <v>SHAKESPEARE4ALL 香港小莎翁</v>
          </cell>
        </row>
        <row r="313">
          <cell r="D313" t="str">
            <v>/en/charityindex/ChildrenEducation</v>
          </cell>
          <cell r="E313" t="str">
            <v>/en/charityindex/ChildrenEducation</v>
          </cell>
          <cell r="F313" t="str">
            <v>/media/charity_logos/None/logo-childreneducation.jpeg</v>
          </cell>
          <cell r="G313" t="str">
            <v>Donation was the major source of income_x000D_
No rating is available because of no disclosure of fundraising expense_x000D_
Organized by volunteers with no paid staff_x000D_
Project expense was donation, but there was no breakdown of donation projects to China_x000D_
Part of school sponsorship information including number of student and donation amount (~$330,000)  was available on the website _x000D_
No breakdown of the rest of the donation(~$400,000) is available_x000D_
Latest update of activities on the website was Apr 2010_x000D_
More updates was available on the Facebook Fans Pages_x000D_
Administrative expense was only about 11% of total expenditure_x000D_
Recorded a deficit_x000D_
Cash in hand can support operation for 1 year</v>
          </cell>
          <cell r="H313" t="str">
            <v xml:space="preserve">Organized and operated by volunteers_x000D_
To improve the education system in China mountainous area_x000D_
Over 60 members and 200 volunteers_x000D_
Sponsored over one thousand students and built 25 schools and dormitory </v>
          </cell>
          <cell r="I313">
            <v>0.625</v>
          </cell>
          <cell r="J313" t="str">
            <v>捐款是主要收入來源。由於未披露籌款成本，所以未能評級。機構是義工組織，沒有受薪員工。項目支出屬捐款(約$73萬)往中國山區，佔總支出約89%。未有捐款明細。網站顯示部分資助學生數目和金額(共約$33萬)，未知是年其餘的$40萬捐款用於何種項目。網站的內容更新截至2010年4月，之後的活動，部分在Facebook Fans Page 顯示，但亦並不活躍，約隔半年才有新的資訊。行政費用只佔總支出11%，有效控制營運成本。入不敷支，是年捐款包括將2009年盈餘。持有的現金足夠1年營運。</v>
          </cell>
          <cell r="K313" t="str">
            <v>CHILDREN EDUCATION FUND 培幼行動</v>
          </cell>
        </row>
        <row r="314">
          <cell r="D314" t="str">
            <v>/en/charityindex/HongYungServices</v>
          </cell>
          <cell r="E314" t="str">
            <v>/en/charityindex/HongYungServices</v>
          </cell>
          <cell r="F314" t="str">
            <v>/media/charity_logos/None/logo-HongYung.png</v>
          </cell>
          <cell r="G314" t="str">
            <v>Service income (~$29million) was the major source of income _x000D_
Donation only contributed a really tiny portion_x000D_
No disclosure of fundraising expense and no estimation of fundraising efficiency is available_x000D_
Project expense, salaries and administrative expense were 86%, 11% and 3% _x000D_
Salaries should have included the frontline staffs with disabilities_x000D_
Good control of operating cost_x000D_
Recorded a minor surplus_x000D_
Cash in hand was about $2million and can support operation for 1 month</v>
          </cell>
          <cell r="H314" t="str">
            <v xml:space="preserve">A social enterprise founded by Fu Hong Society _x000D_
Assisting disabilities to get jobs_x000D_
To provide cleaning services and retail merchandising etc. </v>
          </cell>
          <cell r="I314">
            <v>0.5</v>
          </cell>
          <cell r="J314" t="str">
            <v>服務收入是主要收入來源，約有$2,900萬。捐款收入微不足道。由於沒有披露籌款成本，所以未能評級。項目費用，員工薪酬和行政費用佔總支出約86%和11%和3%。估計員工薪酬已包括前綫服務的殘疾人士。有效控制營運成本。量入為出，錄得少量盈餘。持有的現金約200萬，僅能支持約1-2個月營運。</v>
          </cell>
          <cell r="K314" t="str">
            <v>HONG YUNG SERVICES 康榮服務</v>
          </cell>
        </row>
        <row r="315">
          <cell r="D315" t="str">
            <v>/en/charityindex/SiuFookUnion</v>
          </cell>
          <cell r="E315" t="str">
            <v>/en/charityindex/SiuFookUnion</v>
          </cell>
          <cell r="F315" t="str">
            <v>/media/charity_logos/424/logo-SiuFook.png</v>
          </cell>
          <cell r="G315" t="str">
            <v xml:space="preserve">With about 10 years of history _x000D_
Registered as a charity (with IRD section 88 exemption) in 2010_x000D_
Supporting high transparency and proactively providing the latest audit reports_x000D_
Small in scale _x000D_
Major source of income was programme income (~$135,000)_x000D_
Donation income was the second major source of income (~$80,000)_x000D_
No estimation on fundraising efficiency as there was no disclosure of fundraising expense _x000D_
Project expense and administrative expense were about 91% and 9% of total expenditure_x000D_
No details of salaries expense or note about volunteer organization _x000D_
Recorded a surplus_x000D_
Cash in hand was about $180,000 which can support operation for 14 months_x000D_
Providing personal growth training courses to the youth_x000D_
No annual service statistics is available on the website_x000D_
Past participants came from over 150+ schools </v>
          </cell>
          <cell r="H315" t="str">
            <v xml:space="preserve">To provide training course to the youth_x000D_
To improve the personal value of the youth </v>
          </cell>
          <cell r="I315">
            <v>0.375</v>
          </cell>
          <cell r="J315" t="str">
            <v>機構有10年歷史，直至2010年正式註冊成為慈善機構。規模小，主要收入來源是活動收入( 約13萬元)，另有約8萬元的捐款收入。由於未披露籌款支出，未能估算其籌款效益，致未能評級。支持高透明度，主動傳來最新的核數報告，並要求被評級，值得讚賞。項目費用和行政費用佔總支出約91%和9%。報告未披露員工薪酬，未知是否全義工組織。錄得盈餘，持有的現金約18萬元，足夠約14個月營運。主要服務是提供青少年個人成長訓練。雖然未有全年服務統計，但網站列出曾參與訓練的學員，來自150多間學校。</v>
          </cell>
          <cell r="K315" t="str">
            <v>Siu Fook Union 小福聯盟</v>
          </cell>
        </row>
        <row r="316">
          <cell r="D316" t="str">
            <v>/en/charityindex/BYA</v>
          </cell>
          <cell r="E316" t="str">
            <v>/en/charityindex/BYA</v>
          </cell>
          <cell r="G316" t="str">
            <v>No disclosure of fund raising cost and therefore no rating is available _x000D_
Audit report simply stated designated fund and operating expense with no detail breakdown _x000D_
We grouped designated fund as program expense and it was about 83% of total expenditure _x000D_
Salaries and administrative cost were about 3% and 14% of total expenditure which are considered low level _x000D_
Recorded a surplus _x000D_
Cash in hand can support 16 months operation _x000D_
Major service were holding activities such as seminar and classes to promote Buddhism _x000D_
No service statistic is available on the website</v>
          </cell>
          <cell r="H316" t="str">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ell>
          <cell r="I316">
            <v>0.5</v>
          </cell>
          <cell r="J316" t="str">
            <v>由於未有披露籌款成本，所以未能評級。捐款是主要收入。核數報告只是簡單列出「指定用途支出」(Designated fund) 和營運費用。以指定用途支出計算項目費用，其項目費用、員工薪酬和行政費用佔總支出83%，3%和14%。員工薪酬和行政費用低。量入為出，錄得盈餘，持有的現金約足夠16個月營運。主要服務是透過各種活動使各階層人士認識佛法，使之普及於社會。活動包括舉辦座談會、佛法班、興趣班等，網站沒有服務數據。</v>
          </cell>
          <cell r="K316" t="str">
            <v>BUDDHIST YOUTH ASSOCIATION 佛教青年協會</v>
          </cell>
        </row>
        <row r="317">
          <cell r="D317" t="str">
            <v>/en/charityindex/npv</v>
          </cell>
          <cell r="E317" t="str">
            <v>/en/charityindex/npv</v>
          </cell>
          <cell r="F317" t="str">
            <v>/media/charity_logos/None/Logo-NPV.png</v>
          </cell>
          <cell r="G317" t="str">
            <v>No rating is available because of no disclosure of fundraising expense_x000D_
Major source of income was clinic service income ($31million)_x000D_
Donation income was about $2.6million_x000D_
Project expense, salaries and administrative expense were about 38%, 53% and 7% of total expenditure_x000D_
The official website or the audit report did not state the number of program and front line staffs, therefore, no estimation of salaries to be put under project expense can be done_x000D_
Good control on administrative expense_x000D_
Recorded a surplus_x000D_
Cash in hand was about $8.5million which can support operation for 3 to 4 months</v>
          </cell>
          <cell r="H317" t="str">
            <v>A non profit making veterinary clinic.  It is a self-funded and self-sustainable clinic which provide affordable veterinary services to all pet owners in Hong Kong</v>
          </cell>
          <cell r="I317">
            <v>0.375</v>
          </cell>
          <cell r="J317" t="str">
            <v>由於未披露籌款成本，未能計算籌款效益，所以未能評級。獸醫服務收入是主要收入來源（超過$3100萬），捐款收入約260萬元。項目費用，員工薪酬和行政費用佔總支出38%，53%和7%。估計員工薪酬已包括前綫和項目相關員工。由於網站沒有列出項目和前線相關的工作人員數目，所以未能估算應撥入項目費用的員工薪酬。行政費用佔比低，顯示有效控制資源運用。錄得盈餘，而持有現金約$850萬元，足夠支持3－4個月營運。</v>
          </cell>
          <cell r="K317" t="str">
            <v>NON-PROFIT MAKING VETERINARY SERVICES SOCIETY 香港非牟利獸醫診所</v>
          </cell>
        </row>
        <row r="318">
          <cell r="D318" t="str">
            <v>/en/charityindex/HKBSB</v>
          </cell>
          <cell r="E318" t="str">
            <v>/en/charityindex/HKBSB</v>
          </cell>
          <cell r="F318" t="str">
            <v>/media/charity_logos/None/logo-HKBSB.png</v>
          </cell>
          <cell r="G318" t="str">
            <v>No rating is available because of no disclosure of fund raising expense _x000D_
Donation was the major income _x000D_
Small in scale_x000D_
Salaries (~HK$150,000) took a relatively high portion(52%) of the total expenditure _x000D_
Project expense and administrative expenses were about 21% and 19%_x000D_
Recorded a surplus_x000D_
Cash in hand can support about 21 months operations_x000D_
Services include free production of Braille Buddhism books, 24 hours Buddhism information hot line and operated an activity center_x000D_
No service statistic was available on the website for the public to understand its social impact</v>
          </cell>
          <cell r="H318" t="str">
            <v>The only Cantonese Braille Buddhism books production center _x000D_
The only Buddhism organization serving the blind people in Hong Kong</v>
          </cell>
          <cell r="I318">
            <v>0.5</v>
          </cell>
          <cell r="J318" t="str">
            <v>公眾捐款最主要的收入。規模很小，員工費用相對高，全年員工薪酬支出約15萬，已佔總支出52%。由於沒有披露籌款成本，所以未能評級。項目費用和行政費用佔總支出21%和19%。量入為出，錄得較高盈餘，持有的現金可約21個月營運。服務包括免費製作點字佛經及有聲佛經，開創24小時佛教資訊電話熱綫並設有活動中心。沒有服務統計數據，未能理解其服務成效</v>
          </cell>
          <cell r="K318" t="str">
            <v>HONG KONG BUDDHIST SOCIETY FOR THE BLIND 香港失明人佛教會</v>
          </cell>
        </row>
        <row r="319">
          <cell r="D319" t="str">
            <v>/en/charityindex/HKLadiesDynamic</v>
          </cell>
          <cell r="E319" t="str">
            <v>/en/charityindex/HKLadiesDynamic</v>
          </cell>
          <cell r="G319" t="str">
            <v>Public donation was the major income _x000D_
Grants from the Government was the 2nd major income _x000D_
No rating is available because no disclosure of fund raising cost _x000D_
Project expense and administrative expenses were about 97% and 3% _x000D_
No disclosure of staff cost and readers cannot tell whether all staffs were volunteers or already included in the expense of project with grants _x000D_
Recorded a surplus _x000D_
Cash in hand can support about 10 months operation _x000D_
No updates or information of recent activities on the website _x000D_
No service statistics is available on the website _x000D_
Operating social enterprise but it should have an independent account as the financials of the social enterprise did not seem to be included in the audit report of the organization</v>
          </cell>
          <cell r="H319" t="str">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ell>
          <cell r="I319">
            <v>0.5</v>
          </cell>
          <cell r="J319" t="str">
            <v>主要收入來源是公眾捐款，其次是政府撥款。由於沒有披露籌款成本，所以未能評級。項目費用和行政費用佔總支出97%和3%。核數報告未有顯示員工薪酬，未知是否全義工組織，或已撥入政府撥款的項目支出。項目費用主要是「助鄰有您之戶助計劃」。量入為出，錄得盈餘，持有的現金約可支持10個月營運。網站未有近期活動的資訊或服務數據，未知受惠人次。另外，網站提及營運社會企業，相信該社企的賬目是獨立顯示，未於機構的核數報告反映。</v>
          </cell>
          <cell r="K319" t="str">
            <v>HONG KONG LADIES DYNAMIC ASSOCIATION 香港婦女動力協會</v>
          </cell>
        </row>
        <row r="320">
          <cell r="D320" t="str">
            <v>/en/charityindex/YSP</v>
          </cell>
          <cell r="E320" t="str">
            <v>/en/charityindex/YSP</v>
          </cell>
          <cell r="F320" t="str">
            <v>/media/charity_logos/181/logo-YSOP.gif</v>
          </cell>
          <cell r="G320" t="str">
            <v>Public donation was the major income _x000D_
No rating is available because no disclosure of fund raising cost _x000D_
Project expense, salaries and administrative expenses were about 11%, 56% and 12% of total expenditure _x000D_
No separation between front line and administrative staff _x000D_
No estimation of front line staff cost to be grouped under project expense is made _x000D_
Recorded a deficit _x000D_
Cash in hand can support about 16 months operation _x000D_
Recent activities, research reports, advocacy paper and education materials are available on the website</v>
          </cell>
          <cell r="H320" t="str">
            <v>To promote no smoking culture and develop the new generation with no smoking _x000D_
Services include education and research_x000D_
Operating a resource center_x000D_
To advocate and monitor the execution of current regulations related smoking</v>
          </cell>
          <cell r="I320">
            <v>0.625</v>
          </cell>
          <cell r="J320" t="str">
            <v>主要收入來源是公眾捐款。由於沒有披露籌款成本，所以未能評級。項目費用、員工薪酬和行政費用佔總支出11%，56%和12%。估計員工薪酬已包括前綫員工，但由於沒有披露前綫和行政部員工的比例，所以未能估算應撥入項目費用的前綫員工薪酬。入不敷支，錄得虧損，持有的現金約可支持16個月營運。網站顯示最新活動，並有研究報告、倡議工作、校園教育材料等。</v>
          </cell>
          <cell r="K320" t="str">
            <v>COMMITTEE ON YOUTH SMOKING PREVENTION 防止青少年吸煙委員會</v>
          </cell>
        </row>
        <row r="321">
          <cell r="D321" t="str">
            <v>/en/charityindex/lionkidney</v>
          </cell>
          <cell r="E321" t="str">
            <v>/en/charityindex/lionkidney</v>
          </cell>
          <cell r="F321" t="str">
            <v>/media/charity_logos/None/logo-LionKidney.png</v>
          </cell>
          <cell r="G321" t="str">
            <v>Service fee was the  major income _x000D_
Second major income was donation  _x000D_
No rating is available because no disclosure of fund raising cost _x000D_
Grouped all expenses into ‘cost of revenue’ and ‘administrative expense’ in the audit report with no detail breakdown_x000D_
Salaries and administrative expenses were about 44% and 33% of total expenditure _x000D_
Salaries should have included frontline staff costs _x000D_
No separation between front line and administrative staff costs_x000D_
No estimation of front line staff cost to be grouped under project expense is made _x000D_
Recorded a surplus _x000D_
Cash in hand can support about 7-8 months operation _x000D_
Bank loan was about $3million</v>
          </cell>
          <cell r="H321" t="str">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ell>
          <cell r="I321">
            <v>0.625</v>
          </cell>
          <cell r="J321" t="str">
            <v>主要收入來源是服務收入，其次是捐款。由於沒有披露籌款成本，所以未能評級。由於核數報告只簡單顯示營運成本和行政費用，沒顯示支出的詳細內容，所以未能理解其項目費用和行政費用的分佈。員工薪酬和行政費用佔總支出44%和33%。估計員工薪酬已包括前綫員工，而行政費用可能包括兩個洗腎中心的租金。由於沒有披露前綫和行政部員工的比例，所以未能估算應撥入項目費用的前綫員工薪酬。量入為出，錄得盈餘，持有的現金約可支持7-8個月營運。機構有銀行貸款約300多萬。</v>
          </cell>
          <cell r="K321" t="str">
            <v>Lions Kidney Educational Centre and Research Foundation 國際獅子會腎病教育中心及研究基金</v>
          </cell>
        </row>
        <row r="322">
          <cell r="D322" t="str">
            <v>/en/charityindex/TaoistAsso</v>
          </cell>
          <cell r="E322" t="str">
            <v>/en/charityindex/TaoistAsso</v>
          </cell>
          <cell r="G322" t="str">
            <v>Major source of income was donation _x000D_
No rating is available because of no disclosure of fund raising expense _x000D_
Project expense, salaries and administrative cost were about 13%, 53% and 24% of total expenditure _x000D_
Salaries should have included front line staff costs_x000D_
No estimation of front line staff cost was made because no disclosure of number of front line and administrative staffs_x000D_
Recorded a minor deficit_x000D_
Balance of designated funds were shown on balance sheet but no movement (income  expenditure during the year) was shown_x000D_
Cash in hand excluding designated fund can support about 3 month operation_x000D_
No service statistics or annual report on the website but there were monthly newsletter and latest activities available</v>
          </cell>
          <cell r="H322" t="str">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ell>
          <cell r="I322">
            <v>0.5</v>
          </cell>
          <cell r="J322" t="str">
            <v>主要收入來源是捐款。由於沒有披露籌款成本，所以未能評級。項目費用、員工薪酬和行政費用佔總支出13%，53%和24%。估計員工薪酬已包括前綫員工，但由於未有列出前綫和行政部員工的比例，所以未能估算應撥入項目費用的員工薪酬。機構有不同的指定用途基金，於資產負債表顯示。可是，由於未有列明是年的收入支出，未知指定基金是年的支出。入不敷支，錄得輕微虧損，持有的現金(不包括指定用途基金)約可支持3個月營運。網站雖然沒有年報，但有每月會訊和最新活動。</v>
          </cell>
          <cell r="K322" t="str">
            <v>The Hong Kong Taoist Association 香港道教聯合會</v>
          </cell>
        </row>
        <row r="323">
          <cell r="D323" t="str">
            <v>/en/charityindex/HKFB</v>
          </cell>
          <cell r="E323" t="str">
            <v>/en/charityindex/HKFB</v>
          </cell>
          <cell r="F323" t="str">
            <v>/media/charity_logos/None/logo-HKFB.jpeg</v>
          </cell>
          <cell r="G323" t="str">
            <v>Major source of income was donation and government subvention _x000D_
No fund raising activities in 2010 and therefore no fund raising expense_x000D_
No rating is available becuase of no data for fund raising efficiency calculation_x000D_
For reference, its fund raising efficiency in prior year (2008-2009) was good_x000D_
Cost of raising every $100 was $8, and the total fund raising expense was about 3% of total expenditure in 2009_x000D_
In 2010, project expense, salaries and administrative cost were about 81%, 12% and 5%_x000D_
Annual report and website stated the roles of staffs_x000D_
Front line staff costs was estimated by taking average_x000D_
Project expense already included the front line staff cost_x000D_
Low administrative cost representing good cost control_x000D_
Recorded a surplus_x000D_
Cash in hand net payable can support about 6 months of operations_x000D_
Over 1,000 members_x000D_
Served more than 7,000 people time of people with sight impairment_x000D_
Held more than 470 activities</v>
          </cell>
          <cell r="H323" t="str">
            <v>Self help group founded by the blind _x000D_
To gather and connect the blind in Hong Kong to live a positive life_x000D_
To fight for the equal opportunities in education and social status for people with sight impairment_x000D_
To connect with oversea organizations serving people with sight impairment_x000D_
Services includes serving the new joiner of sight impairment, family and elderly</v>
          </cell>
          <cell r="I323">
            <v>0.625</v>
          </cell>
          <cell r="J323" t="str">
            <v>主要收入來源是指定捐款和政府資助。該年度沒有籌款活動，所以沒有籌款成本，未能計算籌款效益，致未能評級。前一年度(2008-2009)的籌款成效不俗，平均每籌$100的成本約$8，而籌款費用只佔當年的總支出3%。2010年的項目費用、員工薪酬和行政費用佔總支出約81%，12%和5%。年報和網站列出員工的職位，本站以平均法估算前綫員工的薪酬，並撥入項目費用計算。行政費低，顯示有效控制成本。量入為出，錄得少量盈餘。持有的現金減去應付款，可支持約6個月的營運。網站介紹各類服務，有超過1,000名會員。全年服務視障人士超過7,000人次，並舉辦超過470項活動。</v>
          </cell>
          <cell r="K323" t="str">
            <v>Hong Kong Federation of The Blind 香港失明人互聯會</v>
          </cell>
        </row>
        <row r="324">
          <cell r="D324" t="str">
            <v>/en/charityindex/eternalflame</v>
          </cell>
          <cell r="E324" t="str">
            <v>/en/charityindex/eternalflame</v>
          </cell>
          <cell r="F324" t="str">
            <v>/media/charity_logos/None/logo-eternalflame.jpeg</v>
          </cell>
          <cell r="G324" t="str">
            <v>Very small in scale _x000D_
Recorded deficit for two consecutive years_x000D_
Annual income was about $430,000_x000D_
Expense was about $600,000_x000D_
Major source of income was training and workshop income_x000D_
Project expense, salaries and administrative cost were about 56%, 27% and 16% of total expenditure_x000D_
Salaries should have included the front line staff cost_x000D_
Low administrative expense_x000D_
Recorded a deficit_x000D_
Cash in hand can support about 15 months of operations_x000D_
Services include annual Youth Leadership Camp</v>
          </cell>
          <cell r="H324" t="str">
            <v>To train the youth using ‘servant leadership’ approach_x000D_
To hold servant leadership campaign, youth camp, youth reward campaign annually</v>
          </cell>
          <cell r="I324">
            <v>0.625</v>
          </cell>
          <cell r="J324" t="str">
            <v>規模很小，主要收入來源是培訓和工作坊的收入，其次是捐款。是年沒有公開籌款活動，所以未能估算籌款效益。連續兩年入不敷支。全年收入約43萬元，但支出約60萬元。項目費用，員工薪酬和行政費用佔總支出約56%，27%和16%。員工薪酬估計已包括前綫員工，但由於未列出前綫和行政部員工的比例，所以未能估算應撥入項目費用的前綫員工薪酬。行政費用比例低。入不敷支，錄得虧損，持有的現金僅足夠約15個月營運。服務包括每年舉辦的青苗營、僕人式青少年領袖訓練領先計劃、香港青年獎勵計劃、Life 闊人生等，促進青少年身心發展等，未有服務統計數據。</v>
          </cell>
          <cell r="K324" t="str">
            <v>Eternal Flame Action 薪火行動</v>
          </cell>
        </row>
        <row r="325">
          <cell r="D325" t="str">
            <v>/en/charityindex/FriendsOfEarth</v>
          </cell>
          <cell r="E325" t="str">
            <v>/en/charityindex/FriendsOfEarth</v>
          </cell>
          <cell r="F325" t="str">
            <v>/media/charity_logos/None/logo-FriendEarth.jpeg</v>
          </cell>
          <cell r="G325" t="str">
            <v>No rating is available because of no disclosure of fund raising expense _x000D_
Income and expense of each project were clearly stated on the audit report _x000D_
Project related staff cost was also stated on the audit report_x000D_
Simple and clear presentation is commendable_x000D_
Project expense, non program staff and administrative cost were about 84%, 7% and 9% of total expenditure_x000D_
Project expense already included operating expense of China office and front line staff cost_x000D_
Administrative staff cost and expense took a low proportion of total expenditure_x000D_
Recorded a surplus_x000D_
Cash and long term investment in hand can support about 25 months of operation_x000D_
Audit reports stated that about 14 campaign and projects have been done during the year</v>
          </cell>
          <cell r="H325" t="str">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ell>
          <cell r="I325">
            <v>0.25</v>
          </cell>
          <cell r="J325" t="str">
            <v>由與未有披露籌款成本，所以未能評級。核數報告清楚列出每個項目的收支，並且於員工薪酬部分，說明項目相關的員工薪酬，清楚簡單，值得讚賞。項目費用、員工薪酬和行政費用佔總支出約84%，7%和9%。項目費用已包括中國內地的辦公室營運費和前綫員工薪酬。非項目員工和行政費用的佔比低，顯示有效控制成本。量入為出，錄得盈餘，持有的現金和長期投資約25個月的營運。報告顯示是年的項目約14個。</v>
          </cell>
          <cell r="K325" t="str">
            <v>Friends of the Earth 地球之友</v>
          </cell>
        </row>
        <row r="326">
          <cell r="D326" t="str">
            <v>/en/charityindex/ProduceGreen</v>
          </cell>
          <cell r="E326" t="str">
            <v>/en/charityindex/ProduceGreen</v>
          </cell>
          <cell r="F326" t="str">
            <v>/media/charity_logos/None/logo-ProduceGreen.jpeg</v>
          </cell>
          <cell r="G326" t="str">
            <v>No rating is available because of no disclosure of fund raising expense _x000D_
Income and expense of each project were clearly stated on the audit report _x000D_
Simple and clear presentation is commendable _x000D_
Major source of income was income from activities_x000D_
Donation contributes a small portion of a small part of total income _x000D_
Project expense, administrative staff cost and administrative expenditure were about 88%, 6% and 5% of total expenditure_x000D_
Project expense already included front line staff cost (~46% of project expense)_x000D_
Administrative staff cost and expense took a low proportion of total expenditure reflecting good cos control_x000D_
Recorded a surplus_x000D_
Cash in hand can support about 9-10 months of operation_x000D_
Audit reports stated that about 26 campaign and projects have been done during the year</v>
          </cell>
          <cell r="H326" t="str">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ell>
          <cell r="I326">
            <v>0.25</v>
          </cell>
          <cell r="J326" t="str">
            <v>由與未有披露籌款成本，所以未能評級。核數報告清楚列出每個項目的收支，包括項目員工薪酬、項目租金等，清楚簡單，值得讚賞。主要資金來源是活動收入，捐款只佔收入的極小部分。項目費用、非項目員工薪酬和行政費用佔總支出約88%，6%和5%。項目費用包括約46%屬前綫員工薪酬。非項目員工和行政費用的佔比低，顯示有效控制成本。量入為出，錄得盈餘，持有的現金足夠約9-10個月的營運。報告顯示是年的項目約26個。</v>
          </cell>
          <cell r="K326" t="str">
            <v>Produce Green Foundation 綠田園基金</v>
          </cell>
        </row>
        <row r="327">
          <cell r="D327" t="str">
            <v>/en/charityindex/icfg</v>
          </cell>
          <cell r="E327" t="str">
            <v>/en/charityindex/icfg</v>
          </cell>
          <cell r="F327" t="str">
            <v>/media/charity_logos/8/logo-4sqcomic-home.gif</v>
          </cell>
          <cell r="G327" t="str">
            <v>Song Run Lin Accounting Firm has reservations over organisation’s audit report for 2009 _x000D_
Auditors pointed out that the agency failed to provide sufficient information for multiple service units _x000D_
Fund-raising expenditure data was not disclosed, thus unable to give ratings _x000D_
Employees salaries and project expenses were 58% and 25% of total expenditure _x000D_
Website did not provide services of various units, so unable to evaluate operational efficiency</v>
          </cell>
          <cell r="H327" t="str">
            <v>No introduction on the website. It only listed out the name of service units and the corresponding site.  Church organization and operates schools and elderly centers etc.</v>
          </cell>
          <cell r="I327">
            <v>0.125</v>
          </cell>
          <cell r="J327" t="str">
            <v>宋潤霖會計師事務所對2009年度的審計報告給予保留意見。核數師指出機構對旗下的服務單位，包括深培中英文幼稚園、深培中學、隆亨耆年中心、建生耆年中心，以及聖經學院，都未能提供充足的資料。除了核數師的保留意見，財務報表中並沒有籌款支出的數據，所以未能給予評級。員工薪酬佔總支出58%，而項目支出只佔25%，加上網站未有提供各單位的服務內容，無法評價其營運效益。</v>
          </cell>
          <cell r="K327" t="str">
            <v>International Church of the Foursquare Gospel - Hong Kong District Limited 國際四方福音會香港教區</v>
          </cell>
        </row>
        <row r="328">
          <cell r="D328" t="str">
            <v>/en/charityindex/HongChiAssociation</v>
          </cell>
          <cell r="E328" t="str">
            <v>/en/charityindex/HongChiAssociation</v>
          </cell>
          <cell r="F328" t="str">
            <v>/media/charity_logos/None/logo-HongChi.jpeg</v>
          </cell>
          <cell r="G328" t="str">
            <v>Major source of income was government subvention _x000D_
Donation only took a small portion of total income_x000D_
Breakdown of operating expense was not stated on the audit report_x000D_
No rating is available because of no detail of fund raising expense, project expense and administrative expense_x000D_
Salaries was about 69% total expenditure and should have include front line staff cost_x000D_
Operating 13 special schools and 54 adult service units and there should be many front line program staffs_x000D_
Fund raising efficiency of flag day was high as the cost of raising every $100 was about $9_x000D_
However, expense of other fund raising events was not disclosed and therefore no total fund raising efficiency was disclosed_x000D_
Recorded a surplus_x000D_
Cash in hand can support about operation for 6-7 months</v>
          </cell>
          <cell r="H328" t="str">
            <v xml:space="preserve">To provide quality service in educating, training and empowering people with intellectual disabilities and their families _x000D_
Operating 79 service units serving intellectual disabilities of all ages. </v>
          </cell>
          <cell r="I328">
            <v>0.25</v>
          </cell>
          <cell r="J328" t="str">
            <v>主要收入來源是政府撥款，捐款只佔收入的小部份。核數報告未有列出營運費用明細，所以未知籌款成本、項目費用和行政費用佔總支出的比例，未能評級。員工薪酬佔總支出69%。機構營運79個服務單位，包括13間特殊學校，54個成人服務單位，估計聘用很多前綫員工。報告顯示賣旗日的籌款成本和效益，大概每籌$100的成本約$9。由於其它籌款項目的成本未有披露，所以未能計算總籌款效益。量入為出，錄得盈餘。持有的現金約足夠6-7個月的營運 。服務統計應有在年報顯示，但年報未能下載。</v>
          </cell>
          <cell r="K328" t="str">
            <v>Hong Chi Association 匡智會</v>
          </cell>
        </row>
        <row r="329">
          <cell r="D329" t="str">
            <v>/en/charityindex/stewards</v>
          </cell>
          <cell r="E329" t="str">
            <v>/en/charityindex/stewards</v>
          </cell>
          <cell r="F329" t="str">
            <v>/media/charity_logos/31/logo-stewards.png</v>
          </cell>
          <cell r="G329" t="str">
            <v>Audit report was shorter than the previous year (total page was reduced from 35 pages to 22 pages)_x000D_
Overall picture was clearly stated, but there was no income and expenditure breakdown of different service units_x000D_
Major source of income was government subvention_x000D_
Second major source of income was operating income_x000D_
Donation contributed a small amount of total income_x000D_
High fund raising efficiency on flag day_x000D_
Cost of raising every $100 was $4_x000D_
Fund raising expense was less than 1% of total expenditure_x000D_
Staff cost, operating expense and property cost were stated on the audit report_x000D_
Operating expense should have included both project expense and administrative expense_x000D_
No rating is available because of no disclosure of project expense and administrative expense_x000D_
Staff cost and operating expense were bout 68% and 32% of total expenditure_x000D_
Recorded a surplus_x000D_
Cash and investment in hand can support operation for about 7 months_x000D_
Surplus exceeds donation_x000D_
Over 4,000 students attended schools operated by the organization_x000D_
Social enterprise served about 2,500 person time_x000D_
_x000D_
(2010)_x000D_
No ratings because of no disclosure of fund-raising costs _x000D_
Considering only Flag Day, fund-raising was extremely efficient (average cost of $ 0.5 for $ 100) _x000D_
Audit report clearly listed income in each service unit; also sets staff salaries, operating expenses and property charges_x000D_
Operating expenses and administrative costs were included in project expenses, thus unable to identify amount_x000D_
Employees salaries were 67% of total expenditure_x000D_
Surplus in FY 2010 was close to 3 times the public contribution, no spending of donations</v>
          </cell>
          <cell r="H329" t="str">
            <v>Christian charity that provides twenty services _x000D_
Operates kindergartens, primary/secondary schools, youth centers, rehabilitation centers, sheltered workshops, medical dental clinics _x000D_
Most service units are located in Kowloon and New Territories</v>
          </cell>
          <cell r="I329">
            <v>0.25</v>
          </cell>
          <cell r="J329" t="str">
            <v>(2011)_x000D_
核數報告較去年簡短，由35頁縮至22頁。雖然同樣能清晰表達營運狀況，但沒有各服務單位的收入和支出等明細，資訊減少了。主要收入來源是政府撥款，其次是營運收入，捐款佔總收入的比例低。賣旗日的籌款效益高，平均每賣旗$100的成本是$4，而籌款成本佔總支出不足1%。審計報表列出員工薪酬、營運支出、物業費用。可是，由於營運費用包含項目費用和行政費用，而報表未將數據分別顯示。由於沒有披露項目費用，所以未能評級。員工薪酬佔總支出68%，營運費用則佔32 %。 量入為出，錄得盈餘，持有的現金和投資物足夠支持6-7個月營運。盈餘接近公眾捐款的1.5倍，顯示並未動用公眾捐款。營辦學校、社會企業中心等，超過4,000名學生，而社企服務約2,500人次。_x000D_
(2010)_x000D_
由於沒有披露籌款成本，所以無法評級。若果單以賣旗日計算，則籌款效率極高，平均每賣旗$100的成本是$0.5。審計報表仔細列明每個服務單位的各類收入，亦列明員工薪酬、營運支出、物業費用等。可是，由於營運費用包含項目費用和行政費用，而報表未將數據分別顯示，所以無法分辨。員工薪酬佔總支出67%。 2010年財政年度錄得盈餘接近公眾捐款的3倍，未動用公眾捐款一分一毫。</v>
          </cell>
          <cell r="K329" t="str">
            <v>STEWARDS 香港神託會</v>
          </cell>
        </row>
        <row r="330">
          <cell r="D330" t="str">
            <v>/en/charityindex/SoJapLangEd</v>
          </cell>
          <cell r="E330" t="str">
            <v>/en/charityindex/SoJapLangEd</v>
          </cell>
          <cell r="F330" t="str">
            <v>/media/charity_logos/None/logo-SoJapLangEd.png</v>
          </cell>
          <cell r="G330" t="str">
            <v>Major source of income was income from examination and seminar_x000D_
No government subvention_x000D_
Donation only contributed 1% of total income_x000D_
Operation was self-sustainable_x000D_
No public fund raising event_x000D_
No rating is available because of no fund raising expense for evaluation_x000D_
Project expense, salaries and administrative expense were about 66%, 17% and 15% of total expenditure_x000D_
Project expense was mainly cost of organizing exams and seminars_x000D_
Salaries should have included frontline staff cost_x000D_
No estimation of staff cost to be grouped under project expense was made because of no disclosure of the number of front line staff_x000D_
Recorded a surplus_x000D_
Cash in hand can support operation for about 16 months_x000D_
About 13,000 people took the exam in 2010 and the average passing rate was less than 40%_x000D_
Statistic is available on the website</v>
          </cell>
          <cell r="H330" t="str">
            <v>To connect people from the field of Japanese language education_x000D_
To promote Japanese language education by holding events such as monthly meeting, conference, and examinations regularly</v>
          </cell>
          <cell r="I330">
            <v>0.125</v>
          </cell>
          <cell r="J330" t="str">
            <v>主要收入來源是營辦講座和考試的收入，沒有政府資助，而捐款佔收入是微不足道的比例(~1%)。收支平衡，自給自足。由於沒公開籌款活動，沒有籌款成本，所以未能評級。項目費用、員工薪酬和和行政費用佔總支出66%，17%和15%。項目費用主要是舉辦考試和租場的費用。員工薪酬估計已包括項目相關的員工費用，但由於未披露前綫員工比例，所以未能估算應撥入項目費用的部份。錄得盈餘，持有足夠約16個月營運。網站列出考試相關的統計，2010年只得兩次考試，應考人數約13,000人，平均合格率不足4成。</v>
          </cell>
          <cell r="K330" t="str">
            <v>Society fo Japanese Language Education Hong Kong 香港日本語教育研究會</v>
          </cell>
        </row>
        <row r="331">
          <cell r="D331" t="str">
            <v>/en/charityindex/WCEF</v>
          </cell>
          <cell r="E331" t="str">
            <v>/en/charityindex/WCEF</v>
          </cell>
          <cell r="G331" t="str">
            <v>Incorporated in February 2009_x000D_
Annual income and expenditure were only about $90,000 and $20,000 respectively as at March 2010_x000D_
Very small in scale_x000D_
Major source of income was donation for designated purpose _x000D_
No government subvention or other income_x000D_
No rating is available because of no disclosure of fund raising expense_x000D_
No paid staff as it has been operated by volunteers_x000D_
Administrative expense was unavoidably high because of its small in scale and short operation period_x000D_
Project expense and administrative expense were about 40% and 60% of total expenditure_x000D_
Recorded a surplus_x000D_
Cash in hand was about $80,000_x000D_
Held course for kindergarten teachers in China after the financial year end of March 2010_x000D_
Subsidized 5 kindergartens in China_x000D_
Began the process of approving education subsidy to kids in 2011</v>
          </cell>
          <cell r="H331" t="str">
            <v>To promote and improve the early childhood education in rural China_x000D_
To subsidize kids in need to receive high quality early childhood education_x000D_
Provided subsidy to 5 kindergartens in Chongqing</v>
          </cell>
          <cell r="I331">
            <v>0.125</v>
          </cell>
          <cell r="J331" t="str">
            <v>機構於2009年2月成立，截至2010年3月，全年收入和支出約9萬和2萬元，規模極小。主要收入來源是專屬提高教育的捐款，沒有政府資助或其它收入。由於未披露籌款成本，所以未能評級。義工組織，並沒有受薪員工。由於營運時間短，未達規模效益，行政費用無可避免地偏高。項目費用和行政費用各佔總支出40%和60%。錄得盈餘，持有約$80,000現金。網站顯示2010年3月年結後，機構在內地舉辦了幼兒園教師培訓班。於2011年開始審批貧困幼兒的資助申請及幼兒園改善課室環境的申請。網站顯示已獲資助的內地幼兒園有5間，並有照片介紹。</v>
          </cell>
          <cell r="K331" t="str">
            <v>WORLDVIEW CHILDHOOD EDUCATION FOUNDATION 環球幼兒教育基金</v>
          </cell>
        </row>
        <row r="332">
          <cell r="D332" t="str">
            <v>/en/charityindex/HKFWC</v>
          </cell>
          <cell r="E332" t="str">
            <v>/en/charityindex/HKFWC</v>
          </cell>
          <cell r="F332" t="str">
            <v>/media/charity_logos/None/logo-HKFWC.jpg</v>
          </cell>
          <cell r="G332" t="str">
            <v>No ratings because no disclosure of fund-raising costs _x000D_
Major source of funding is the Foundation funds _x000D_
Donations from the public less than 5% of total revenue _x000D_
Administrative costs, project expenses and staff salaries were about 13%, 22% and 65% of the total expenditure respectively _x000D_
62 phone counsellors, servicing more than 2,100 women _x000D_
Provided training for nearly 600 women _x000D_
Served over 63,000 women annually with a cost of $87 per person _x000D_
Surplus exceeds public, contributions meaning there was no use of public donations_x000D_
Cash enough for 1 year of operating expenses _x000D_
No other investment, majority of donations contributed to society as soon as possible</v>
          </cell>
          <cell r="H332" t="str">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ell>
          <cell r="I332">
            <v>0.25</v>
          </cell>
          <cell r="J332" t="str">
            <v>由於沒披露籌款成本，致無法評級。主要資金來源是基金資助，公眾捐款佔總收入不足5%。行政費用約佔總支出13%，項目費用佔22%，員工薪酬佔65%。有62位輔導員透過電話，為超過2100名婦女輔導，亦為接近600名婦女提供培訓過程。全年服務婦女超過63 ,000人次。平均每$87便能服務一人。是年盈餘超過公眾捐款總額，顯示未動用公眾捐款一分一毫，但持有現金只足夠1年營運支出，沒有其它投資，顯示將大部份捐款盡快用於社會。</v>
          </cell>
          <cell r="K332" t="str">
            <v>Hong Kong Federation of Women Centre 香港婦女中心協會</v>
          </cell>
        </row>
        <row r="333">
          <cell r="D333" t="str">
            <v>/en/charityindex/HH</v>
          </cell>
          <cell r="E333" t="str">
            <v>/en/charityindex/HH</v>
          </cell>
          <cell r="F333" t="str">
            <v>/media/charity_logos/None/logo-harmhome.gif</v>
          </cell>
          <cell r="G333" t="str">
            <v xml:space="preserve">Administrative cost and salaries were about 9% and 61% of total expenditure _x000D_
44 employees, 6 belong to the Central Administration Division, and the remaining 38 belong (including 10 social workers) to women and children shelters, community education, men's services hotline, domestic violence crisis management, and child and youth services front-line services units. _x000D_
Staff cost credited to project expenses which accounts for 57% of total expenditures _x000D_
Recorded small surplus, cash enough for 3 months operation after deducting payments _x000D_
Throughout the year, 380 people were admitted to dormitory, usage rate was 94% _x000D_
The treatment and counseling hotline calls handled over 9200 cases _x000D_
An average of about $ 1,600 can help a victim of domestic violence _x000D_
Hold talks to teach domestic violence prevention reached more than 2,600 children _x000D_
Website contains statistical data that would be very valuable to research and development of programs._x000D_
</v>
          </cell>
          <cell r="H333" t="str">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ell>
          <cell r="I333">
            <v>0.25</v>
          </cell>
          <cell r="J333" t="str">
            <v>行政費用約佔9%，員工薪酬佔總支出約61%。44名員工中，6名屬於中央行政部，其餘38名(包括10名社工)屬於婦女及兒童庇護中心、社區教育、第三線男士服務、家暴危機處理、和兒童及青少年服務的前綫服務單位。因此，將之綫員工的費用撥入項目費用，令項目費用佔總支出約57%。量入為出錄得少量盈餘，持有現金扣除應付款後，只足夠3個月營運。全年有380人入住庇護中心，使用率達94%。而處理的熱線來電和輔導個案共超過9200個，平均約$1600便能幫助一為受家暴影響的人。另外，亦舉辦講座接觸超過2600名兒童，教導防治家暴。網站載有每個服務單位歷年的服務人次或個案數字，清楚簡單；年報則列出求助婦女、兒童和男士的統計數據，包括年齡、區域、受虐年期、反應和行動等，這些統計資料對研究或制定方案十分有價值，值得讚賞。</v>
          </cell>
          <cell r="K333" t="str">
            <v>HARMONY HOUSE 和諧之家</v>
          </cell>
        </row>
        <row r="334">
          <cell r="D334" t="str">
            <v>/en/charityindex/VisionEducation</v>
          </cell>
          <cell r="E334" t="str">
            <v>/en/charityindex/VisionEducation</v>
          </cell>
          <cell r="F334" t="str">
            <v>/media/charity_logos/None/logo-visioneducation.png</v>
          </cell>
          <cell r="G334" t="str">
            <v>Charity has lent 94% of surplus of the year (~$2.2million) to a private company, Life Dynamics (International) Limited, controlled by one of the two directors_x000D_
_x000D_
The loan had no specified repayment period, and no collateral_x000D_
The private company was not registered in Hong Kong and could be difficult to chase back the loan_x000D_
_x000D_
Major source of income was programme fee and sponsorship_x000D_
Program expense was the major expense_x000D_
No other charitable activities other than running programmes_x000D_
The arrangement made us speculated that the organisation used the s.88 tax exemption status to run a profitable ‘tax-free’ business and gained sponsorship.  Then the director transferred the profits to a private company controlled by her by loan arrangement_x000D_
The latest audit reports for the year of 2010 and 2009 have not been submitted to the company registry yet_x000D_
Major source of income was program fee (~$2million), and the second major source of income was sponsorship (~$1million)_x000D_
Program expense was about $0.7million, which was about 90% of total expenditure_x000D_
Administrative expense was about 10% of total expenditure_x000D_
Recorded a surplus of $2.32million and lent $2.2million to a private company _x000D_
Outstanding loan to the private company was about $2.46million as at December 31, 2008_x000D_
Cash in hand was about $540,000</v>
          </cell>
          <cell r="H334" t="str">
            <v xml:space="preserve">To promote ‘Dreams for Youth’ courses </v>
          </cell>
          <cell r="I334">
            <v>0.25</v>
          </cell>
          <cell r="J334" t="str">
            <v>最引人關注的是機構將94%的是年盈利(約$220萬元) 以貸款方式，借給董事控制的私人公司Life Dynamics (International) Limited. 而該筆貸款並未註明還款期，亦沒有任何抵押。此外， Life Dynamics International 的資料未能在公司註冊處找到，估計是海外公司。若公司不還款予慈善機構，便難以追討。慈善機構的資產不屬與任何人，但機構的兩位董事竟然容許 94%盈利借及自己控制的公司，有私相授受之斂。另外，由於機構的主要收入是課程學費，而支出亦只有課程支出，沒有任何其它的慈善活動。這令人聯想機構以慈善之名開課，爭取贊助並獲得免稅地位，營運牟利生意，賺了的利潤不必交稅，再以貸款的方式轉給董事的私人公司。核數報告屬2008年度，未有遞交2009和2010年的核數報告予公司註冊處。主要收入來源是課程學費(約$200萬元)，其次是贊助收入(約$100萬元)。項目費用(約$70萬元)，佔總支出90%。而行政費用佔總支出約10%。錄得大量盈餘(~$232萬)，並將$220萬元貸給董事控制的海外私人公司。截至2008年12月31日，共貸出$246,500。持有的現金約54萬元。</v>
          </cell>
          <cell r="K334" t="str">
            <v>VISION EDUCATION ORGANIZATION 理想教育</v>
          </cell>
        </row>
        <row r="335">
          <cell r="D335" t="str">
            <v>/en/charityindex/ChinaHKAcupunture</v>
          </cell>
          <cell r="E335" t="str">
            <v>/en/charityindex/ChinaHKAcupunture</v>
          </cell>
          <cell r="G335" t="str">
            <v>Small in scale_x000D_
Donation received and expenditure were about $50,000 and $28,000_x000D_
All expenditures were administrative expense including audit fee and corporate secretarial fee etc._x000D_
No expense was seemed to be program related_x000D_
No staff cost_x000D_
Seems like a dormant organization with no active daily operation_x000D_
Recorded surplus and cash in hand was about $40,000_x000D_
No website providing service information or statistic</v>
          </cell>
          <cell r="H335" t="str">
            <v>Not available online</v>
          </cell>
          <cell r="I335">
            <v>0.375</v>
          </cell>
          <cell r="J335" t="str">
            <v>規模極小，全年的捐款收入約$5萬元(前一年為$10萬元)，全屬捐款。而支出僅約$2.8萬元，全屬行政費用，包括核數費用、商業秘書服務。未見任何與慈善項目或服務相關的支出，亦沒有員工薪酬支出。估計機構的日常營運並不活躍，也沒有受薪員工。錄得盈餘，持有的現金約$4萬元。未有網站介紹服務，沒有服務統計數據。</v>
          </cell>
          <cell r="K335" t="str">
            <v>China Hong Kong Acupunture Association 中國香港針灸學會</v>
          </cell>
        </row>
        <row r="336">
          <cell r="D336" t="str">
            <v>/en/charityindex/AWL</v>
          </cell>
          <cell r="E336" t="str">
            <v>/en/charityindex/AWL</v>
          </cell>
          <cell r="F336" t="str">
            <v>/media/charity_logos/None/logo-AWL.jpg</v>
          </cell>
          <cell r="G336" t="str">
            <v xml:space="preserve">No rating is available - no disclosure of fund raising cost _x000D_
Salaries, project expenses and administrative costs were 75%, 20% and 5% of the total expenditure _x000D_
Staff salaries took a high proportion due to the operation of nursing home _x000D_
Social Welfare Department and other funding were the main source of funds _x000D_
In 2010-2012, Department will raise more fund in order to retain health care workers, physiotherapists and so on _x000D_
Recorded a surplus for the year  _x000D_
Cash held can support 1 year of operation  _x000D_
Three elderly homes held over 2700 events throughout the year, number of participants were more than 60,000 _x000D_
Listed committee structure, names of the staff in all departments and employment/retirement date in annual report </v>
          </cell>
          <cell r="H336" t="str">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ell>
          <cell r="I336">
            <v>0.25</v>
          </cell>
          <cell r="J336" t="str">
            <v>審計報告未有註明籌款成本，所以未能評級。員工薪酬項目佔總支出75%，項目費用佔20%，行政費用佔約5%。員工薪酬佔比較重，估計與營運養老院有關。社會福利署和其它資助是主要資金來源，2010-2012年社署會再多撥款以挽留醫護人員、物理治療師等。財政健康，錄得的盈餘超過公眾捐款，而持有的現金若足夠1年營運。三間安老院全年舉辦超過2700個活動，參與人次超過6萬。年報除列出委員會架構，更列出所有部門的職員名字和當年入/離職日期，清楚、具體又透明，值得嘉許。</v>
          </cell>
          <cell r="K336" t="str">
            <v>Asia Women League 亞洲婦女協進會</v>
          </cell>
        </row>
        <row r="337">
          <cell r="D337" t="str">
            <v>/en/charityindex/ConfucianAcademy</v>
          </cell>
          <cell r="E337" t="str">
            <v>/en/charityindex/ConfucianAcademy</v>
          </cell>
          <cell r="F337" t="str">
            <v>/media/charity_logos/None/logo-FucianAcademy.png</v>
          </cell>
          <cell r="G337" t="str">
            <v>Only part of the donation and operating expenses were stated on the income statement_x000D_
Most donation and expenses were recorded under Mr. Tong Yun Kai Fund (under the balance sheet)_x000D_
No rating is available because of no disclosure of fund raising expense_x000D_
Major source of income was donation (~$4.4million) from the president Mr. Tong or his group_x000D_
Second major source of income was donation from executives, members, vice president etc. _x000D_
Total donation income was about $6.5 million_x000D_
Expenditure under Mr. Tong Yun Kai Fund was about $3.4million, and was grouped under project expense (excluding salaries)_x000D_
Project expense, salaries and administrative expense were about  88%, 11% and 1% of total expenditure_x000D_
Recorded a surplus and cash in hand can support operation for over 36 months_x000D_
Latest activities information is available online but there is no service statistics</v>
          </cell>
          <cell r="H337" t="str">
            <v>To promote Confucian_x000D_
To plan to build a memorial temple for Confucius_x000D_
To build an online university of Confucian_x000D_
To advocate to set the birthday of Confucius as a public holiday in HKSAR</v>
          </cell>
          <cell r="I337">
            <v>0.125</v>
          </cell>
          <cell r="J337" t="str">
            <v>核數報告只將部分捐款和營運支出在收支表列出，大部分的捐款和項目支出則在院長湯恩佳基金的明細顯示(資產負債表)。為切實表達全年收支，將結合收支表和資產負債表作評級。由於未有披露籌款成本，所以未能評級。主要收入來源是院長及其名下機構的捐款(~$440萬)，其次是副院長、會董、副主席等的捐款，合共捐款收入約$650萬元。院長基金的支出約$344萬元，由於直接從基金扣除，所以全部歸入項目費用(員工薪酬除外)。項目費用、員工薪酬和行政費用佔總支出88%, 11%和1%。錄得大量盈餘，持有的現金足夠超過36個月的營運。網站有最新活動的資訊，但未有服務統計數據。</v>
          </cell>
          <cell r="K337" t="str">
            <v>The Confucian Academy 孔教學院</v>
          </cell>
        </row>
        <row r="338">
          <cell r="D338" t="str">
            <v>/en/charityindex/ChinaMorality</v>
          </cell>
          <cell r="E338" t="str">
            <v>/en/charityindex/ChinaMorality</v>
          </cell>
          <cell r="F338" t="str">
            <v>/media/charity_logos/None/logo-ChinaMorality.jpeg</v>
          </cell>
          <cell r="G338" t="str">
            <v>Donation is the only source of income other than bank interest income_x000D_
No disclosure of fund raising expense_x000D_
No rating is available because no estimation of fund raising efficiency can be done_x000D_
Project expense and administrative expense were about  75% and 13% of total expenditure_x000D_
Organized by volunteers with no staff cost_x000D_
Depreciation was about 12% of total expenditure_x000D_
Project expense was mainly book printing fee_x000D_
Administrative expense was low reflecting a good cost control_x000D_
Recorded a surplus_x000D_
Cash in hand was over $7million which can support operation for more than 6 years_x000D_
Published 25 books_x000D_
No statistics on book printing and distribution is available yet</v>
          </cell>
          <cell r="H338" t="str">
            <v>To promote the Chinese culture and morality _x000D_
To collect donation for book printing_x000D_
Content was mainly about moral and karma_x000D_
To inspire people through books</v>
          </cell>
          <cell r="I338">
            <v>0.25</v>
          </cell>
          <cell r="J338" t="str">
            <v>捐款是單一收入來源，其次是銀行利息。由於未披露籌款成本，未能估算籌款效益，所以未能評級。項目費用和行政費用佔總支出75%和13%。由於是義工組織，所以沒有薪酬支出。此外，折舊費用佔總支出12%。項目費用屬印掣書本的費用。行政費用佔比低，顯示有效控制營運成本。量入為出，錄得盈餘，持有的現金超過700萬，足夠超過6年營運。印有25本書，但未有印刷量和派發量統計數據。</v>
          </cell>
          <cell r="K338" t="str">
            <v>CHINA MORALITY ASSOCIATION 中華道德學會</v>
          </cell>
        </row>
        <row r="339">
          <cell r="D339" t="str">
            <v>/en/charityindex/AidsCareChina</v>
          </cell>
          <cell r="E339" t="str">
            <v>/en/charityindex/AidsCareChina</v>
          </cell>
          <cell r="F339" t="str">
            <v>/media/charity_logos/None/logo-aidscarechina.png</v>
          </cell>
          <cell r="G339" t="str">
            <v>Hong Kong is a fund raising location _x000D_
Projects were operated in China_x000D_
Donation is the only source of income_x000D_
No disclosure of fund raising expense_x000D_
No rating is available because no estimation of fund raising efficiency can be done_x000D_
Project expense and administrative expense were about  96% and 4% of total expenditure_x000D_
Overseas helper costs were grouped under project expense_x000D_
Project expense included designated project and traffic expense_x000D_
Administrative expense was low _x000D_
Recorded a surplus amounted to almost 50% of total income_x000D_
Cash in hand was about $780,000 which can support operation for 14-15 months_x000D_
No service statistics is available on the website_x000D_
The latest project update was posted in Aug 2010 and the latest news was posted in Oct 2011</v>
          </cell>
          <cell r="H339" t="str">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ell>
          <cell r="I339">
            <v>0.25</v>
          </cell>
          <cell r="J339" t="str">
            <v>香港是籌款基地，項目都在內地運作。捐款是單一收入來源。由於未披露籌款成本，未能估算籌款效益，所以未能評級。項目費用和行政費用佔總支出96%和4%。員工薪酬屬內地的項目人員薪酬，所以撥入項目費用。此外，項目費用還包括指定項目的支出和交通費。行政費用佔比低。錄得約一半盈餘，持有的現金約78萬，足夠支持14-15個月的營運。網站未有服務統計數據，而最新的項目動態是2010年8月更新，而新聞則是2011年10月。</v>
          </cell>
          <cell r="K339" t="str">
            <v>AIDS CARE CHINA 中國愛之關懷</v>
          </cell>
        </row>
        <row r="340">
          <cell r="D340" t="str">
            <v>/en/charityindex/BasicInstitute</v>
          </cell>
          <cell r="E340" t="str">
            <v>/en/charityindex/BasicInstitute</v>
          </cell>
          <cell r="G340" t="str">
            <v>Annual income and expenditure were about $500,000 in the previous year (2010)_x000D_
Major source of income was grants from Hong Kong Jockey Club in 2010_x000D_
Over 80% of expenditure was books and periodic expense in 2010_x000D_
Active operation in 2010_x000D_
Income dropped significantly to about $15,000 in 2011_x000D_
Sundry expense was only $24,000_x000D_
Sponsorship exceeded expenditure and recorded surplus of $45,000_x000D_
Seems no active operation in 2011_x000D_
Cash in hand was about $120,000_x000D_
Current liability was about $200,000_x000D_
Recorded net liability_x000D_
No website and no project information is available online</v>
          </cell>
          <cell r="H340" t="str">
            <v>To promote ‘One Country, Two System’ and basic law of HKSAR</v>
          </cell>
          <cell r="I340">
            <v>0.125</v>
          </cell>
          <cell r="J340" t="str">
            <v>機構於2010年度仍活躍，收入和支出約$500,000，主要資助來自馬會，超過8成的支出是購買期刊和書籍的費用。2011年的收入卻突然大幅下跌至不足$15,000，而因為剩餘的贊助費大於支出，所以錄得盈餘。是年沒有項目費用或員工薪酬等支出，只有約$24,000的不知名費用，似是沒有營運。持有的現金約$120,000，但短期負債約$200,000，錄得淨負債。未能找到網站，未知機構服務或最新活動。</v>
          </cell>
          <cell r="K340" t="str">
            <v>BASIC LAW INSTITUTE 基本法研究中心</v>
          </cell>
        </row>
        <row r="341">
          <cell r="D341" t="str">
            <v>/en/charityindex/richmondfellowship</v>
          </cell>
          <cell r="E341" t="str">
            <v>/en/charityindex/richmondfellowship</v>
          </cell>
          <cell r="F341" t="str">
            <v>/media/charity_logos/None/logo-RichmondFellow.png</v>
          </cell>
          <cell r="G341" t="str">
            <v xml:space="preserve">No rating is available -  no disclosure in fund-raising costs _x000D_
The main source of funds was finance income. Project expenses, staff costs and administrative expenses of total expenditure were 17%, 66% and 16% _x000D_
High staff costs due to operation of temporal accommodation and professional counseling  _x000D_
Report did not distinguish between the front-line staff and administrative staff salaries, so it was unable to estimated the staff costs to be included in the project expenses _x000D_
Served about 2,400 people throughout the year.   The average cost of helping a mentally ill person was less then $2,000 _x000D_
Taking into account of promotion and education, number of beneficiaries would exceed 2,400 people_x000D_
Recorded a little surplus for the year _x000D_
 Cash held can support 9 months of operation </v>
          </cell>
          <cell r="H341" t="str">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ell>
          <cell r="I341">
            <v>0.25</v>
          </cell>
          <cell r="J341" t="str">
            <v>由於沒有透露籌款成本，所以未能評級。主要資金來源是資助收入。項目費用、員工費用和行政費用佔總支出17%，66%和16%。員工費用偏高估計與營運中途宿舍和專業輔導有關，但報告未有區分前綫員工和行政部員工的薪酬，所以未能將部分薪酬撥入項目費用。全年服務約2,400人，平均不足$2000便能幫助1名精神病患者。若計及宣傳和推廣教育，受惠人數不只此數。量入為出，全年有少許盈餘，持有的現金只足夠約9個月營運，顯示機構審慎理財，並盡快將捐款投入社會助人。</v>
          </cell>
          <cell r="K341" t="str">
            <v>Richmond Fellowship of Hong Kong 利民會</v>
          </cell>
        </row>
        <row r="342">
          <cell r="D342" t="str">
            <v>/en/charityindex/Barnabas</v>
          </cell>
          <cell r="E342" t="str">
            <v>/en/charityindex/Barnabas</v>
          </cell>
          <cell r="F342" t="str">
            <v>/media/charity_logos/None/logo-Barnabas.png</v>
          </cell>
          <cell r="G342" t="str">
            <v>No rating because of no disclosure of fund-raising costs _x000D_
Major source of funding was from government department_x000D_
Public donations took a very low proportion of income_x000D_
Project expenses, staff salaries and administrative costs were 12%, 73% and 14% of total expenditure _x000D_
Provide drug rehabilitation and medical social workers support services _x000D_
Salaries included front-line employees, but not separated in financial report _x000D_
Recorded a surplus exceeding public donations showing that contributions were idle _x000D_
Cash in hand can support 9 months of operation _x000D_
Sound financial management</v>
          </cell>
          <cell r="H342" t="str">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ell>
          <cell r="I342">
            <v>0.375</v>
          </cell>
          <cell r="J342" t="str">
            <v>由於沒有披露籌款成本，所以未能評級。主要資金來源是政府部門，公眾捐款只很低的比例。項目費用、員工薪酬和行政費用分別佔總支出12%，73%和14%。提供戒毒宿舍和醫院社工支援服務，估計員工薪酬內包括不少項目前綫員工，但財務報告未有分開顯示。是年錄得盈餘超過公眾捐款總額，顯示捐款被閒置。持有的現金若足夠約9個月的營運，屬謹慎理財。</v>
          </cell>
          <cell r="K342" t="str">
            <v>Barnabas Charitablel Service Association 基督教巴拿巴愛心服務團</v>
          </cell>
        </row>
        <row r="343">
          <cell r="D343" t="str">
            <v>/en/charityindex/SKHSCH</v>
          </cell>
          <cell r="E343" t="str">
            <v>/en/charityindex/SKHSCH</v>
          </cell>
          <cell r="F343" t="str">
            <v>/media/charity_logos/None/logo-SHKStChristHome.png</v>
          </cell>
          <cell r="G343" t="str">
            <v>• No ratings because fund-raising costs were not disclosed _x000D_
• Kindergarten has a separate audit report which is not included in this rating _x000D_
• Major source of funding was the Social Welfare Department funding donations _x000D_
• Public donation is less than 2% of income _x000D_
• Project costs and staff salaries amounts to about 15% and 68% of the total expenditure_x000D_
respectively_x000D_
• Main expense of project is rental payment _x000D_
• Staff salaries are relatively high, possibly due to the frontline staff from kindergarten _x000D_
• Salaries of administrative and frontline staff are not listed separately, thus unable to estimate_x000D_
the salary of frontline staff in the project costs_x000D_
• Administrative costs accounts for about 17% of the total expenditure; considered to be_x000D_
effectively controlled_x000D_
• Recorded small surplus, and is stable financially _x000D_
• Cash and investments held are sufficient for 10 months of operations, there is not much idle_x000D_
donation_x000D_
• There are a total of 224 guests over the year, with an average occupancy rate of about 93% _x000D_
• Activities organized by the agency served more than 30,000 people_x000D_
• Foster care, pre-school education, child development and clinical counselling services served_x000D_
more than 12,000 people</v>
          </cell>
          <cell r="H343" t="str">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ell>
          <cell r="I343">
            <v>0.25</v>
          </cell>
          <cell r="J343" t="str">
            <v>由於兒童之家未有披露籌款成本，所以未能評級。而幼稚園有獨立的核數報告，未包括在此次評級中。主要資金來源是社會福利署資助，公眾捐款只佔收入不足2%。項目費用和員工薪酬佔總支出約15%和68%。項目費用主要是租金。員工薪酬的比例偏高，估計與兒童之家前綫員工有關。審計報告未有分別列出前綫員工和行政部員工的薪酬，所以未能估算並將前綫員工的薪酬劃入項目費用。行政費用約佔總支出17%，屬有效控制行政成本。量入為出，全年錄得少量盈餘，財政穩健。持有的現金和投資約足夠10個月營運，未有閒置捐款。全年共有224人入住，平均入住率約93%，兒童之家舉辦的活動服務人次超過30,000人。另有寄養、學前教育、兒童發展、臨床心理輔導等服務，服務人次超過12,000人。</v>
          </cell>
          <cell r="K343" t="str">
            <v>Sheng Kung Hui St. Christopher’s Home 聖公會聖基道兒童院</v>
          </cell>
        </row>
        <row r="344">
          <cell r="D344" t="str">
            <v>/en/charityindex/RehabaidSociety</v>
          </cell>
          <cell r="E344" t="str">
            <v>/en/charityindex/RehabaidSociety</v>
          </cell>
          <cell r="F344" t="str">
            <v>/media/charity_logos/None/logo-Rehabaid.png</v>
          </cell>
          <cell r="G344" t="str">
            <v>• No rating because fund raising costs were not disclosed _x000D_
• Main source of funding is sponsorship_x000D_
• Project costs, staff salaries and administrative costs were 21%, 51% and 26% of the total_x000D_
expenditures_x000D_
• Due to the various specialisation in rehabilitation services and operation of rehabilitation_x000D_
centers, front line professionals account for a large portion of the estimated staff costs_x000D_
• As the audit report did not separate the costs, and the number of employees are not listed on_x000D_
the site, it is difficult to estimate the number of frontline staff_x000D_
• Administrative costs are high mainly due to office supplies and equipment, and it is unknown_x000D_
whether the cost includes rehabilitation products_x000D_
• Agency records a small surplus and currently has enough cash for the next 5 years of operations</v>
          </cell>
          <cell r="H344" t="str">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ell>
          <cell r="I344">
            <v>0.375</v>
          </cell>
          <cell r="J344" t="str">
            <v>由於沒有披露籌款成本，所以未能評級。主要資金來源是資助。項目費用、員工薪酬和行政費用分別佔總支出21%，51%和26%。由於提供復康服務的專科有很多不同類別，又營運復康中心，估計員工費用中，不少是前綫專業人員的薪酬。可是，核數報告未有分開表達，網站亦未列出員工人數，難以估算前綫員工數目。行政費用偏高，當中佔比最重是辦工室用品和儀器，未知有否包括復康用品。機構量入為出，錄得少量盈餘，而持有的現金足夠未來5年的營運支出。</v>
          </cell>
          <cell r="K344" t="str">
            <v>Rehabaid Society 復康資源協會</v>
          </cell>
        </row>
        <row r="345">
          <cell r="D345" t="str">
            <v>/en/charityindex/aberdeen</v>
          </cell>
          <cell r="E345" t="str">
            <v>/en/charityindex/aberdeen</v>
          </cell>
          <cell r="F345" t="str">
            <v>/media/charity_logos/None/logo-Aberdeen.jpg</v>
          </cell>
          <cell r="G345" t="str">
            <v>Main source of funding is from Social Welfare Department _x000D_
No public fund-raising events in 2009, so no fund-raising costs, and no ratings is available_x000D_
Project expenses, staff salaries and administrative expenses were 13%, 60% and 24% of total expenditure _x000D_
High proportion of staff salaries, estimated to include the project front-line employees _x000D_
Audit report did not distinguish between the frontline and administration staff salaries _x000D_
Thus, unable to classify the part of the staffs cost to be grouped under project expense _x000D_
Have not uploaded 2010 annual report yet_x000D_
Served more than 23,000 people in 2009; and more than 10, 0000 if including library services within community centers _x000D_
Recorded a surplus. Cash held sufficient for 7-8 months of operations</v>
          </cell>
          <cell r="H345" t="str">
            <v>Committed to providing services for residents of the Southern District _x000D_
Operates 18 units throughout the Southern District of Hong Kong Island, Wong Chuk Hang, Wah Kwai Estate, Ap Lei Chau and Aberdeen etc _x000D_
Service units include hosting services, integrated community centers, elderly centers etc _x000D_
Institution committed to the development of different types of services to meet the needs and demand of the residents in different age groups.</v>
          </cell>
          <cell r="I345">
            <v>0.25</v>
          </cell>
          <cell r="J345" t="str">
            <v>主要資金來源是社會福利署的撥款。2009年並沒有公開募款，以至沒有籌款成本，並未能評級。項目費用、員工薪酬和行政費用佔總支出約13%，60%和24%。員工薪酬佔比高，估計包括項目前綫員工，但審計報表未有分辨前綫和行政部員工薪酬，所以未能將該部分歸類至項目費用。雖然2010年的年報未上載，但2009年度服務超過23,000人次，若計及社區中心內的圖書館服務則超過10萬人次。全年量入為出，錄得盈餘。持有的現金足夠7-8個月營運。</v>
          </cell>
          <cell r="K345" t="str">
            <v>Aberdeen Kai-fong Welfare Association Social Service Centre 香港仔街坊福利會</v>
          </cell>
        </row>
        <row r="346">
          <cell r="D346" t="str">
            <v>/en/charityindex/printrite</v>
          </cell>
          <cell r="E346" t="str">
            <v>/en/charityindex/printrite</v>
          </cell>
          <cell r="F346" t="str">
            <v>/media/charity_logos/None/logo-PrintRite.png</v>
          </cell>
          <cell r="G346" t="str">
            <v xml:space="preserve">- No rating because of no disclosure of fund-raising cost _x000D_
- Project expenses were donation to charities including Thailand Pitayasuwan Foundation, Sowers Action,Chi Heng Foundation, and World Vision _x000D_
- Over 99.5% of total expenditures was donation to charities _x000D_
- Administrative costs was less than 0.5% of total expenditure _x000D_
- No staff costs _x000D_
- However, contributions to the project throughout the year only 40% of total revenue,_x000D_
Some contributions have been idle _x000D_
- Even taking into account deficit of the previous year, there was still more than 25% of the donation is idle </v>
          </cell>
          <cell r="H346" t="str">
            <v>- To improve education _x000D_
- To increase public awareness of environmental protection _x000D_
- To improve and clear the Chinese and Hong Kong's hygiene and health problems</v>
          </cell>
          <cell r="I346">
            <v>0.25</v>
          </cell>
          <cell r="J346" t="str">
            <v>由於沒有披露籌款成本，所以無法評級。項目費用為捐錢予慈善機構，是年受惠機構包括泰國的Pitayasuwan Foundation，苗圃行動，智行基金，和世界宣明會。捐款佔總支出超過99.5%，行政費用不足0.5%，且沒有員工薪酬，顯示基金致力捐款予有需要的機構。可是，全年的項目捐款只佔總收入40%，六成捐款被閒置。即使計及前一年超出收入的項目捐款，仍有超過25%的捐款被閒置。</v>
          </cell>
          <cell r="K346" t="str">
            <v>Print Rite Charity Foundation 天威慈善基金</v>
          </cell>
        </row>
        <row r="347">
          <cell r="D347" t="str">
            <v>/en/charityindex/FuHong</v>
          </cell>
          <cell r="E347" t="str">
            <v>/en/charityindex/FuHong</v>
          </cell>
          <cell r="F347" t="str">
            <v>/media/charity_logos/None/logo-FuHong.png</v>
          </cell>
          <cell r="G347" t="str">
            <v>Government subvention was the major source of income (~78% of total income) _x000D_
Service fee was the second major source of income_x000D_
Public donation contributed less than 3% of total income_x000D_
No rating is available because of no disclosure of fund raising expense_x000D_
Project expense (80% belongs to frontline staff) was about 76% of total expenditure_x000D_
Frontline staff cost was estimated by proportion of head office and service units (55 service units)_x000D_
Estimated supporting staff salaries and administrative expense were about 6% and 8% of total expenditure_x000D_
Recorded a surplus which was exceeding public donation_x000D_
Cash and investment in hand (~$190million) can support operation for 8-9 months_x000D_
Service information and statistics including person time, service session, hours contributed by volunteers etc were stated on the annual report</v>
          </cell>
          <cell r="H347" t="str">
            <v>To provide opportunities for the disabilities_x000D_
To fight for the welfare and rights of disabilities_x000D_
Operating 54 service units including training center, counselling, rehabilitation, physiology therapy etc.</v>
          </cell>
          <cell r="I347">
            <v>0.25</v>
          </cell>
          <cell r="J347" t="str">
            <v>政府撥款佔總收入約78%，是主要收入來源。其次是服務收入，和獎券基金。公眾捐款只佔總收入不足3%。由於未披露公眾籌款成本，未能估算籌款效益，致未能評級。項目費用佔總支出約76%，當中超過8成屬(估算的)前綫員工薪酬。年報列出員工數目，和組織架構，共55個服務單位，除總部之外，全部屬服務單位，並以此比例估算前綫員工薪酬。錄得的盈餘超過公眾捐款，持有的現金和投資約$1.9億元，足夠約8-9個月營運。年報列出不同服務人次、義工時數等。</v>
          </cell>
          <cell r="K347" t="str">
            <v>Fu Hong Society 扶康社</v>
          </cell>
        </row>
        <row r="348">
          <cell r="D348" t="str">
            <v>/en/charityindex/FriendsOfHope</v>
          </cell>
          <cell r="E348" t="str">
            <v>/en/charityindex/FriendsOfHope</v>
          </cell>
          <cell r="G348" t="str">
            <v>Donation was the major source of income _x000D_
No rating is available because of no disclosure of fund raising expense_x000D_
Project expense and administrative expense were about 75% and 25% of total expenditure_x000D_
No salary expense because all staffs were volunteers_x000D_
Recorded a surplus_x000D_
Cash in hand was about $3.3million which can support operation for about 4 years_x000D_
Details of the schools and projects receiving donation from the fund was stated on the website</v>
          </cell>
          <cell r="H348" t="str">
            <v>Majority of members are policemen or former policemen_x000D_
To provide scholarship and construct school for the poor children in China</v>
          </cell>
          <cell r="I348">
            <v>0.25</v>
          </cell>
          <cell r="J348" t="str">
            <v>捐款是主要收入來源。 由於未披露籌款成本，所以未能估算籌款效益，致未能評級。項目費用和行政費佔總支出約75%和25%。全義工組織，沒有員工薪酬。錄得盈餘，持有的現金約$330萬元，足夠約4年營運。網站詳盡列出捐獻的學校、項目、善款用途、建成日期，和參與開幕禮的人等，清晰明白。</v>
          </cell>
          <cell r="K348" t="str">
            <v>FRIENDS OF HOPE EDUCATION FUND 希望之友教育基金</v>
          </cell>
        </row>
        <row r="349">
          <cell r="D349" t="str">
            <v>/en/charityindex/stjames</v>
          </cell>
          <cell r="E349" t="str">
            <v>/en/charityindex/stjames</v>
          </cell>
          <cell r="F349" t="str">
            <v>/media/charity_logos/None/logo-StJamesSettlement.jpg</v>
          </cell>
          <cell r="G349" t="str">
            <v>• Major source of funding was the Social Welfare Department funding and operating income,_x000D_
followed by the Jockey Club's fund _x000D_
• Donations from the public was only about 7% of total revenue _x000D_
• Project costs, staff salaries and administrative expenses of total expenditure were 27%, 56%_x000D_
and 9% _x000D_
• Total of 1,200 employees_x000D_
• Proportion of salary to cost of project cannot be determined because the ratio front-line to_x000D_
administrative staff were not disclosed, neither was the salary distribution _x000D_
• Recorded a surplus _x000D_
• Cash held is sufficient for 7-8 months of operations _x000D_
• Totalling 80 projects and service units, the audit report clearly lists the sources of income and_x000D_
expenditure for each project or kindergarten_x000D_
• There are 40 service points with more than 10,000 visitors daily</v>
          </cell>
          <cell r="H349" t="str">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ell>
          <cell r="I349">
            <v>0.25</v>
          </cell>
          <cell r="J349" t="str">
            <v>主要資金來源是社會福利署撥款和營運收入，其次是馬會的基金撥款，公眾捐款只佔總收入約7%。項目費用、員工薪酬和行政費用佔總支出27%、56%和9%。共有1,200名員工，未有透露前綫和行政部員工人數的比例，或薪酬分佈，所以未能估算屬項目費用的薪酬支出。全年量入為出，錄得盈餘。持有的現金和投資約足夠營運7-8個月。審計報告清楚列出每個項目或中心或幼兒園的收入來源和支出，合共約80個項目和服務單位。全港有40個服務點，每日服務人次超過10,000人。</v>
          </cell>
          <cell r="K349" t="str">
            <v>St. James Settlement 聖雅各福群會</v>
          </cell>
        </row>
        <row r="350">
          <cell r="D350" t="str">
            <v>/en/charityindex/ShatinTenThousand</v>
          </cell>
          <cell r="E350" t="str">
            <v>/en/charityindex/ShatinTenThousand</v>
          </cell>
          <cell r="G350" t="str">
            <v>Donation amounted to $4.5million was the major source of income _x000D_
Major expenditure was repair and maintenance expense amounted to $1.76million_x000D_
Repair and maintenance expense was not a recurring expenditure as there was no such item in 2010_x000D_
Administrative expense was less than $40,000_x000D_
Project and administrative expense were about 98% and 2% of total expenditure_x000D_
No salary payment_x000D_
Recorded a surplus_x000D_
Cash in hand was about $28million which can support operation for over 15 years_x000D_
No rating is available because of no disclosure of fund raising expense_x000D_
No website and no service information or statistics is available to the public</v>
          </cell>
          <cell r="H350" t="str">
            <v>To promote and support the Buddhist religion and belief</v>
          </cell>
          <cell r="I350">
            <v>0.25</v>
          </cell>
          <cell r="J350" t="str">
            <v>捐款是主要收入來源，約$450萬元。全年支出主要是維修費用，約$176萬。估計維修費用並不是每年的恆常支出，2010年並沒有同類支出。其餘的行政費用不足$4萬元。項目費用和行政費用佔總支出約98%和2%。沒有員工薪酬費用，估計是義工組織。錄得盈餘，持有現金約$2800萬，足夠超過15年營運。由於沒有披露籌款成本，所以未能評級。沒有網站，未知服務和人次。</v>
          </cell>
          <cell r="K350" t="str">
            <v>SHATIN TEN THOUSAND BUDDHAS MONASTERY , THE 沙田萬佛寺</v>
          </cell>
        </row>
        <row r="351">
          <cell r="D351" t="str">
            <v>/en/charityindex/shaolintemple</v>
          </cell>
          <cell r="E351" t="str">
            <v>/en/charityindex/shaolintemple</v>
          </cell>
          <cell r="F351" t="str">
            <v>/media/charity_logos/101/logo-shaolin.png</v>
          </cell>
          <cell r="G351" t="str">
            <v xml:space="preserve">Major source of funding was Buddhist lectures, followed by public donations _x000D_
No rating due to no disclosure of fund-raising costs _x000D_
Project expenses and administrative cost were 57% and 33% of total expenditure, no staff salaries _x000D_
Project expenses are mainly Buddhist ceremonies and charitable donations _x000D_
Small scale organisation, thus high administrative costs is inevitable _x000D_
Recorded a surplus. _x000D_
Cash and investments can support 24 months of operations _x000D_
Held prayer sessions and rituals throughout the year, also offers martial arts courses _x000D_
No data on participation rate _x000D_
Latest annual audit report was not submitted to Companies Registry _x000D_
Unable to determine fund-raising and financial situation of temple construction after March 2009 </v>
          </cell>
          <cell r="H351" t="str">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ell>
          <cell r="I351">
            <v>0.25</v>
          </cell>
          <cell r="J351" t="str">
            <v>主要資金來源是佛學講課，其次是公眾捐款。由於未有披露籌款成本，所以未能評級。項目費用和行政費用佔總支出57%和33%，當中沒有員工薪酬。項目費用主要是佛教儀式支出和慈善捐獻。當年規模小，行政費用無可避免相對較高。全年量入為出，錄得盈餘。持有的現金和投資約足夠營運24個月。全年舉辦法會和共修活動，亦開辦功夫課程，但未有公開服務人次數據。最新年度的審計報告未交予公司註冊處，未能了解2009年3月後籌款建寺的財務狀況。</v>
          </cell>
          <cell r="K351" t="str">
            <v>HONG KONG SHAO LIN TEMPLE , THE 香港少林寺</v>
          </cell>
        </row>
        <row r="352">
          <cell r="D352" t="str">
            <v>/en/charityindex/HKBodhi</v>
          </cell>
          <cell r="E352" t="str">
            <v>/en/charityindex/HKBodhi</v>
          </cell>
          <cell r="F352" t="str">
            <v>/media/charity_logos/None/logo-HKBodhi.jpeg</v>
          </cell>
          <cell r="G352" t="str">
            <v>Sales of columbarium was the major source of income (~$20million) _x000D_
Festival income was the second major source of income (~$17million)_x000D_
Project expenses were 55% of total expenditure_x000D_
Project expenses were mainly festival expense (~$13million), donation (~$6million), electricity, water and fuel (~$2.6million)_x000D_
Donation did not specify the beneficiaries_x000D_
Salaries and administrative expense were about 12% and 13% of total expenditure_x000D_
Recorded a surplus amounted to $20million excluding the depreciation expense (~$7.4million)_x000D_
In the prior year, sales of columbarium was about $8.6million, and surplus (excluding depreciation expense) was amounted to $13million_x000D_
The organization could be self-sustainable without selling columbarium, and all sales income became net profit to the charities without subsidising any social service or charitable activities_x000D_
Cash in hand was amounted to $110million which can support operation for over 3 years</v>
          </cell>
          <cell r="H352" t="str">
            <v>To promote Buddhism_x000D_
Associated parties including Western Monastery, elderly home, kindergarten, and temples in China and West Australia</v>
          </cell>
          <cell r="I352">
            <v>0.125</v>
          </cell>
          <cell r="J352" t="str">
            <v>售買骨灰龕是主要收入來源，約$2,000萬。其次是慶典收入，約$1,700萬。項目費用佔總支出55%，主要是慶典($1,300萬)、捐款支出(~$600萬)、水電費和康樂活動合共約$260萬。捐款支出並未註明對象。員工薪酬和行政費用佔總支出各約12%和13%。若扣除沒有實質現金流出的折舊費用($740萬)，錄得約$2,000萬盈餘。對照2008年，骨灰龕的收入約$860萬，而扣除折舊費用後的盈餘$1,300萬。這顯示機構毋需售賣骨灰龕也能自給自足，所有售賣骨灰龕所得皆為淨收入。而該筆收入沒有補貼任何慈善或社會服務。持有的現金和投資超過$1.1億元，當中包括價值$50萬元的ELN高風險投資，足夠約3年營運。</v>
          </cell>
          <cell r="K352" t="str">
            <v>Hong Kong Bodhi Siksa Society 香港菩提學會</v>
          </cell>
        </row>
        <row r="353">
          <cell r="D353" t="str">
            <v>/en/charityindex/siksikyuen</v>
          </cell>
          <cell r="E353" t="str">
            <v>/en/charityindex/siksikyuen</v>
          </cell>
          <cell r="F353" t="str">
            <v>/media/charity_logos/None/logo-siksikyuen.png</v>
          </cell>
          <cell r="G353" t="str">
            <v>Major source of funding from Social Welfare Grants, followed by public donations _x000D_
No rating because of no disclosure of fund-raising costs _x000D_
Project expenses, staff salaries and administrative expenses were 53%, 24% and 14% of total expenditure _x000D_
Project expenses includes front-line staff salaries (estimated by taking average) _x000D_
In 2009, it has 579 staffs in total, and 60% were front-line staff (6.9 million of project expenses) _x000D_
Recorded a surplus _x000D_
Cash and investments in hand valued HK$600million and can support 38 months of operations _x000D_
Wong Tai Sin Temple and online prayers browsed by about 210,000 people _x000D_
Seniors and health-related services served about 10 million</v>
          </cell>
          <cell r="H353" t="str">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ell>
          <cell r="I353">
            <v>0.25</v>
          </cell>
          <cell r="J353" t="str">
            <v>主要資金來源是社會福理處撥款，其次是公眾捐款。由於未有披露籌款成本，所以未能評級。項目費用、員工薪酬和行政費用佔總支出53%、24%和14%。項目費用已包括按平均法估算的前線員工薪酬。2009年報顯示機構共有579名職員，約六成屬前綫員工，即約6,900萬屬項目支出。全年量入為出，錄得盈餘。持有的現金和投資約值6億港元，足夠營運38個月。黃大仙寺廟和網上祈福有約21萬人次瀏灠，耆英和醫療相關服務約10萬人次。</v>
          </cell>
          <cell r="K353" t="str">
            <v>Sik Sik Yuen 嗇色園</v>
          </cell>
        </row>
        <row r="354">
          <cell r="D354" t="str">
            <v>/en/charityindex/CDAC</v>
          </cell>
          <cell r="E354" t="str">
            <v>/en/charityindex/CDAC</v>
          </cell>
          <cell r="F354" t="str">
            <v>/media/charity_logos/None/logo-CDAC.jpg</v>
          </cell>
          <cell r="G354" t="str">
            <v xml:space="preserve">No rating because no disclosure in fund-raising costs _x000D_
Major source of funding is sponsorship from different Funds _x000D_
Public donations was 0% after rounding _x000D_
Project expenses, staff salaries and administrative costs account for about 10%, 84% and 6% of total expenditure _x000D_
Small organization _x000D_
Main service was to provide training _x000D_
Staff salaries account for high proportion because it contains front-line staff _x000D_
Report did not distinguish between frontline and administrative staff _x000D_
Low administrative costs indicates effective control of operating costs _x000D_
Recorded a surplus _x000D_
Cash held can support5 months of operation  _x000D_
Held 1,100 activities and served over 100,000 people throughout the year </v>
          </cell>
          <cell r="H354" t="str">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ell>
          <cell r="I354">
            <v>0.375</v>
          </cell>
          <cell r="J354" t="str">
            <v>由於沒有披露籌款成本，所以未能評級。_x000D_
主要資金來源是不同基金的資助，公眾捐款的比例以四捨五入計算，是0%。項目費用、員工薪酬和行政費用約佔總支出10%，84%，和6%。機構規模小，而主要服務是提供訓練，員工薪酬佔比重是因為包含前綫員工，但報告未有分辨前綫和行政部員工。行政費用比例低， 顯示有效控制營運成本。量入為出，錄得盈餘，而持有的現金足夠約5個月營運。全年舉辦約1,100場活動，服務超過10萬人次。</v>
          </cell>
          <cell r="K354" t="str">
            <v>Community Drug Advisory Council 社區藥物教育輔導會</v>
          </cell>
        </row>
        <row r="355">
          <cell r="D355" t="str">
            <v>/en/charityindex/HKWheelChair</v>
          </cell>
          <cell r="E355" t="str">
            <v>/en/charityindex/HKWheelChair</v>
          </cell>
          <cell r="F355" t="str">
            <v>/media/charity_logos/None/logo-HKWheelChair.jpg</v>
          </cell>
          <cell r="G355" t="str">
            <v>No rating because of no disclosure of fund raising cost _x000D_
Only net fund raising income was stated _x000D_
Major source of fund was from Community Chest _x000D_
Small in scale and did not enjoy the economies of scale _x000D_
Staffs position were stated on the website_x000D_
Estimated the average cost of front-line staff salaires and put under project expense _x000D_
Project expense, staff costs and administrative costs were about 53%, 24% and 21% of total expenditure _x000D_
No separation of frontline staffs and administrative staffs cost on the audited report _x000D_
Recorded surplus for the year _x000D_
Cash and investment in hand can support operation for 2 years.</v>
          </cell>
          <cell r="H355" t="str">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ell>
          <cell r="I355">
            <v>0.375</v>
          </cell>
          <cell r="J355" t="str">
            <v>由於沒有披露籌款成本，只提供扣除成本後的籌款額，所以未能評級。主要資金來源是公益金。由於規模小，難以達到規模效益。網站列出員工的職位，以平均法估算，並將前綫員工的薪酬撥入項目費用。這令項目費用、員工費用、和行政費用佔總支出約53%，24%和21%。核數報告內未有分別前綫員工和行政部員工的薪酬。量入為出，錄得盈餘。持有現金和投資約足夠兩年的營運。</v>
          </cell>
          <cell r="K355" t="str">
            <v>HONG KONG WHEELCHAIR AID SERVICE 香港輪椅輔助隊</v>
          </cell>
        </row>
        <row r="356">
          <cell r="D356" t="str">
            <v>/en/charityindex/newhome</v>
          </cell>
          <cell r="E356" t="str">
            <v>/en/charityindex/newhome</v>
          </cell>
          <cell r="F356" t="str">
            <v>/media/charity_logos/None/logo-newhome.png</v>
          </cell>
          <cell r="G356" t="str">
            <v>Founded in May 2010_x000D_
Donation was over $103million and was the major source of income_x000D_
High fund raising ability with over $103 million in just 11 months_x000D_
However, no rating is available as there was no disclosure of fundraising expense, and no estimation of fund raising efficiency can be made_x000D_
Total expenditure was only $17million_x000D_
Invested $5million in a social enterprise_x000D_
Since it was the 1st year, there maybe expansion of service with such a big amount of donation_x000D_
Project expense, salaries and administrative expense were about 60%, 22% and 17% of total expenditure_x000D_
Recorded a surplus_x000D_
Cash in hands was about $75million which can support operation for about 4 years</v>
          </cell>
          <cell r="H356" t="str">
            <v>To serve minority and people who rom China to Hong Kong for less than 7 years _x000D_
To help people in need financially with emergency relief fund and scholarship _x000D_
Operating a social enterprise</v>
          </cell>
          <cell r="I356">
            <v>0.125</v>
          </cell>
          <cell r="J356" t="str">
            <v>機構於2010年5月新成立，截至2011年3月已獲超過$1億元捐款，顯示籌款能力高。可是，由於未披露籌款成本，所以未能評級。核數報告清楚列明收支狀況，雖然全年收入超過1億元，但支出僅約$1700萬元，可能是成立第一年，仍在擴張服務。項目費用、員工薪酬和行政費用佔總支出約60%、22%和17%。另外，投資了社企約$500萬元。錄得盈餘，持有的現金和投資物約$7500萬元。若服務規模不擴張，可支持約4年營運。網站顯示各種服務新移民的資料，於合作夥伴和政界關注一欄，有文滙報和大公報的剪報，亦有中國旅行社。未知機構主要支持者有否政界背景。</v>
          </cell>
          <cell r="K356" t="str">
            <v>NEW HOME ASSOCIATION 新家園協會</v>
          </cell>
        </row>
        <row r="357">
          <cell r="D357" t="str">
            <v>/en/charityindex/HKEDS</v>
          </cell>
          <cell r="E357" t="str">
            <v>/en/charityindex/HKEDS</v>
          </cell>
          <cell r="F357" t="str">
            <v>/media/charity_logos/None/logo-EDS.gif</v>
          </cell>
          <cell r="G357" t="str">
            <v>Major source of fund was HK government and other foundation _x000D_
Public donation took a very small portion of total income _x000D_
No rating - no disclosure of fund raising cost _x000D_
Project expense, salaries and administrative costs were 24%, 60% and 14% _x000D_
Salaries took a higher proportion and this should be due to operating several training centers _x000D_
Annual report or audited financial statement did not separately show the salaries of frontline and administrative staffs _x000D_
Recorded a surplus _x000D_
Cash in hand can support operation for 4 months _x000D_
Newly registered member amounted to 6,100 people during the year _x000D_
Served more than 130,000 people</v>
          </cell>
          <cell r="H357" t="str">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ell>
          <cell r="I357">
            <v>0.375</v>
          </cell>
          <cell r="J357" t="str">
            <v>主要資金來源是僱員再培訓局和其它政府部門及基金的資助，公眾捐款佔極低比例。由於沒有披露籌款成本，所以未能評級。項目費用、員工薪酬和行政費用佔總支出約24%，60%和14%。員工費用偏高，估計與營運多個培訓中心有關，但報告或年報未有分別前綫和行政部員工的薪酬。量入為出，錄得盈餘，而持有的現金足夠約4個月的營運。年報顯示各項培訓服務的新登記人數超過6,100人，而東九龍的資源培訓中心全年服務超過13萬人次。</v>
          </cell>
          <cell r="K357" t="str">
            <v>Hong Kong Employment Development Service Limited 香港職業發展服務處</v>
          </cell>
        </row>
        <row r="358">
          <cell r="D358" t="str">
            <v>/en/charityindex/TszWanKok</v>
          </cell>
          <cell r="E358" t="str">
            <v>/en/charityindex/TszWanKok</v>
          </cell>
          <cell r="G358" t="str">
            <v>Donation (~HK$28million) was major source of income _x000D_
No rating is available because of no disclosure of fund raising expense_x000D_
Project, salary and administrative expense were about 30%, 20% and 20% of total expenditure_x000D_
besides, its depreciation was about 29% of total expenditure _x000D_
Project expense including mainly donation, festival and worshipping expense_x000D_
No detail of breakdown of the beneficiary of the donation _x000D_
Recorded a significant surplus_x000D_
Cash and investment in hand was over $47million that can support operation for about 84 months_x000D_
No website and no service statistic is available</v>
          </cell>
          <cell r="H358" t="str">
            <v>(Source:  Wikipedia)_x000D_
Operating Columbarium and was illegal under Hong Kong law_x000D_
Operating charitable activities in China and Guangdong province_x000D_
Donated $1million for earthquake disaster relief to China</v>
          </cell>
          <cell r="I358">
            <v>0.125</v>
          </cell>
          <cell r="J358" t="str">
            <v>捐款是主要收入來源，約$2,800萬。由於未披露籌款成本，所以未能評級。項目費用、員工薪酬和行政費用佔總支出30%，20%和20%。另外，折舊費用佔總支出約29%。項目費用包括對外捐款和慶典祭祀等。其對外捐款，並未列明對象。全年支出約$620萬(不包括折舊費用)，錄得大量盈餘，持有的現金和投資超過$470萬元，足夠支持約84個月營運。沒有網站，未知服務統計和最新近況。</v>
          </cell>
          <cell r="K358" t="str">
            <v>TSZ WAN KOK 慈雲閣</v>
          </cell>
        </row>
        <row r="359">
          <cell r="D359" t="str">
            <v>/en/charityindex/shinji</v>
          </cell>
          <cell r="E359" t="str">
            <v>/en/charityindex/shinji</v>
          </cell>
          <cell r="G359" t="str">
            <v>Donation (~$25million) was the major source of income _x000D_
No rating is available because of no disclosure of fundraising expense_x000D_
Depreciation (no cash outflow) was about 30% of total expenditure_x000D_
Project expense, salaries, and administrative expense were about 12%, 25% and 34% of total expenditure_x000D_
Staff cost should have included frontline staff cost_x000D_
Recorded a surplus_x000D_
Cash in hand was about $77million which can support operation for about 42 months_x000D_
No website and no information of the organization is available</v>
          </cell>
          <cell r="H359" t="str">
            <v>New religious organisation from Japan</v>
          </cell>
          <cell r="I359">
            <v>0.25</v>
          </cell>
          <cell r="J359" t="str">
            <v>捐款是主要收入來源，約$2,500萬。由於未披露籌款成本，所以未能評級。折舊費用(沒有現金流出)佔總支出約30%。項目費用、員工薪酬和行政費用總支出約12%，25%和34%。相信員工薪酬已包括前綫員工。由於網站和報告未有列出前綫員工比例，所以未能估算應撥入項目費用的比例。錄得盈餘，持有的投資和現金約$7,700萬，足夠支持約42個月的營運。沒有網站，未知服務情況。</v>
          </cell>
          <cell r="K359" t="str">
            <v>SHINJI SHUMEIKAI OF HONG KONG 香港神慈秀明會</v>
          </cell>
        </row>
        <row r="360">
          <cell r="D360" t="str">
            <v>/en/charityindex/SheungTakTong</v>
          </cell>
          <cell r="E360" t="str">
            <v>/en/charityindex/SheungTakTong</v>
          </cell>
          <cell r="G360" t="str">
            <v>Donation income was the major source of income (~$9million)_x000D_
No rating is available because of no fundraising expense was disclosed_x000D_
Depreciation expense was about 50% of total expenditure and the factor is not counted when we performed the analysis because there was no cash outflow_x000D_
Project expense and administrative expense were about 40% and 60% of total expenditure_x000D_
Recorded surplus_x000D_
Cash in hand was only about $4million _x000D_
No website and no service statistics is available</v>
          </cell>
          <cell r="H360" t="str">
            <v>Religious organization  operating social service center</v>
          </cell>
          <cell r="I360">
            <v>0.125</v>
          </cell>
          <cell r="J360" t="str">
            <v>捐款是主要收入來源，超過$900萬。由於未披露籌款成本，所以未能評級。主要支出屬折舊費用(~50%)。由於折舊費用沒有現金流出，所以估算營運效益時，不考慮在內。項目費用和行政費用總支出約40%和60%。項目費用主要是社會服務中心的虧損。報告未披露全年的支出。錄得盈餘，持有的現金約$400萬元，若不計及折舊費用，足夠營運4年。沒有網站，未知服務內容和統計。</v>
          </cell>
          <cell r="K360" t="str">
            <v>SHEUNG TAK TONG 尚德堂</v>
          </cell>
        </row>
        <row r="361">
          <cell r="D361" t="str">
            <v>/en/charityindex/LivingStoneVillage</v>
          </cell>
          <cell r="E361" t="str">
            <v>/en/charityindex/LivingStoneVillage</v>
          </cell>
          <cell r="F361" t="str">
            <v>/media/charity_logos/None/logo-LivingStoneVillage.jpg</v>
          </cell>
          <cell r="G361" t="str">
            <v xml:space="preserve">Donation was activity income were the major source of income (~$8.5million)_x000D_
No rating is available because of no fundraising expense was disclosed_x000D_
Project expense and administrative expense were about 99% and 1% of total expenditure_x000D_
Most project expense was donation to Guangxi Wan Kuo Huo Shi Cun_x000D_
No breakdown of the operation expense in Guangxi was disclosed and no way to access the opeartion efficiency in Guangxi_x000D_
Recorded slight deficit_x000D_
Cash in hand was only about $100,000 _x000D_
Real stories and monthly newsletter is available on the website </v>
          </cell>
          <cell r="H361" t="str">
            <v>To build and operate a village for orphans with disabilities</v>
          </cell>
          <cell r="I361">
            <v>0.25</v>
          </cell>
          <cell r="J361" t="str">
            <v>捐款是主要收入來源，超過$850萬。由於未披露籌款成本，所以未能評級。項目費用和行政費用總支出約98%和2%。項目費用是捐款予廣西的萬國活石村，但未知廣西的機構如何運用資金。錄得輕微虧損，持有的現金僅約$10萬元，未知足夠營運多久。網站有真人故事和每月期刊。機構創辦人是企業家全國政協海外代表。</v>
          </cell>
          <cell r="K361" t="str">
            <v>Living Stone Village 萬國活石村</v>
          </cell>
        </row>
        <row r="362">
          <cell r="D362" t="str">
            <v>/en/charityindex/HKPHAB</v>
          </cell>
          <cell r="E362" t="str">
            <v>/en/charityindex/HKPHAB</v>
          </cell>
          <cell r="F362" t="str">
            <v>/media/charity_logos/None/logo-HKPHAB.jpeg</v>
          </cell>
          <cell r="G362" t="str">
            <v>Rating is unavailable - no disclosure of fund raising cost _x000D_
Major source of fund - Social Welfare Department _x000D_
Project expense, salaries, and administrative costs were about 18%, 66% and 11% of total expenditure _x000D_
Salaries took a high proportion and should have included the front line staffs_x000D_
No separation of salaries of frontline and administrative staffs.  Therefore, no estimation of the wages to be grouped under program expense_x000D_
Administrative expense was low_x000D_
Recorded a surplus_x000D_
Cash and investment can support operation for about 14 months_x000D_
Annual report listed service statistics and served more than 130,000 people.  _x000D_
Services includes courses, community service center, hostel, career service etc._x000D_
Website listed the organization chart and reserach reports about disabilities</v>
          </cell>
          <cell r="H362" t="str">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ell>
          <cell r="I362">
            <v>0.125</v>
          </cell>
          <cell r="J362" t="str">
            <v>由於沒有披露籌款成本，所以未能評級。主要資金來源是社會福利處，其次是營運收入，公眾捐款只佔總收入約10%。項目費用、員工薪酬和行政費用佔總支出約18%，66%和11%。員工薪酬比例高，估計已包括前綫員工，但報告未有分別前綫和行政部員工的薪酬，所以未能估算應撥入項目費用的薪酬。行政費用佔比低，反映營運成本控制理想。量入為出，錄得盈餘，持有的現金和投資足夠約14個月營運。年報清楚詳細列出不同服務單位的統計數據，包括課程、綜合服務中心、就業輔導、營社設施等，全年服務共超過13萬人次。網站則列出各服務單位的工作，以及對傷健會員的研究報告。</v>
          </cell>
          <cell r="K362" t="str">
            <v>Hong Kong PHAB Association 香港傷健協會</v>
          </cell>
        </row>
        <row r="363">
          <cell r="D363" t="str">
            <v>/en/charityindex/HKFedTradeUnion</v>
          </cell>
          <cell r="E363" t="str">
            <v>/en/charityindex/HKFedTradeUnion</v>
          </cell>
          <cell r="F363" t="str">
            <v>/media/charity_logos/390/logo-388-HKFedTradeUnion.jpeg</v>
          </cell>
          <cell r="G363" t="str">
            <v>Management fee income and interest income on bank deposits were income were the major sources of income (~$2.7million)_x000D_
Fundraising efficiency and expense can’t be analyzed from report _x000D_
Project expense and administrative expense were 30% and 11% of total expenditure_x000D_
Salaries take a big portion, about 54% of total expenditure_x000D_
Recorded a surplus _x000D_
Cash in hand was about $33 million _x000D_
Locations and service information is introduced in detail on the website</v>
          </cell>
          <cell r="H363" t="str">
            <v>It was founded in 1950  is belong to Hong Kong Federation of Trade Unions _x000D_
It provides good but inexpensive Chinese and western medicines to  many areas</v>
          </cell>
          <cell r="I363">
            <v>0.125</v>
          </cell>
          <cell r="J363" t="str">
            <v>管理收入和銀行存款利息收入是主要的收入來源，約有270萬。未能從報告中得出籌款效益和籌款成本，未能評級。項目費用和行政費用佔總支出約30%和11%。员工薪酬所占比例大，约54% 。是年錄得盈餘，持有的現金约3,300萬元。網站提供了診所所在的位置和服務情況，但沒有服務統計，未知全年服務人數。</v>
          </cell>
          <cell r="K363" t="str">
            <v>HONG KONG FEDERATION OF TRADE UNIONS WORKERS&amp;#39; MEDICAL CLINICS 香港工會聯合會工人醫療所</v>
          </cell>
        </row>
        <row r="364">
          <cell r="D364" t="str">
            <v>/en/charityindex/sorehab</v>
          </cell>
          <cell r="E364" t="str">
            <v>/en/charityindex/sorehab</v>
          </cell>
          <cell r="F364" t="str">
            <v>/media/charity_logos/None/logo-SoRehab.jpeg</v>
          </cell>
          <cell r="G364" t="str">
            <v xml:space="preserve">No rating - no public fund raising activities and no fund raising cost _x000D_
Major source of fund was government subvention _x000D_
Project expense, salaries, and administrative costs were about 85%, 12% and 2% of total expenditure _x000D_
Annual report showed the number of staffs and the title _x000D_
More than 80% of the staffs were front-line staffs _x000D_
Estimation of staff cost to be grouped under project expense was made _x000D_
Low administrative cost reflecting good control in operating cost _x000D_
Special purpose fund recorded net loss according to the financial report _x000D_
Not sure if part of the program expenses was recorded under the special purpose fund _x000D_
Recorded a surplus for the year _x000D_
Cash in hand can support operation for 6 months _x000D_
Operates several social service centers, family support service and recreational center, and hostel etc. _x000D_
Served more than 25,000 people during the year _x000D_
Taking account of school education, served more than 100,000 people </v>
          </cell>
          <cell r="H364" t="str">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ell>
          <cell r="I364">
            <v>0.375</v>
          </cell>
          <cell r="J364" t="str">
            <v>沒有公眾捐款或公開籌款活動，所以沒有籌款成本，致未能評級。主要資金來源是政府資助。項目費用、員工薪酬和行政費用佔總支出約85%，12%和2%。年報的職員名單顯示職位和人數，超過8成的員工屬前綫員工。本站按平均法估算應計入項目費用的前綫員工薪酬。行政費用低，顯示機構有效控制營運成本。另外，財務報告顯示特別用途基金錄得淨虧損，未知是否有項目費用在特別用途基金。量入為出，錄得少量盈餘，持有的現金約足夠6個月營運。機構營運多個社會服務中心、家庭支援服務、康樂和宿舍服務等，另外亦營辦社企。全年服務超過25,000人，若計及於學校的教育活動，全年服務和接觸超過10萬人次。</v>
          </cell>
          <cell r="K364" t="str">
            <v>The Society of Rehabilitation and Crime Prevention, Hong Kong 香港善導會</v>
          </cell>
        </row>
        <row r="365">
          <cell r="D365" t="str">
            <v>/en/charityindex/chungying</v>
          </cell>
          <cell r="E365" t="str">
            <v>/en/charityindex/chungying</v>
          </cell>
          <cell r="F365" t="str">
            <v>/media/charity_logos/None/logo-chungying.png</v>
          </cell>
          <cell r="G365" t="str">
            <v xml:space="preserve">No rating - no public fund raising event and no disclosure of public fund raising cost _x000D_
Major source of fund was subvention from the government _x000D_
Project expense, salaries, and administrative costs were about 80%, 13% and 7% of total expenditure _x000D_
Annual report showed the position of staffs and about 66% were front-line staffs _x000D_
Estimation of staff cost to be grouped under project expense was made based on taking average _x000D_
Low administrative cost reflecting good control in operating cost _x000D_
Recorded a surplus for the year _x000D_
Cash in hand can support operation for 3-4 months _x000D_
Had 103 stage performance throughout the year _x000D_
Established Youth Musical Theatre for Yuen Long  Tin Shui Wai youth _x000D_
Provided drama training to 7 primary schools in Tuen Mun </v>
          </cell>
          <cell r="H365" t="str">
            <v>To connect with people from all walks of life _x000D_
To promote the art of drama _x000D_
To enliven the cultural life of the community _x000D_
Through outstanding plays and various education programmes _x000D_
Activities include stage performance, drama education, workshop and school cultural day etc.</v>
          </cell>
          <cell r="I365">
            <v>0.375</v>
          </cell>
          <cell r="J365" t="str">
            <v>由於沒有公眾籌款活動，又沒有披露籌款成本，所以未能評級。主要資金來源是政府撥款，其次是私人和商業機構贊助。項目費用、員工薪酬和行政費用佔總支出約 80%，13%和7%。年報列職員的崗位，約66% 屬前綫員工。本站按平均法估算應計入項目費用的前綫員工薪酬。行政費用低，顯示機構有效控制營運成本。量入為出，錄得盈餘，持有的現金約足夠3-4個月營運。全年表演103場次，包括舞台演出、合作演出、劇場教育等。另外，亦成立元朗、天水圍青少年音樂劇團，並在屯門7間小學提供戲劇藝術培訓。</v>
          </cell>
          <cell r="K365" t="str">
            <v>Chung Ying Theatre 中英劇團</v>
          </cell>
        </row>
        <row r="366">
          <cell r="D366" t="str">
            <v>/en/charityindex/RoyalSocietyLondonImprovement</v>
          </cell>
          <cell r="E366" t="str">
            <v>/en/charityindex/RoyalSocietyLondonImprovement</v>
          </cell>
          <cell r="G366" t="str">
            <v>Donation income was the major sources of income (~£55,000)_x000D_
No disclosure of fundraising expense_x000D_
No rating is available because of no estimation of fundraising efficiency can be made_x000D_
Project expense and administrative expense were 98% and 1.4% of total expenditure_x000D_
No salary expense and it could be a voluntary organization_x000D_
Good control of operation cost_x000D_
Recorded a surplus _x000D_
Cash in hand was about £1.47million _x000D_
Detail annual report and available on the website_x000D_
Event update is also available online for users</v>
          </cell>
          <cell r="H366" t="str">
            <v>A self-governing Fellowship of many of the world’s most distinguished scientists， to recognise, promote, and support excellence in science and to encourage the development and use of science for the benefit of humanity</v>
          </cell>
          <cell r="I366">
            <v>0.125</v>
          </cell>
          <cell r="J366" t="str">
            <v>捐款是主要的收入來源，約有$66萬。($5.5萬英鎊)。未披露籌款成本，未能估算籌款效益，致未能評級。項目費用和行政費用佔總支出約98%和2%。未有員工薪酬，估計是義工組織。有效控制營運成本。錄得盈餘，持有的現金約$1,764萬元 (~147英鎊)。年報非常詳盡，網站透明度很高，提供了年報下載和活動更新。</v>
          </cell>
          <cell r="K366" t="str">
            <v>ROYAL SOCIETY OF LONDON FOR IMPROVING NATURAL KNOWLEDGE, THE ROYAL SOCIETY OF LONDON FOR IMPROVING NATURAL KNOWLEDGE</v>
          </cell>
        </row>
        <row r="367">
          <cell r="D367" t="str">
            <v>/en/charityindex/parentasso</v>
          </cell>
          <cell r="E367" t="str">
            <v>/en/charityindex/parentasso</v>
          </cell>
          <cell r="F367" t="str">
            <v>/media/charity_logos/None/logo-ParentAsso.jpeg</v>
          </cell>
          <cell r="G367" t="str">
            <v>No rating - no disclosure of public fund raising cost _x000D_
Major source of fund was subvention from Hong Kong Jockey Club _x000D_
Project expense, salaries, and administrative costs were about 60%, 22% and 12% of total expenditure _x000D_
Annual report showed the position of all 13 staffs and 6 of them were were front-line staffs _x000D_
Estimation of staff cost to be grouped under project expense was made based on taking average _x000D_
Low administrative cost reflecting good control in operating cost _x000D_
Recorded a deficit for the year _x000D_
Cash in hand can support operation for 26 months _x000D_
Operating district service centers, ehabilitation service, public education even and workshops for parents etc. _x000D_
Serve more than 20,000 person time throughout the year</v>
          </cell>
          <cell r="H367" t="str">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ell>
          <cell r="I367">
            <v>0.375</v>
          </cell>
          <cell r="J367" t="str">
            <v>由於沒有披露籌款成本，所以未能評級。主要資金來源是馬會捐款，其次是賣旗和活動收入。項目費用、員工薪酬和行政費用佔總支出約 60%，22%和12%。網站列出職員的崗位，13名職員中，估計6名屬前綫員工。本站按平均法估算前綫員工薪酬，並撥入項目費用。行政費用屬低，顯示機構有效控制營運成本。入不敷支，錄得虧損，持有的現金約足夠26個月營運。營運殘疾人士地區支援中心，學齡殘疾兒童宿舍，並有其它復康服務、公民教育活動、家長互助工作坊等。全年服務超過2萬人次。</v>
          </cell>
          <cell r="K367" t="str">
            <v>The Parent Association of Pre-School Handicapped Children 學前弱能兒童家長會</v>
          </cell>
        </row>
        <row r="368">
          <cell r="D368" t="str">
            <v>/en/charityindex/TaiShan</v>
          </cell>
          <cell r="E368" t="str">
            <v>/en/charityindex/TaiShan</v>
          </cell>
          <cell r="F368" t="str">
            <v>/media/charity_logos/None/logo-TaiShan.gif</v>
          </cell>
          <cell r="G368" t="str">
            <v>(2010)_x000D_
The latest audit report provided no detail breakdown of expenditure_x000D_
Good fundraising efficiency_x000D_
Cost of raising every $100 on flag day was about $11_x000D_
Fund raising expense was about 6% of total expenditure_x000D_
Salaries and administrative expense were about 43% and 52% of total expenditure_x000D_
Administrative expense included operating expense which should have included project expense, however, no breakdown was provided_x000D_
Recorded a surplus_x000D_
Cash in hand was over $7million which can support operation for 3.5 years_x000D_
(2009)_x000D_
Good fund raising efficiency _x000D_
Fund raising events includes charity sales, flag days, charity magazine and other activities _x000D_
Cost of raising every $100 was about $13 _x000D_
Fund raising cost was about 13% of total expenditure _x000D_
Audit report showed a simple item of ‘operating expense’ _x000D_
Attached management account stated the detail breakdown of income and expense _x000D_
Project expense and administrative costs were about 70% and 15% _x000D_
Total salaries was about 37% of total expenditure but it was grouped under programmes or administrative expense in the management account _x000D_
No disclosure of the number of frontline and administrative staffs, and we are not sure if most of them are frontline staffs _x000D_
A note stated that part of the donation was put under various special fund for charitable services according to certain % _x000D_
Recorded a surplus for the year _x000D_
Cash in hand can support operation for 16 months  _x000D_
Operating Chinese medical clinic, seminar and provide cancer information online _x000D_
Website showed that many celebrities hold consultancy position in various programmes _x000D_
No service statistic on website but updated activities information such as free cancer seminar and clinical service</v>
          </cell>
          <cell r="H368" t="str">
            <v>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v>
          </cell>
          <cell r="I368">
            <v>0.125</v>
          </cell>
          <cell r="J368" t="str">
            <v>(2010)_x000D_
2010年的報告沒有支出明細，未知項目費用的支出，致未能評級。籌款效益不俗。有多種的籌款項目包括慈善賣物、賣旗、慈善雜誌和其它活動，但2010年只披露賣旗籌款的費用，平均每籌$100的成本為$11。員工薪酬佔總支出43%，而行政費包括未列出明細的營運費用，佔總支出約52%。主要收入來源是基金會的捐獻，是年錄得大量盈餘，持有的現金超過$700萬元，足夠3.5年營運。_x000D_
(2009)_x000D_
籌款效益不俗。有多種的籌款項目包括慈善賣物、賣旗、慈善雜誌和其它活動，平均每籌$100的成本為$13。而籌款費用佔總支出約13%。核數報告只簡單顯示一項「營運支出」，但附錄的管理賬細節列出各收入和支出明細。項目費用和和行政費用佔總支出約70%和15%。總員工薪酬約佔總支出37%，但已被直接撥入不同項目或行政費用。由於沒有顯示前線和行政部員工的人數比例，未知是否絕大部分員工皆屬前線。財務報告細緻說明籌款活動所得，有一部份按比例撥入不同基金，作不同的慈善用途。錄得盈餘，持有的現金約足夠16個月營運。網站未有顯示服務的統計數據，但列出多份剪報、癌症參考資料、多位公眾人物擔當顧問和委員等要職。服務包括舉辦免費癌症講座，免費中醫癌症診症等服務。</v>
          </cell>
          <cell r="K368" t="str">
            <v>Taishan Charitable Association 泰山公德會</v>
          </cell>
        </row>
        <row r="369">
          <cell r="D369" t="str">
            <v>/en/charityindex/Nyema</v>
          </cell>
          <cell r="E369" t="str">
            <v>/en/charityindex/Nyema</v>
          </cell>
          <cell r="F369" t="str">
            <v>/media/charity_logos/None/logo-Nyema.png</v>
          </cell>
          <cell r="G369" t="str">
            <v>(2011)_x000D_
Director Mr Anthony Michael Bough supported high transparency and provided the latest audit report to us_x000D_
Mr. Bought also explained the mistake made by accountant in the previous audit report regarding the mis-classification of 'amount due to director' _x000D_
According to Mr. Bought's email, letters from accountants, and the donation receipt from China, the misclassification was due to mis-filing of the donation receipt_x000D_
Without finding the receipt in 2010, accountant classified the amount as 'amount due to director'_x000D_
In 2011, the receipt of the donation made in Oct 2010 was found, and accountant restated the 'amount due to director' to 'donation'_x000D_
For details, please refer to the attachment here_x000D_
No rating is available because of no fundraising efficiency can be estimated without fundraising efficiency_x000D_
Project expense, salary and administrative expense were about 82%, 0% and 17% of total expenditure_x000D_
Cash in hand is about $530,000_x000D_
(2010)_x000D_
Very small in scale _x000D_
No operation activities_x000D_
Seems like a dormant organization _x000D_
Donation income was about $44,000 during the year_x000D_
No project or salary expense_x000D_
Administrative expense was only about $3,000_x000D_
Loan to Director was about $220,000, which was literally all the cash of the organization_x000D_
The loan was interest free with no collateral and no repayment date_x000D_
No way to chase back_x000D_
Cash in hand by year hand was only about $2,000 after lending money to the director_x000D_
History of the organization and projects information (until 2007) are available on the website</v>
          </cell>
          <cell r="H369" t="str">
            <v>Founded in 1982 in Tibet_x000D_
To help the local people</v>
          </cell>
          <cell r="I369">
            <v>0</v>
          </cell>
          <cell r="J369" t="str">
            <v>(2011)_x000D_
主要收入來源是捐款，約$70萬元。 未有公開籌款活動，未知籌款效益。項目費用，員工薪酬和行政費用佔總支出約82%，0%和17%。顯示大部分資金用於捐款項目(~$15萬元）。 董事鮑文宜律師傳來最新的核數報告，並指出去年的董事貸款屬會計失誤，實質董事從未接觸該筆款項。當時，由於會計師未找到內地捐款的收據，所以暫列為董事貸款，並未有註明性質。鮑律師亦附上文件(詳情請按這裡，證明於2010年10月捐款人民幣189,550。款項未借予董事。_x000D_
(2010)_x000D_
規模極小，兼沒有營運活動，估計是睡眠戶。是年捐款約有$44,000。沒有項目費用或其它營運支出，全年僅有約$3,000的行政費用。本來持有約$220,000的現金，卻都無條件、無利息、無抵押兼無還款期地借給董事，就似機構被掏空一般。截至年底，僅持有約$2,000現金。網站說明機構歷史，並列出截至2007年的項目資訊。</v>
          </cell>
          <cell r="K369" t="str">
            <v>NYEMA (HONG KONG) ASSOCIATION NYEMA (HONG KONG) ASSOCIATION</v>
          </cell>
        </row>
        <row r="370">
          <cell r="D370" t="str">
            <v>/en/charityindex/MentalHealth</v>
          </cell>
          <cell r="E370" t="str">
            <v>/en/charityindex/MentalHealth</v>
          </cell>
          <cell r="F370" t="str">
            <v>/media/charity_logos/None/logo-mentalhealth.jpg</v>
          </cell>
          <cell r="G370" t="str">
            <v>No rating is available of no disclosure of fund raising expense and breakdown of operating expense _x000D_
All expenses were grouped as operating expense and no separation between administrative and program expense_x000D_
Salaries was about 70% of total expenditure_x000D_
Salaries should have included the cost of frontline staffs_x000D_
No estimation of frontline staff cost was made because of no disclosure of the number or proportion of frontline and administrative staff_x000D_
Recorded a surplus for the year_x000D_
Cash in hand can support operation for 8 months_x000D_
Information about mental health and services are available on the website but there is no service statistic</v>
          </cell>
          <cell r="H370" t="str">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ell>
          <cell r="I370">
            <v>0.25</v>
          </cell>
          <cell r="J370" t="str">
            <v>主要資金來源是社會福利署撥款。因為核數報告未有披露籌款成本，亦沒有顯示營運支出的詳細內容，而是將所有支出列作「營運支出」，未能分辨行政和前綫服務費用，所以未能評級。員工薪酬佔總支出約70%，估計已包括前綫員工薪酬。由於未有顯示前綫員工和行政部職員的比例，所以未能估算應計入項目費用的員工薪酬。量入為出，錄得盈餘。持有的現金約足夠8個月營運。網站有心理健康的參考資料，各種服務的內容，但未有服務統計數據。</v>
          </cell>
          <cell r="K370" t="str">
            <v>Mental Health Association of Hong Kong 香港心理衛生會</v>
          </cell>
        </row>
        <row r="371">
          <cell r="D371" t="str">
            <v>/en/charityindex/HKbrainfoundation</v>
          </cell>
          <cell r="E371" t="str">
            <v>/en/charityindex/HKbrainfoundation</v>
          </cell>
          <cell r="F371" t="str">
            <v>/media/charity_logos/None/logo-HKBrainFoundation.png</v>
          </cell>
          <cell r="G371" t="str">
            <v>(2011)_x000D_
Filed the annual report for the financial year ended June 30, 2009 to Company Registry in May 2011_x000D_
Latest audit reports for year 2010 and 2011 have not been submitted yet_x000D_
Small in scale_x000D_
Annual expenditure was only about $70,000_x000D_
Income on Flag Day (~$180,000) contributed 90% of total income _x000D_
No disclosure of fund raising expense and no rating is available_x000D_
Project expense was about 38% of total expenditure _x000D_
Project referred to the exhibition during the Brain Awareness Week _x000D_
No paid staff_x000D_
Recorded a surplus_x000D_
Cash in hand was about $170,000_x000D_
No service statistic is available on the website_x000D_
_x000D_
(2010)_x000D_
Organization filed an old annual report for the financial year ended June 30, 2007 to company registry on Feb 2, 2010 _x000D_
Latest audit report for year 2008, 2009 and 2010 have not been submitted yet _x000D_
Income in FY2006 and FY2007 was only $2,000 and $1,600 _x000D_
Expense in FY2006 and FY2007 was only $21,000 and $18,500 _x000D_
Expense were only spent on the Brain Awareness Week _x000D_
No staff cost _x000D_
Very small in scale _x000D_
To understand whether it still has operation, we sent an email to its gmail mailbox but we did not receive any reply _x000D_
Website showed that it held Brain Awareness Week with other foundation and hospital in 2010 _x000D_
Many board members were doctors and professor _x000D_
Project expense and administrative costs were about 75% and 25% of total expenditure _x000D_
Medical related information is available on the website for reference but there is no statistic</v>
          </cell>
          <cell r="H371" t="str">
            <v>To educate the public and support local medical research</v>
          </cell>
          <cell r="I371">
            <v>0.125</v>
          </cell>
          <cell r="J371" t="str">
            <v>(2011)_x000D_
機構於2011年5月向公司註冊處遞交的是截至2009年6月的核數報告，未有2010和2011年的財務報告。規模小，2009年全年支出不足7萬元。賣旗日的捐款是主要的收入來源，約$18萬元，佔總收入9成。項目支出主要是腦神經關注週的展覽，約花費$2.6萬元，佔總支出38%。行政費和印刷等支出約$4.2萬元。沒有員工薪酬支出，估計是全義工團隊。錄得盈餘，持有的現金約$17萬。網站有醫療資訊的參考資料，但未有服務的統計數據。_x000D_
_x000D_
(2010)_x000D_
機構於2010年2月向公司註冊處遞交的是截至2007年6月的核數報告，之後沒有再遞交2008，2009和2010年的核數報告。其2006和2007年的收入分別只有$2,000和$1,600元，而支出分別是是$21,000和$18,500，主要是腦神經關注週的支出。機構規模小，令人好奇該基金是否仍有營運 (財務數據顯示2008年沒有營運)。本站曾寄電郵至其gmail 的電郵地址查詢，但未有回覆。網站顯示該基金2010年亦與醫院和其它基金合辦腦神經關注週。而機構的的董事會成員多為醫生和教授。項目費用和行政費用佔總支出約75%和25%。沒有員工薪酬。網站有醫療資訊的參考資料，但未有服務的統計數據。</v>
          </cell>
          <cell r="K371" t="str">
            <v>HONG KONG BRAIN FOUNDATION , THE 香港腦科基金會</v>
          </cell>
        </row>
        <row r="372">
          <cell r="D372" t="str">
            <v>/en/charityindex/DreamPossible</v>
          </cell>
          <cell r="E372" t="str">
            <v>/en/charityindex/DreamPossible</v>
          </cell>
          <cell r="F372" t="str">
            <v>/media/charity_logos/None/logo-DreamPossible.png</v>
          </cell>
          <cell r="G372" t="str">
            <v>Tuition fee ($1.5million) was the major source of income _x000D_
Donation was about $400,000 and half of it came from staffs and directors_x000D_
No rating is available because of no disclosure of fund raising expense_x000D_
Project expense, salaries and administrative expense were 17%, 48% and 22%_x000D_
Salaries should have included the front line staffs_x000D_
Rental payment under the administrative expense was about 12% of total expenditure_x000D_
Depreciation expense with no real cash outflow was about 13% of total expenditure_x000D_
Recorded a surplus (~570,000) and cash in hand was about $620,000 which can support operation for 9 months_x000D_
Self-sufficient service nature</v>
          </cell>
          <cell r="H372" t="str">
            <v>To provide life leadership course to individual</v>
          </cell>
          <cell r="I372">
            <v>0.25</v>
          </cell>
          <cell r="J372" t="str">
            <v>課程收入是主要收入來源，超過$150萬。捐款共約40萬，一半來自員工和董事。由於未披露籌款效率和籌款費用，致未能評級。項目費用、員工薪酬和行政費用佔總支出約17%、48%和22%。估計員工薪酬已包括應撥入項目費用的前綫員工薪酬，但由於未披露員工人數和職位，未能作出估算。行政費中最主要是租金，約佔總支出12%。另外，沒有現金流出的折舊費用佔總支出約13%。錄得約$570,000盈餘，並持有約$620,000現金，足夠支持9個月營運。其營運的課程能自負盈虧，並獲得盈餘。</v>
          </cell>
          <cell r="K372" t="str">
            <v>Dream Possible 自在社</v>
          </cell>
        </row>
        <row r="373">
          <cell r="D373" t="str">
            <v>/en/charityindex/waiji</v>
          </cell>
          <cell r="E373" t="str">
            <v>/en/charityindex/waiji</v>
          </cell>
          <cell r="F373" t="str">
            <v>/media/charity_logos/None/logo-WaiJi.png</v>
          </cell>
          <cell r="G373" t="str">
            <v>Scored high in almost all categories _x000D_
No rating is available because of no disclosure of fund raising expense _x000D_
Major source of income was government subvention _x000D_
Donation took a small part of total income _x000D_
Annual report stated the numbers of front line, professional and administrative staffs _x000D_
More than 90% of the staffs were front line or professional staffs _x000D_
Project expense, salaries and administrative expenses were about 86%, 6% and 4% _x000D_
Project expense include the estimated staff costs of front line and professional staffs _x000D_
Since the organisation operates several service centers and hostels, rental and food expenses were also grouped under project expenses _x000D_
Recorded a surplus _x000D_
Cash in hand can support operation for 7 months _x000D_
Services include hostels, career service, support service, rehabilitation service and professional treatment _x000D_
Annual report stated that it served about 1,170 people during the year _x000D_
Major group of service users were mild and moderate grade of intellectual disability</v>
          </cell>
          <cell r="H373" t="str">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ell>
          <cell r="I373">
            <v>0.25</v>
          </cell>
          <cell r="J373" t="str">
            <v>機構各項指標都獲得高分，但由於未有披露籌款成本，所以未能評級，很可惜。主要收入來源是政府資助，捐款只佔很小部份。年報列出前綫員工、專業人士、和行政部員工的數目比例，超過9成員工屬前綫員工。項目費用、員工薪酬和行政費用佔總支出86%，6%和4%。項目費用已包括按平均法估算的前線員工和專業人士的薪酬。另外，由於營運多個宿舍和服務中心，租金和膳食費用亦撥入項目費用計算。量入為出，錄得盈餘，持有的現金和投資約足夠個7個月營運。服務包括宿舍、就業輔導、支援中心、復康服務和專業治療等。年報列出服務統計數據供參考，服務約1,170人，主要服務使用者是輕度和中度智力障礙人士。</v>
          </cell>
          <cell r="K373" t="str">
            <v>Wai Ji Christian Service 基督教懷智服務處</v>
          </cell>
        </row>
        <row r="374">
          <cell r="D374" t="str">
            <v>/en/charityindex/charitychain</v>
          </cell>
          <cell r="E374" t="str">
            <v>/en/charityindex/charitychain</v>
          </cell>
          <cell r="G374" t="str">
            <v>Even though it is small in scale, it has low administrative cost _x000D_
No rating is available because of no disclosure of fund raising expense, and the audit report simply group all expenses under administrative expense, so we cannot calculate the project expense _x000D_
Major source of income was grant from Community Chest _x000D_
Donation took a small part of total income _x000D_
Salaries and administrative expenses were about 87% and 12% _x000D_
Salaries should have include front line staff costs _x000D_
Recorded a surplus _x000D_
Cash in hand can support operation for 7 months _x000D_
Services include escort services to disabilities, tutoring services to students, voluntary service  development to the youth and supports to elderly _x000D_
Service reports are available on the website with volunteers sharing and activities, but there is no service statistic</v>
          </cell>
          <cell r="H374" t="str">
            <v>To build an extensive volunteer network for community caring _x000D_
To provides escort services to disabilities, tutoring services to students, voluntary service development to the youth and supports to elderly</v>
          </cell>
          <cell r="I374">
            <v>0.25</v>
          </cell>
          <cell r="J374" t="str">
            <v>雖然規模小，但行政費低。由於未有披露籌款成本、而核數報告簡單地將所有費用列作行政支出，所以未能計算其項目費用，致未能評級。主要收入來源是公益金資助，捐款只佔收入的極小部份。員工薪酬和行政費用佔總支出87%和12%。估計員工薪酬已包括前綫員工，但報告未有列出前綫和行政部員工比例，所以未能估算應撥入項目費用的員工薪酬。量入為出，錄得盈餘，持有的現金約足夠個7個月營運。服務包括社區支援及護送服務、傷殘 人士義載、義務功課輔導、長者支援等。網站有近期的服務報告，內有活動和義工心聲，但未有服務統計數據。</v>
          </cell>
          <cell r="K374" t="str">
            <v>Chain of Charity Movement 愛德循環運動</v>
          </cell>
        </row>
        <row r="375">
          <cell r="D375" t="str">
            <v>/en/charityindex/SKTKOWA</v>
          </cell>
          <cell r="E375" t="str">
            <v>/en/charityindex/SKTKOWA</v>
          </cell>
          <cell r="F375" t="str">
            <v>/media/charity_logos/None/logo-SKTKOWA.jpeg</v>
          </cell>
          <cell r="G375" t="str">
            <v>Audit report was outdated (2007) _x000D_
The latest submission of audit report to Company Registry was early 2009_x000D_
No financial report for year 2008, 2009 and 2010 is available_x000D_
Blog showed the charity has been active in past several years_x000D_
Major source of income was donation and activity income_x000D_
No rating is available because no disclosure of fund raising expense _x000D_
Project expense, salaries and administrative cost were about 70%, 13% and 12% of total expenditure_x000D_
Recorded a surplus_x000D_
Cash in hand can support about 8-9 months operation_x000D_
Services include social activities, short courses and seminars_x000D_
No service statistics is available on the website</v>
          </cell>
          <cell r="H375" t="str">
            <v>No detail was stated on the blog</v>
          </cell>
          <cell r="I375">
            <v>0.125</v>
          </cell>
          <cell r="J375" t="str">
            <v>核數報告過時。網上查冊中心找到的最新核數報告是2009年初遞交，截至2007年底的核數報告。至今未有2008, 2009和2010年的財務報告。博客卻顯示過去幾年機構活躍於各種活動。主要收入來源是捐款和活動收入。由於沒有披露籌款成本，所以未能評級。項目費用、員工薪酬和行政費用佔總支出70%，13%和12%。量入為出，錄得盈餘，持有的現金約可支持8-9個月營運。主要服務是舉辦聯誼活動、興趣班和講座等。網站未有上載服務統計數據。</v>
          </cell>
          <cell r="K375" t="str">
            <v>Sai Kung And Tseung Kwan O Women’s Association 西貢將軍澳婦女會</v>
          </cell>
        </row>
        <row r="376">
          <cell r="D376" t="str">
            <v>/en/charityindex/HKHealth</v>
          </cell>
          <cell r="E376" t="str">
            <v>/en/charityindex/HKHealth</v>
          </cell>
          <cell r="G376" t="str">
            <v>Major source of income was grant_x000D_
No public fund raising event during the year _x000D_
No rating is available because no fund raising expense _x000D_
Audit report clearly stated the income and expense of designated fund_x000D_
Project expense and administrative cost were about 98% and 2% of total expenditure_x000D_
Most of the resources have been spent on projects_x000D_
No salaries was paid during the year (prior year salaries only took a small portion of total expenditure_x000D_
Not sure if the project was outsourced or all staffs were volunteers_x000D_
Recorded a surplus_x000D_
Cash in hand can support about 15 months operation_x000D_
Service include student campaign and seminars etc._x000D_
No service statistics is available on the website</v>
          </cell>
          <cell r="H376" t="str">
            <v>To promote health education through training, research and service development</v>
          </cell>
          <cell r="I376">
            <v>0.125</v>
          </cell>
          <cell r="J376" t="str">
            <v>主要收入來源是撥款。該年度沒有公開籌款活動，所以亦沒籌款成本，致未能評級。核數報告將指定用途基金的收入和支出於資產負債表的注釋列出。項目費用和行政費用佔總支出98%和2%，顯示大部份資源用於項目。是年沒有員工薪酬(前一年只佔小數目)，未知是外判活動或是全義工團隊。量入為出，錄得盈餘，持有的現金約可支持15個月營運。服務包括學童計劃，舉辦講座等。網站未有上載服務統計數據。</v>
          </cell>
          <cell r="K376" t="str">
            <v>Hong Kong Health Education and Health Promotion Foundation 香港健康促進及教育協會</v>
          </cell>
        </row>
        <row r="377">
          <cell r="D377" t="str">
            <v>/en/charityindex/yuenyuen</v>
          </cell>
          <cell r="E377" t="str">
            <v>/en/charityindex/yuenyuen</v>
          </cell>
          <cell r="F377" t="str">
            <v>/media/charity_logos/None/logo-YuenYuen.png</v>
          </cell>
          <cell r="G377" t="str">
            <v>Major source of income was donation for ancestral shrine and ancestral hall (~$210million)_x000D_
Income and expenditure breakdown was shown in details on audit report but no disclosure of fund raising expenditure_x000D_
No rating is available because of no disclosure of fund raisin expenditure_x000D_
Project expense, salaries and administrative expense were about 75%, 8% and 8% of total expenditure_x000D_
Project expense was mainly donation_x000D_
Salaries might have included front line staff_x000D_
Low administrative and staff costs reflecting good cost control_x000D_
Surplus for the year was more than $100million, which exceeded the government subvention (~$36million) for the year_x000D_
Surplus excluding the non-recurring profit was bout $50million and still exceeds the government subvention_x000D_
Subvention from the Government was not spent during the year_x000D_
Cash and investment in hand was about $640 million which can support 3 years operation_x000D_
Subsidiary in Macau focusing on property investment_x000D_
Auditors gave a qualified opinion because audit report of Macau subsidiary was unavailable_x000D_
Detail of the property in Macau was stated on the note of audit reprot and it took a small portions of total assets of the organization</v>
          </cell>
          <cell r="H377" t="str">
            <v>To promote Chinese culture and tradition _x000D_
To promote and follow confucianism _x000D_
Operating elderly home and clinics etc.</v>
          </cell>
          <cell r="I377">
            <v>0.375</v>
          </cell>
          <cell r="J377" t="str">
            <v>主要收入來源是捐款，約$2.1億元。核數報告仔細列出收入和支出，亦列出各項的支出。但由於未披露籌款成本，所以未能評級。項目費用、員工薪酬和行政費用佔總支出75%，8%和8%。項目費用主要是捐款，而員工薪酬估計已包括前綫員工，但報告未有列出前綫和行政部員工的比例，所以未能估算應撥入項目費用的員工薪酬。行政費用和員工薪酬佔比低，顯示有效控制成本。是年的盈餘超過1億元，遠超過政府的撥款(3600萬)，顯示政府撥款並未被運用。即使不計算非經常性收入，盈餘亦有$5000萬，同樣超過政府的撥款。機構持有的現金和投資產品價值約$6.4億元，足夠約 3年的開支。機構的澳門子公司專責投資物業，由於未向核數師提供澳門子公司的核數報告，所以核數師給予保留意見。但從核數報告的附錄所見，澳門的物業價值佔總支出很細的比例。</v>
          </cell>
          <cell r="K377" t="str">
            <v>The Yuen Yuen Institute 圓玄學院</v>
          </cell>
        </row>
        <row r="378">
          <cell r="D378" t="str">
            <v>/en/charityindex/standtall</v>
          </cell>
          <cell r="E378" t="str">
            <v>/en/charityindex/standtall</v>
          </cell>
          <cell r="F378" t="str">
            <v>/media/charity_logos/None/logo-standtall.jpeg</v>
          </cell>
          <cell r="G378" t="str">
            <v>Major source of income was government subvention _x000D_
The 2nd major income was donation_x000D_
No disclosure of fund raising expense and no rating is available_x000D_
Project expense, salaries and administrative cost were about 80%, 12% and 8% of total expenditure_x000D_
Project expense was mainly staff cost (hospitality authority member) and medical expense  _x000D_
Salaries was mainly non-hospitality authority members and it might also include front line staffs_x000D_
Recorded a surplus_x000D_
Cash in hand can support more than 1 year operation_x000D_
Services reports, volunteers’ sharing, newsletter with latest status of some service users are available on the website _x000D_
Wide media coverage _x000D_
Frequent service reports update with words, photos and videos</v>
          </cell>
          <cell r="H378" t="str">
            <v>To rebuild the physical and mental health of victims of 2008 Sichuan earthquakes_x000D_
To train about 1000 medical staffs in Sichuan for recovery</v>
          </cell>
          <cell r="I378">
            <v>0.125</v>
          </cell>
          <cell r="J378" t="str">
            <v>主要收入來源是政府撥款，其次是捐款。由於沒有披露籌款成本，所以未能評級。項目費用、員工薪酬和行政費用佔總支出80%，12%和8%。項目費用主要是香港醫管局團隊的薪酬，以及醫療費用。員工薪酬主要是非醫管局團隊，估計當中可能也包括前綫工作人員。量入為出，錄得盈餘，持有的現金可支持超過1年的營運。網站有服務報告和義工分享，而最新通訊則列出部分受惠者的狀況，此外有很多傳媒報道。資訊更新頻繁，有相片、錄像和文字的詳細記錄。</v>
          </cell>
          <cell r="K378" t="str">
            <v>STAND TALL 站起來</v>
          </cell>
        </row>
        <row r="379">
          <cell r="D379" t="str">
            <v>/en/charityindex/HKSCAA</v>
          </cell>
          <cell r="E379" t="str">
            <v>/en/charityindex/HKSCAA</v>
          </cell>
          <cell r="G379" t="str">
            <v>High efficiency and transparency - finished the audit and annual report and distributed to volunteers and members 5 months after the year end of March 2011, which is commendable_x000D_
Small in scale with annual income about $370,000 _x000D_
Major source of income was donation_x000D_
No government subvention or foundation support_x000D_
No rating is available because of no disclosure of fund raising expense_x000D_
Project expense was about 90% of total expenditure and were mainly donation and activities expense_x000D_
Administrative expense was about 10% of total expenditure_x000D_
No paid staffs and all were volunteers_x000D_
Low administration cost representing good control in operating cost_x000D_
Recorded a surplus_x000D_
Cash in hand can support almost 5 years of operation_x000D_
Services information are available on the website with frequent update_x000D_
Almost 100 members and held about 13 big and small events during the year</v>
          </cell>
          <cell r="H379" t="str">
            <v>A self help organization for people with Spinocerebellar Ataxia _x000D_
Services includes visiting, seminars, recreational activities, training courses, and medical policy advocacy</v>
          </cell>
          <cell r="I379">
            <v>0.25</v>
          </cell>
          <cell r="J379" t="str">
            <v>於2011年3月年結後的5個月內，就完成核數報告和年報並派給會員和義工，效率和透明度都很高，值得讚許。規模很少，全年收入僅約37萬元。主要收入是捐款，沒有政府或基金資助。由於沒有披露籌款成本，所以未能評級。項目費用主要是活動支出，佔總支出90%。而行政費用總支出10%。機構現時沒有聘請全職員工，全部委員是義務性質，沒有員工薪酬支出。行政費用低，顯示有效控制成本。錄得盈餘，持有的現金約足夠營運5年個月。網站介紹服務，並提供很多疾病相關的資訊、社區援助資源和勵志歌曲等。而近期的活動資訊更新頻密。會員及家屬共約94人，全年據辦大小活動約13次。</v>
          </cell>
          <cell r="K379" t="str">
            <v>Hong Kong Spinocerebellar Ataxia Association 香港小腦萎縮症協會</v>
          </cell>
        </row>
        <row r="380">
          <cell r="D380" t="str">
            <v>/en/charityindex/OiKwan</v>
          </cell>
          <cell r="E380" t="str">
            <v>/en/charityindex/OiKwan</v>
          </cell>
          <cell r="F380" t="str">
            <v>/media/charity_logos/231/logo-OiKwan.jpeg</v>
          </cell>
          <cell r="G380" t="str">
            <v>Major source of income was government subvention_x000D_
The second major source of income was service income_x000D_
No rating is available because of disclosure of fund raising expense _x000D_
Project expense, salaries and administrative cost were about 67%, 22% and 10% of total expenditure_x000D_
Project expense has included the front line staff cost_x000D_
Annual report stated the total number of staffs and their work nature _x000D_
Estimation of the frontline staff cost was made according by taking average_x000D_
Low administrative expense_x000D_
Recorded a surplus_x000D_
The surplus for the year was about 7-8 times of the public donation (excluding grant to desiganted fund)</v>
          </cell>
          <cell r="H380" t="str">
            <v>To provide social service with a heart of Christ _x000D_
Serving infants, children, youth, elderly, and family _x000D_
Providing psychological consultancy services</v>
          </cell>
          <cell r="I380">
            <v>0.25</v>
          </cell>
          <cell r="J380" t="str">
            <v>主要收入來源是政府資助和撥款，其次是服務費收入。沒有被露籌款活動成本，所以未能評級。連續兩年入不敷支。項目費用，員工薪酬和行政費用佔總支出約67%，22%和10%。項目費用已包括前綫員工。年報列出員工人數和工作類別，我們以平均法估算應撥入行政費用的前綫員工薪酬。行政費用比例低。量入為出，是年錄得的盈餘是公眾捐款(不包括指定撥款) 的7至8倍，顯示公眾捐款未被運用。持有的現金約足夠約8個月營運。服務範圍已推展至青衣、葵涌、 大埔、旺角、佐敦、長沙灣及沙田區，共17個服務單位。服務對象由兩歲的幼兒到九十歲以上的長者，年報顯示服務人次超過14萬。</v>
          </cell>
          <cell r="K380" t="str">
            <v>Baptist Oi Kwan Social Service 浸信會愛群社會服務處</v>
          </cell>
        </row>
        <row r="381">
          <cell r="D381" t="str">
            <v>/en/charityindex/LYFE</v>
          </cell>
          <cell r="E381" t="str">
            <v>/en/charityindex/LYFE</v>
          </cell>
          <cell r="F381" t="str">
            <v>/media/charity_logos/None/logo-LeungSan.jpg</v>
          </cell>
          <cell r="G381" t="str">
            <v>Donation was the only source of income _x000D_
No government subvention_x000D_
Fund raising expense (~$2,000) was less than 1% of total expenditure_x000D_
Estimating the fund raising efficiency by including administrative cost_x000D_
High fund raising efficiency_x000D_
Cost of raising every $100 was about $5_x000D_
Project expense and administrative cost were about 90% and 10% of total expenditure_x000D_
Project expense should have included the front line staff cost_x000D_
Audit report did not stated staff costs separately and should have grouped them under program expense_x000D_
Low administrative expense_x000D_
Recorded a surplus_x000D_
Cash in hand can support about 11 months of operations_x000D_
Services included saving the children, AIDS concern campaign, disaster relief etc._x000D_
82 staffs as stated on the website_x000D_
Served more than 400 people in classes and commune</v>
          </cell>
          <cell r="H381" t="str">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ell>
          <cell r="I381">
            <v>0.25</v>
          </cell>
          <cell r="J381" t="str">
            <v>中國內地註冊的慈善機構，透過中民慈善捐助信息中心，即國內負責推動慈善機構透明度的單位，聯繫我們並希望被評級並讓香港市民認識。捐款是單一收入來源，沒有政府補助。籌款成本低，只佔總支出不足1%。由與捐款是主要收入來源，而籌款費用不過$2,000多元，我們估計部分行政費用與籌款活動有關，並以此估算籌款效益。籌款效益不俗，平均每籌$100的成本約$5。核數報告將項目費用和行政管理費用分別顯示，清楚簡單。項目費用和行政費用佔總支出約90%和10%。由於未有獨立顯示員工薪酬，估計項目費用已包括前綫員工。量入為出，錄得盈餘，持有的現金約足夠11個月營運。服務包括兒童救助，愛滋病預防關懷、鄉村女子技能培訓、婦女生計發展、抗震救災等多個領域。網站顯示機構現有82名員工，而愛心班和合作社等服務超過400人。</v>
          </cell>
          <cell r="K381" t="str">
            <v>(China)Liangshan Yi for Empowerment Center (中國)凉山彝族婦女兒童發展中心</v>
          </cell>
        </row>
        <row r="382">
          <cell r="D382" t="str">
            <v>/en/charityindex/chf</v>
          </cell>
          <cell r="E382" t="str">
            <v>/en/charityindex/chf</v>
          </cell>
          <cell r="F382" t="str">
            <v>/media/charity_logos/20/Logo-CHF-icon.jpg</v>
          </cell>
          <cell r="G382" t="str">
            <v xml:space="preserve">No Rating, as fund-raising costs wasn’t listed and couldn’t be calculated _x000D_
Financial assistance on operation costs of sick children, education and exhibition programs account for 30% of total expenditures _x000D_
Staff salaries and administrative costs accounted for 55% and 11%, of total expenditures _x000D_
Difficult to convince the majority of the public that donations can directly help the needy sick children and their families_x000D_
In 2009, recorded a surplus of HK $ 1.83million which is 3 times of the project expenditure _x000D_
Cash and long-term investments, sufficient to support the next 9 years of operation _x000D_
Agency failed to make good use of donations to help needy children with heart disease and their families </v>
          </cell>
          <cell r="H382" t="str">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ell>
          <cell r="I382">
            <v>0</v>
          </cell>
          <cell r="J382" t="str">
            <v>審計報表未有列出籌款費用，無法計算籌款效率及佔總支出的比例，導致無法評級。按財務報表數據，經濟援助患病兒童的手術費用、教育和展覽項目，只佔總支出30%，比例屬於最低類別。而員工薪酬則佔總支出55%，行政費則佔11%，兩者合共佔66%。公眾難以被說服大部份捐款能直接幫助有需要的患病兒童及其家人。2009年錄得HK$183萬盈餘，是項目支出3倍，而持有的現金和長期投資，足夠支持未來9年的營運。這反映機構未能及時善用捐款，幫助有需要的心臟病兒童及其家人。</v>
          </cell>
          <cell r="K382" t="str">
            <v>Children’s Heart Foundation 兒童心臟基金會</v>
          </cell>
        </row>
        <row r="383">
          <cell r="D383" t="str">
            <v>/en/charityindex/lca</v>
          </cell>
          <cell r="E383" t="str">
            <v>/en/charityindex/lca</v>
          </cell>
          <cell r="F383" t="str">
            <v>/media/charity_logos/22/logo-lokchi-p.png</v>
          </cell>
          <cell r="G383" t="str">
            <v>No rating as fund-raising costs not shown _x000D_
Major source of funding was from Government and Community Chest _x000D_
Served 16,100 disable and mentally retarded patients  _x000D_
Average cost of $ 118 to serve a person _x000D_
Service number will be higher if accounting able-bodied persons served _x000D_
Healthy financial position, have surplus and reserves</v>
          </cell>
          <cell r="H383" t="str">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ell>
          <cell r="I383">
            <v>0</v>
          </cell>
          <cell r="J383" t="str">
            <v>由於未有顯示籌款成本，所以無法評級。主要資金來源是政府和公益金。2009年服務智障和傷健人士的人次約為16,100，平均約$118 便能服務一人。若再計及健全人士的參與，全年服務人次不只此數。財政狀況健康，有盈餘亦有儲備。</v>
          </cell>
          <cell r="K383" t="str">
            <v>LOK CHI ASSOCIATION 樂智協會</v>
          </cell>
        </row>
        <row r="384">
          <cell r="D384" t="str">
            <v>/en/charityindex/lst</v>
          </cell>
          <cell r="E384" t="str">
            <v>/en/charityindex/lst</v>
          </cell>
          <cell r="F384" t="str">
            <v>/media/charity_logos/42/logo-LokSinTong.jpg</v>
          </cell>
          <cell r="G384" t="str">
            <v>- No rating - no disclosure of fund-raising cost _x000D_
- The project expense was 58% of the total expenditure _x000D_
- Mainly contribute to associated schools, nursing homes and other community projects _x000D_
- Staff and administrative costs were 23% and 20% of total expenditure, which were at a reasonable level _x000D_
- Surplus for the year was about 31% of total revenue _x000D_
- Cash and long-term investment in hand can support operations for more than 4 years _x000D_
- Some donations were idle especially _x000D_
- No large scale charitable project and mainly raise fund for other service units _x000D_
- No disclosure of fund raising cost, and the public do not know its fund raising efficiency and how fund was distributed to and used by service units</v>
          </cell>
          <cell r="H384" t="str">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ell>
          <cell r="I384">
            <v>0</v>
          </cell>
          <cell r="J384" t="str">
            <v>由於沒有披露籌款成本，所以無法評級。項目費用佔總支出58%，主要捐款與關聯的學校、養老院和其它社區項目。員工薪酬和行政費用各佔23%和20%，屬合理水平。當年盈餘佔總收入約31%，而現金和長期投資可供超過4年營運，顯示捐款被閒置，未有妥善運用。因為沒有自辦大規模慈善項目，而是為其它服務單位籌款，但沒有披露籌款成本，令公眾無從得知其營運效益，難以了解這種代為籌款再分配的模式是否理想。</v>
          </cell>
          <cell r="K384" t="str">
            <v>The Lok SIn Tong Benevolent Society Kowloon 九龍樂善堂</v>
          </cell>
        </row>
        <row r="385">
          <cell r="D385" t="str">
            <v>/en/charityindex/ChineseMuslim</v>
          </cell>
          <cell r="E385" t="str">
            <v>/en/charityindex/ChineseMuslim</v>
          </cell>
          <cell r="F385" t="str">
            <v>/media/charity_logos/None/Logo-ChinaMuslim.png</v>
          </cell>
          <cell r="G385" t="str">
            <v>Small in scale - annual income (excluding increase in fair value of property) and expenditure were $1.1million and $2million_x000D_
Major source of income was rental income ($500,000)_x000D_
No rating is available because of no disclosure of fund raising expense_x000D_
Project expense, salaries and administrative expense were about  41%, 30% and 29% of total expenditure_x000D_
Project expense was mainly student subsidies and religious function expense_x000D_
Salaries should have included frontline staff cost_x000D_
Administration expense was mainly website expense (~$190,000)_x000D_
Recorded a deficit if the fair value increase of property was not counted_x000D_
Cash in hand was about $35million which can support operation for 240 months_x000D_
Latest news and activities are available on the website but there is no service statistics</v>
          </cell>
          <cell r="H385" t="str">
            <v>To promote religious and education_x000D_
Founded 9 schools_x000D_
To raise fund and assist poor Muslim all over the world</v>
          </cell>
          <cell r="I385">
            <v>0</v>
          </cell>
          <cell r="J385" t="str">
            <v>規模小，全年收入(不包括非現金收入的$245萬物業升值)和支出約$110萬元和$200萬元。主要收入來源是租金收入(~$50萬元). 由於未有披露籌款成本，所以未能評級。項目費用、員工薪酬和行政費用佔總支出41%, 30%和29%。項目費用主要包括學生資助金和宗教活動費用。員工薪酬支出約$63萬元，可能包括前綫員工。行政費用主要是網站架構(約$19萬元)。若不計及物業升值，是年入不敷支。但機構存大量現金(約$3500萬)，又有投資物業，足夠支持240個月的營運。網站有最新活動的資訊，但未有服務統計數據。</v>
          </cell>
          <cell r="K385" t="str">
            <v>The Chinese Muslim Cultural and Fraternal Association 中華回教博愛社</v>
          </cell>
        </row>
        <row r="386">
          <cell r="D386" t="str">
            <v>/en/charityindex/heunghoi</v>
          </cell>
          <cell r="E386" t="str">
            <v>/en/charityindex/heunghoi</v>
          </cell>
          <cell r="F386" t="str">
            <v>/media/charity_logos/None/logo_HeungHoi.jpg</v>
          </cell>
          <cell r="G386" t="str">
            <v>Consolidated financial statements include a number of elderly homes, recreation centers and other ancillary units _x000D_
School are independently managed, thus accounts not included.  _x000D_
No ratings is available as fund-raising cost was not disclosed  _x000D_
Major source of funding was Social Welfare Department, funding more than $100 million   _x000D_
Project expenses, staff salaries, administrative costs were 70%, 19% and 3% of total expenditure  _x000D_
Main expenses of project come from activities to promote Buddhism  _x000D_
Staff salaries accounted for a large proportion, likely to have included staff from nursing homes _x000D_
Report did not show salaries of front and the Administration Department, thus cannot estimate the front-line staff salaries.  _x000D_
Recorded a surplus _x000D_
Holds more than 280 million in cash _x000D_
Investment property that can be sold over is more than 140 million _x000D_
Cash and assets which can be monetized is worth over 420 million, enough to support 38 months of operations _x000D_
One employee with an annual salary over 1.2 million, which is less than 1% of total expenditure.  _x000D_
Charity needs to attract talents to address social problems.  _x000D_
Senior staffs’ salaries comparable to private sector _x000D_
To clearly explain the work of senior staffs</v>
          </cell>
          <cell r="H386" t="str">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ell>
          <cell r="I386">
            <v>0</v>
          </cell>
          <cell r="J386" t="str">
            <v>綜合財務報表包括數間安老院、康樂中心等附屬單位。學校有獨立管理，賬目未有包含在內。由於未有透露籌款成本，所以未能評級。主要資金來源是社會福理處，撥款超過1億。項目費用、員工薪酬、行政費用各佔總支出3%，70%和19%。項目費用主要是推廣佛教的活動支出。員工薪酬佔比重，估計已包括安老院、療養院等員工。報告未有分別顯示前綫和行政部員工薪酬，所以未能估算前綫員工薪酬。是年錄得盈餘。持有的現金超過2.8億元，可出售的投資物超過1.4億元，即現金和可變現資產總值超過4.2億元，足夠支持38個月營運。有1名受僱員工的年薪超過120萬元，佔總支出不足1%。慈善機構需要吸引人才管理，以解決社會問題。高層員工賺取與私人市場不相上下的年薪是合乎情理的，但希望機構能更清楚交代高層員工的工作成果，亦讓其它機構加以參考學習。</v>
          </cell>
          <cell r="K386" t="str">
            <v>Heung Hoi Ching Kok Lin Association 香海正覺蓮社</v>
          </cell>
        </row>
        <row r="387">
          <cell r="D387" t="str">
            <v>/en/charityindex/HKLoveFoundation</v>
          </cell>
          <cell r="E387" t="str">
            <v>/en/charityindex/HKLoveFoundation</v>
          </cell>
          <cell r="F387" t="str">
            <v>/media/charity_logos/None/logo-HKLoveFoundation.gif</v>
          </cell>
          <cell r="G387" t="str">
            <v>The latest audit report has not been submitted to the company registry yet_x000D_
Only the audit report of 2009 is available to the public_x000D_
The latest balance sheet (2010) is available on the website but there is no income statement_x000D_
Salary expense in 2009 was about $100,000, which was about 60% of total expenditure_x000D_
Administrative expense and project expense were about 30% and 8% of total expenditure in 2009_x000D_
By end of 2011, the director lent over $10million to the organization, but there is no breakdown of income and expenditure provided to the public, so no rating is available_x000D_
One of the missions of the organization is to follow the leadership of the Central Government_x000D_
We believe the organization is supported by people supporting the China government_x000D_
No service statistics is available.</v>
          </cell>
          <cell r="H387" t="str">
            <v>It had 16 goals and one of the goals was following the leadership of the Central Government._x000D_
There were video clips on the website</v>
          </cell>
          <cell r="I387">
            <v>0</v>
          </cell>
          <cell r="J387" t="str">
            <v>遞交予公司註冊處的核數報告屬2010年，2011年的審計報告並未遞交，但網頁有最新的資產負債表。機構於2009年成立，員工薪酬接近10萬元，佔總支出約60%，另約30%屬行政費用，項目支出僅佔總支出8%。2011年的核數報告的收支表未有披露，未知籌款成本和支出明細，所以未能評級。2010年董事貸款超過$1,000萬元予機構。網站列出目標、宗旨和服務，其中一條是「每一個人跟從中央領導的方向做好自己」，估計有支持中方人士參與。未有服務數據。</v>
          </cell>
          <cell r="K387" t="str">
            <v>HONG KONG LOVE FOUNDATION 香港愛心基金會</v>
          </cell>
        </row>
        <row r="388">
          <cell r="D388" t="str">
            <v>/en/charityindex/BuddhistManSangHall</v>
          </cell>
          <cell r="E388" t="str">
            <v>/en/charityindex/BuddhistManSangHall</v>
          </cell>
          <cell r="G388" t="str">
            <v>Donation income was the major source of income (~$17million) _x000D_
No rating is available_x000D_
No disclosure of fundraising expense and therefore no estimation of fundraising efficiency was made _x000D_
Project expense and administrative expense were 58% and 22% of total expenditure _x000D_
Salaries was only 4.5% of total expenditure _x000D_
Recorded a surplus about $27 million_x000D_
Cash and investment in hand was over $100million which can support operation for 22 years_x000D_
Introductions and some new events are updated on the website _x000D_
Financial statements and service statistic are not available on the website</v>
          </cell>
          <cell r="H388" t="str">
            <v>To provide different Buddhism courses and spread Buddhism culture</v>
          </cell>
          <cell r="I388">
            <v>0</v>
          </cell>
          <cell r="J388" t="str">
            <v>捐款是主要的收入來源，約$1,700萬。未披露籌款成本，致未能估算籌款效益，未能評級。項目費用和行政費用佔總支出約58%和22%。員工薪酬所佔比例低，约4.5%。是年錄得盈餘約$2,700萬，持有的現金和投資超過1億元，足夠營運22年。網站提供了機構簡介，和部份近期活動的更新，但未提供核數報告供下載，亦未有服務統計。</v>
          </cell>
          <cell r="K388" t="str">
            <v>BUDDHIST MAN SANG HALL 佛教愍生講堂</v>
          </cell>
        </row>
        <row r="389">
          <cell r="D389" t="str">
            <v>/en/charityindex/HONGKONGCHILDRENSCHOIR</v>
          </cell>
          <cell r="E389" t="str">
            <v>/en/charityindex/HONGKONGCHILDRENSCHOIR</v>
          </cell>
          <cell r="G389" t="str">
            <v>Concert income was the major source of income (~$28million)_x000D_
No rating is available because of no disclosure of fundraising expense and no estimation of fundraising efficiency can be made_x000D_
Project expense, salaries and administrative expense were 54% , 29% and 15% of total expenditure_x000D_
Project expense already included the honorium to artists_x000D_
Recorded a surplus about 8 million_x000D_
Cash and investment in hand was about 8million which can support operation for 3.5 years_x000D_
Introductions and some new events are updated on the website_x000D_
Financial statements are not posted on the website for downloading</v>
          </cell>
          <cell r="H389" t="str">
            <v>Has become the biggest children choir with most people in the world, aimed at promoting art education</v>
          </cell>
          <cell r="I389">
            <v>0</v>
          </cell>
          <cell r="J389" t="str">
            <v>合唱收入是主要的收入來源，約有2800萬。核數報告未披露籌款籌款成本，未能估算籌款效益，致未能評級。項目費用、員工薪酬和行政費用佔總支出約54%，29%和15%。項目費用已包括前綫音樂人的薪酬。錄得盈餘約800萬，持有的現金足夠3.5年營運。網站提供了機構簡介，和部份近期活動的更新。</v>
          </cell>
          <cell r="K389" t="str">
            <v>HONG KONG CHILDREN&amp;#39;S CHOIR 香港兒童合唱團</v>
          </cell>
        </row>
        <row r="390">
          <cell r="D390" t="str">
            <v>/en/charityindex/ChiHongChingYuen</v>
          </cell>
          <cell r="E390" t="str">
            <v>/en/charityindex/ChiHongChingYuen</v>
          </cell>
          <cell r="G390" t="str">
            <v>Gain from disposal of financial assets was the major source of income (~$5.4million)_x000D_
Dividend income and donation were the second major source of income_x000D_
No rating is available because of no disclosure of fundraising expense_x000D_
Income during the year was over $110million but the total expense was less than $5million (excluding depreciation expense)_x000D_
Project expense, salaries, and administrative expense were about 28%, 7% and 8% of total expenditure_x000D_
Depreciation expense which had no real cash outflow contribute ~37% of total expenditure_x000D_
Recorded a significant surplus_x000D_
Cash and investment in hand was over $620million which can support operation for 30 years_x000D_
Buddhism information and talks information are available on the website_x000D_
No service statistic was available</v>
          </cell>
          <cell r="H390" t="str">
            <v>To promote Buddhism_x000D_
A Temple for female_x000D_
To provide buddhism classes weekly_x000D_
To operate school</v>
          </cell>
          <cell r="I390">
            <v>0</v>
          </cell>
          <cell r="J390" t="str">
            <v>投資收益是主要收入來源，約$540萬，此外亦有股息收入和捐款。由於未披露籌款成本，所以未能評級。全年收入超過$1.1億元，但全年支出不不足$500萬(不包括折舊費用)。項目費用、員工薪酬和行政費用總支出約28%，7%和28%，沒有現金流出的折舊費用佔總支出約37%。錄得大量盈餘，持有的現金和投資約值$6.2億元，足夠支持約30年營運。網站有佛教的資訊，亦有講座資料，但未有服務數據。</v>
          </cell>
          <cell r="K390" t="str">
            <v>CHI HONG CHING YUEN 慈航淨院</v>
          </cell>
        </row>
        <row r="391">
          <cell r="D391" t="str">
            <v>/en/charityindex/TinTakSingGau</v>
          </cell>
          <cell r="E391" t="str">
            <v>/en/charityindex/TinTakSingGau</v>
          </cell>
          <cell r="G391" t="str">
            <v xml:space="preserve">Dividend income was the major sources of income (~$4.7 million) _x000D_
No rating is available because of no disclosure of fund raising expense_x000D_
Project expense, salaries and administrative expense were 50%, 11% and 48% of total expenditure excluding depreciation_x000D_
Recorded a surplus of $4million_x000D_
Cash and investment in hand was about $130million which can support operation for 37 years_x000D_
No website and no service statistics is available_x000D_
</v>
          </cell>
          <cell r="H391" t="str">
            <v>No website and no service information is available_x000D_
Should be a religious organisation as it had such kind of donation</v>
          </cell>
          <cell r="I391">
            <v>0</v>
          </cell>
          <cell r="J391" t="str">
            <v>股息是主要的收入來源，約有470萬。其次是服務收入。由於未披露籌款效率和籌款成本，致未能評級。項目費用和行政費用佔總支出(不包括折舊費用)約50%和48%。员工薪酬所佔比不高，约11%。沒有現金流出的折舊費用約$120萬。錄得盈餘約400萬，持有的現金和投資約$1.3億，足夠37年營運。沒有網站，未知服務情況。</v>
          </cell>
          <cell r="K391" t="str">
            <v>TIN TAK SING KAU CHUNG WUI 天德聖教總會</v>
          </cell>
        </row>
        <row r="392">
          <cell r="D392" t="str">
            <v>/en/charityindex/pegfavourgarden</v>
          </cell>
          <cell r="E392" t="str">
            <v>/en/charityindex/pegfavourgarden</v>
          </cell>
          <cell r="F392" t="str">
            <v>/media/charity_logos/None/logo-PetFavourGarden.jpeg</v>
          </cell>
          <cell r="G392" t="str">
            <v>Seems like a ‘shell’ charity _x000D_
Audit report stated the financial between the period of June 26, 2009 (date of incorporation) and Mar 31, 2010_x000D_
No donation income (not even $1) during the period _x000D_
Annual expense was about $5,800 including $3,000 audit fee, and $2,450 business registration fee_x000D_
No charitable activities expense_x000D_
No cash or asset_x000D_
Website stated that it was incorporated in 2007 and gained the s.88 tax exemption in 2008_x000D_
Service report for 2007/2008 and 2008/2009 were available online, but no service report for 2009/2010_x000D_
No detail financial details was available _x000D_
Website and Facebook page posted the latest activties showing it is not a dormant charity but an active organization_x000D_
Announcement on the website stated that it switched from a society to a registered company in June 2009_x000D_
It did not get the transfer approval from Inland Revenue Department until Nov 2010, and keep operating as a society during the period_x000D_
Reason of switching to a registered company was to increase the transparency_x000D_
The reason is difficult for the public to understand as the organization could post the service and financial report for 2009/2010 if it would like to increase the transparency_x000D_
The fact is that has raised concerns from the public about running as a ‘shell’ charity with no activities, and the public did not see improvement in transparency</v>
          </cell>
          <cell r="H392" t="str">
            <v>To enhance people’s moral value and treatment of animals_x000D_
To strive for animal welfare</v>
          </cell>
          <cell r="I392">
            <v>0</v>
          </cell>
          <cell r="J392" t="str">
            <v>疑似是一間「空殼」慈善機構。核數報告顯示機構於2009年6月26日成立，而截至2010年3月31日，公司沒有收過一分錢捐款，是零收入。而全年支出僅約$5,800，當中$3,000屬核數費用，其餘則為公司註冊費用。即是全年行政費用佔總支出100%，而機構沒有任何關於慈善活動的支出。此外，沒有任何資產或現金。可是，機構網站顯示早於2007年成立，並於2008獲得慈善機構的稅務豁免地位，亦於網站貼上2007-2008和2008-2009的服務報告，但內裡只顯示支出的比例，而沒有給予實際數字。網站和Facebook 專頁都顯示機構有活動，並非「睡眠戶」。網站亦有啟示，指2009年6月機構由社團改為公司形式，而稅局的慈善機構的牌照於2010年11月才完成審批，所以期內繼續以社團營運。而轉為公司形式是希望提高透明度。這個理由令人費解。若希望提高透明度，只需自行將2009-2010的服務和財務報告張貼於網站便可，毋需轉為公司。事實亦顯示機構的透明度未有因為轉為公司註冊而提高，反而令人懷疑其為一間「空殼」慈善機構。</v>
          </cell>
          <cell r="K392" t="str">
            <v>Pet Favour Garden 寵樂園動物福利協會</v>
          </cell>
        </row>
        <row r="393">
          <cell r="D393" t="str">
            <v>/en/charityindex/BuddhistAsso</v>
          </cell>
          <cell r="E393" t="str">
            <v>/en/charityindex/BuddhistAsso</v>
          </cell>
          <cell r="F393" t="str">
            <v>/media/charity_logos/212/logo-BuddhismAsso.gif</v>
          </cell>
          <cell r="G393" t="str">
            <v>Major source of income was donation _x000D_
Surplus for the year excluding depreciation was about $22million, which was about 70% of government subvention ($34million)_x000D_
Most of the government subvention was not spent during the year_x000D_
Cash and investment in hand was about $573 million which can support 8 years operation_x000D_
Invested in Equity Linked Note which was a high risk investment product_x000D_
To make gain from investment was not the mission of the organization and the organization may want to explain the investment strategy to the public_x000D_
Religious body originally was not on our rating priority list, however, we had users requesting us to perform the rating  _x000D_
No rating is available because of no disclosure of fund raising expense _x000D_
Project expense, salaries and administrative cost were about 3%, 66% and 27% of total expenditure _x000D_
Project expense was mainly donation and subsidy_x000D_
Salaries should have included front line staff costs_x000D_
No estimation of front line staff cost was made because no disclosure of number of front line and administrative staffs_x000D_
Schools under the organizations have separate independent audit reports and the figures were not included in this audit report</v>
          </cell>
          <cell r="H393" t="str">
            <v>To promote Buddhism and charitable works _x000D_
Services include education, medical treatment, youth services, elderly home, and burial services etc.</v>
          </cell>
          <cell r="I393">
            <v>0</v>
          </cell>
          <cell r="J393" t="str">
            <v>主要收入來源是政府撥款。是年的盈餘在扣除折舊費用後，約2200萬元，佔是年的政府撥款(3400萬) 7成，顯示大部分的政府撥款並未運用，而持有的現金和投資產品價值$5.73億元，足夠 8年的開支。機構的資產實力雄厚，同時持有高風險的股票掛鈎票據(Equity Lined Note)，約值1400萬元。股票掛鈎票據屬高風險產品，而機構並非以投資謀利為正業，也許需向公眾交代投資方針。本來宗教團體未有公開籌款活動，並非首要評級對象，但有用戶要求本站為其評級。機構沒有披露籌款成本，所以未能評級。項目費用、員工薪酬和行政費用佔總支出3%，66%和27%。項目費用主要是捐款。估計員工薪酬已包括前綫員工，但報告未有列出前綫和行政部員工的比例，所以未能估算應撥入項目費用的員工薪酬。屬下的學校有獨立核數報告，未包括在此報告內。</v>
          </cell>
          <cell r="K393" t="str">
            <v>The Hong Kong Buddhist Association 香港佛教聯合會</v>
          </cell>
        </row>
        <row r="394">
          <cell r="D394" t="str">
            <v>/en/charityindex/HKSocietyHealthFamily</v>
          </cell>
          <cell r="E394" t="str">
            <v>/en/charityindex/HKSocietyHealthFamily</v>
          </cell>
          <cell r="G394" t="str">
            <v xml:space="preserve">'0' transparency - no website, no blog_x000D_
Registered as a society_x000D_
No requirement on submission of audit reports to company registry_x000D_
Press reported that the charity had 120 charity sales approvals during the year_x000D_
Income from charity sales was not put into the donation box _x000D_
Running like a business with no charitable activities_x000D_
</v>
          </cell>
          <cell r="H394" t="str">
            <v xml:space="preserve">No information is available </v>
          </cell>
          <cell r="I394">
            <v>0</v>
          </cell>
          <cell r="J394" t="str">
            <v>零透明度，沒有網站、沒有博客。由於是社團形式註冊，在公司註冊處未能找到其核數報告。未知機構財務和營運狀況。傳媒報道曾指機構一年獲食環署批120個小販慈善義賣牌照，四出義賣但沒有將款項入捐款箱。質疑捐款不知所蹤，機構借慈善義賣之名做生意圖利。</v>
          </cell>
          <cell r="K394" t="str">
            <v>HONG KONG SOCIETY OF HEALTHY FAMILY 香港健康家庭協會</v>
          </cell>
        </row>
        <row r="395">
          <cell r="D395" t="str">
            <v>/en/charityindex/SARDA</v>
          </cell>
          <cell r="E395" t="str">
            <v>/en/charityindex/SARDA</v>
          </cell>
          <cell r="F395" t="str">
            <v>/media/charity_logos/313/logo-Sarda.jpeg</v>
          </cell>
          <cell r="G395" t="str">
            <v>No audit report was found in Company Registry _x000D_
Organisation was not incorporated as a company_x000D_
Service information and annual report are available on the website_x000D_
Income and expenditure highlight was also available, but there is no audit report or balance sheet_x000D_
Annual income and expenditure were about $8.8million_x000D_
Major source of income (~93%) was subvention from the Department of Heath_x000D_
Subvention from Social Welfare Department contributed 4% of total income_x000D_
Grants from Community Chest and Jockey Club contributed about 3% of total income_x000D_
Other income was less than 1% of total income_x000D_
Over 60% of the total expenditure were spent on residential treatment and rehabilitation, advisory and aftercare for males’ and counseling services at methadone clinics_x000D_
Unknown cash and investment value because balance sheet is unavailable_x000D_
Served about 3,600 cases_x000D_
Over 8,500 people attended the group counseling session_x000D_
Rehabilitation rate was 74%_x000D_
Employment rate was about 50%</v>
          </cell>
          <cell r="H395" t="str">
            <v>To give aid to, to treat and to take all necessary steps to rehabilitate persons who are drug abusers_x000D_
To promote public education against drug abuse</v>
          </cell>
          <cell r="I395">
            <v>0</v>
          </cell>
          <cell r="J395" t="str">
            <v xml:space="preserve">機構並非以公司形式成立，所以未能在公司註冊處購買其核數報告。網站有服務介紹和年報，有收入和支出撮要，皆約$8,800萬。主要資金來源是衛生署，佔總收入約93%，其次是社會福利署，佔總收入約4%，另有公益金和賽馬會的支持，共佔總收入約3%。其它收入只佔總收入不足1%。超過6成的支出用於男性住院式治療、康復、善後輔導，以及美沙酮診所輔導服務。由於沒有資產負債表，未知持有的現金和投資物的水平。全年服務個案約3,600人，小組輔導出席人數超過8,500人，康復程序完成率74%，就業率約50%. </v>
          </cell>
          <cell r="K395" t="str">
            <v>The Society for the Aid and Rehabilitation of Drug Abusers 香港戒毒會</v>
          </cell>
        </row>
        <row r="396">
          <cell r="D396" t="str">
            <v>/en/charityindex/LovePetAction</v>
          </cell>
          <cell r="E396" t="str">
            <v>/en/charityindex/LovePetAction</v>
          </cell>
          <cell r="G396" t="str">
            <v>Zero transparency_x000D_
No website or blog_x000D_
No record found in company registry as it was incorporated as a society, not a company_x000D_
Media reported no record of fundraising and donation; No financial report and website was closed down</v>
          </cell>
          <cell r="H396" t="str">
            <v>No information is available</v>
          </cell>
          <cell r="I396">
            <v>0</v>
          </cell>
          <cell r="J396" t="str">
            <v>零透明度，沒有網站、沒有博客。由於是社團形式註冊，在公司註冊處未能找到其核數報告。未知機構財務和營運狀況。傳媒曾報道懷疑機構借傷殘夠過橋籌款、善款不知去向。機構負責人曾指會公開賬目，最後不了了之，且網站也關閉。</v>
          </cell>
          <cell r="K396" t="str">
            <v>Love Pet Action 寵愛行動</v>
          </cell>
        </row>
        <row r="397">
          <cell r="D397" t="str">
            <v>/en/charityindex/LifeWork</v>
          </cell>
          <cell r="E397" t="str">
            <v>/en/charityindex/LifeWork</v>
          </cell>
          <cell r="F397" t="str">
            <v>/media/charity_logos/None/logo-LifeWork.jpg</v>
          </cell>
          <cell r="G397" t="str">
            <v>Service information is available on the website_x000D_
Name of partner schools were stated on the website_x000D_
No financial summary or audit report available to the public_x000D_
No record found in company registry as it was incorporated as a society, not a company_x000D_
No service statistics on the website_x000D_
Facebook fan page posted the latest activities and news</v>
          </cell>
          <cell r="H397" t="str">
            <v xml:space="preserve">To cultivate the precious of life_x000D_
Endeavor to support children, youth and their families, particularly those who are disadvantaged, with skills to handle challenges_x000D_
Services included school support, music theatre, and caring new immigrants </v>
          </cell>
          <cell r="I397">
            <v>0</v>
          </cell>
          <cell r="J397" t="str">
            <v>網站有簡單的服務介紹，並列出多間合作的機構和學校。可是沒有財務撮要。機構以協會形式成立，不必向公司註冊處提交核數報告，所以沒有任何公開途徑能獲取其核數報告，屬零透明度，未知營運狀況。網站沒有服務統計數據，有Facebook page 張貼最新消息和近況。</v>
          </cell>
          <cell r="K397" t="str">
            <v>Life Work 生命工場</v>
          </cell>
        </row>
        <row r="398">
          <cell r="D398" t="str">
            <v>/en/charityindex/UHYF</v>
          </cell>
          <cell r="E398" t="str">
            <v>/en/charityindex/UHYF</v>
          </cell>
          <cell r="F398" t="str">
            <v>/media/charity_logos/None/logo-UHYF.png</v>
          </cell>
          <cell r="G398" t="str">
            <v>• No rating because fund raising revenue was not disclosed _x000D_
• Fund-raising expenditures was less than 1% of total expenditure _x000D_
• Project costs and administrative costs are 77% and 24% of total expenditure respectively _x000D_
• Staff salaries possibly included in the administrative costs_x000D_
• Audit report only contains brief description of expenditures, thus usability is limited_x000D_
• Website points out that the agency’s aim is to provide assistance for education, especially for_x000D_
local kids_x000D_
• No report available for download, therefore there are no data such as the schools built every_x000D_
year and number of students etc._x000D_
• Thus, public do not know the impact of the project and how donations were used</v>
          </cell>
          <cell r="H398" t="str">
            <v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v>
          </cell>
          <cell r="I398">
            <v>0.25</v>
          </cell>
          <cell r="J398" t="str">
            <v>由於沒有披露項目籌款收入，所以無法評級。籌款支出佔總支出若不足1%。項目費用佔77%，行政費用約24%，沒有員工薪酬，估計已撥入行政費用。審計報告只簡單說明捐款支出，沒有說明用途。網站指機構宗旨是助學，特別是內地兒童。由於沒有年報供下載，亦未有提供每年興建的學校和學生等統計數據，公眾未能得知項目成效和善款去向。</v>
          </cell>
          <cell r="K398" t="str">
            <v>United Heart Youth Foundation 雁心會樂幼基金</v>
          </cell>
        </row>
        <row r="399">
          <cell r="D399" t="str">
            <v>/en/charityindex/RDA</v>
          </cell>
          <cell r="E399" t="str">
            <v>/en/charityindex/RDA</v>
          </cell>
          <cell r="G399" t="str">
            <v>Zero transparency - No audit report is was submitted to the company registry and available to the public_x000D_
Incorporated as a company_x000D_
No special ordinance was stated on company registry which should imply that the organization need to submit audit report to company registry_x000D_
No detail of the income and expenditure and therefore no rating is available_x000D_
Operating riding school and riders would join oversea training_x000D_
Semi-annual newsletter are available on the website stating the latest activities including competitions, open day, and festival etc.</v>
          </cell>
          <cell r="H399" t="str">
            <v>To teach disabled children and some adults to ride a horse to the best of their ability.  It builds self-confidence, improves concentration and self-discipline and, at the same time, provides recreation and sport</v>
          </cell>
          <cell r="I399">
            <v>0</v>
          </cell>
          <cell r="J399" t="str">
            <v>零透明度 - 機構以公司形式註冊，但不曾向公司註冊處遞交每年的核數報告，又未如其它收受特別條例監管的機構般，在公司註冊處看到相關條例。未知是不必遞交年報或是違反要求。由於沒有核數報告，未知其收支狀況，致未能評級。營辦策騎學校，運動員更會往外地集訓。網站有半年刊，詳列其活動，包括障礙賽、開放日、嘉年華等。</v>
          </cell>
          <cell r="K399" t="str">
            <v>RIDING FOR THE DISABLED ASSOCIATION 香港傷健策騎協會</v>
          </cell>
        </row>
        <row r="400">
          <cell r="D400" t="str">
            <v>/en/charityindex/HKAnimalAdoption</v>
          </cell>
          <cell r="E400" t="str">
            <v>/en/charityindex/HKAnimalAdoption</v>
          </cell>
          <cell r="G400" t="str">
            <v>No rating is available because of no audit report.  Service information is available. The site has also stated the expenditure on treatment and food for dogs and cats.  The public can have a better understanding of the services provided to the animals.</v>
          </cell>
          <cell r="H400" t="str">
            <v xml:space="preserve"> Re-home abandoned animals so that they can escaped from being destroyed</v>
          </cell>
          <cell r="I400">
            <v>0</v>
          </cell>
          <cell r="J400" t="str">
            <v>由於未有核數報告，未知全年的收入和支出明細，所以未能評級。網站介紹宗旨和服務，亦列出每筆動物醫療支出的日期和費用，包括預防針、藥物、糧食等等。讓公眾了解受惠動物的服務。</v>
          </cell>
          <cell r="K400" t="str">
            <v>Hong Kong Animal Adoption Center 香港動物領養中心</v>
          </cell>
        </row>
        <row r="401">
          <cell r="D401" t="str">
            <v>/en/charityindex/Retina</v>
          </cell>
          <cell r="E401" t="str">
            <v>/en/charityindex/Retina</v>
          </cell>
          <cell r="F401" t="str">
            <v>/media/charity_logos/118/logo-RetinaHK.png</v>
          </cell>
          <cell r="G401" t="str">
            <v>Major source of fund was flag day sales and subvention from foundations. _x000D_
No rating - no disclosure of fund raising cost._x000D_
project expense, salaries and administrative costs were about 5%, 58% and 37% of total expenditure_x000D_
Small in scale _x000D_
Audit report simply put expense under operating expense and administrative expense _x000D_
Salaries took a high proportion and should have include the cost of frontline staffs _x000D_
Recorded net loss of charitable programs _x000D_
Note of the report stated the income and expense of all programs and put the net loss under operating expense _x000D_
We guess the programs were operated independently _x000D_
Recorded a surplus _x000D_
Cash in hand can support 3 years operations _x000D_
Website stated that 2010 was the first time that it recorded a deficit and auditors are working on the financial report _x000D_
No service statistics on the website _x000D_
It provides information of retina disease instead _x000D_
About 700 members by end of 2009</v>
          </cell>
          <cell r="H401" t="str">
            <v xml:space="preserve">To help retinitis pigmentosa patients and their families _x000D_
To help reinitis pigmentosa patients to build self-confidence _x000D_
Services include lending equipments and rehabilitation services_x000D_
</v>
          </cell>
          <cell r="I401">
            <v>0</v>
          </cell>
          <cell r="J401" t="str">
            <v>主要資金來源是賣旗籌款，其次是基金捐助。由於沒有披露籌款成本，所以未能評級。項目費用、員工費用和行政費用佔總支出約5%、58%和37%。規模小，核數報告簡單地將支出分為營運支出和行政費用。員工薪酬偏高，估計當中有不少前綫員工，但機構未有區分前綫或行政部員工。此外，慈善項目錄得虧損，註釋清楚列明各項目的收入和支出，然後將總項目虧損撥入賬中。令人猜想項目收入和費用是獨立運作。2009年量入為出，錄得盈餘，持有的現金約足夠3年營運。然而，網站於「最新動態」指2010 年首次入不敷支，現正由核數師審計賬目。雖然網站未有服務統計數據，但有很多有關視網膜病變的資訊，截至2009年底有700名會員。</v>
          </cell>
          <cell r="K401" t="str">
            <v>Retina Hong Kong 香港視網膜病變協會</v>
          </cell>
        </row>
        <row r="402">
          <cell r="D402" t="str">
            <v>/en/charityindex/HEREDITARYBREASTCANCER</v>
          </cell>
          <cell r="E402" t="str">
            <v>/en/charityindex/HEREDITARYBREASTCANCER</v>
          </cell>
          <cell r="G402" t="str">
            <v xml:space="preserve">Donation was activity income were the major source of income (~$9.0million) _x000D_
Good fundraising efficiency _x000D_
Cost of raising every $100 was about $13.5 _x000D_
But fund-raising expense is high, about 29% of total expense _x000D_
roject expense and salaries expense were 93%, 4% and 2% of total expenditure _x000D_
No disclosure of the number of frontline and adminstrative staffs, and we are not sure if most of them are frontline staffs _x000D_
Administrative expense were about 2.7% _x000D_
Recorded a surplus _x000D_
Cash in hand was about $5.3million which can support operation for 18 months _x000D_
Expenses incurred for laboratory testing were about 30% of total expenditure _x000D_
There listed annual big donation and advertising events on the website </v>
          </cell>
          <cell r="H402" t="str">
            <v xml:space="preserve">Collect donations for underprivileged, high-risk breast cancer， focused on Hong Kong area </v>
          </cell>
          <cell r="I402">
            <v>0</v>
          </cell>
          <cell r="J402" t="str">
            <v>捐款是主要的收入來源，約有900萬。籌款效益不俗，平均每籌$100的費用約$13.5， 但籌款成本較高，約占總支出的29%. 項目費用、員工薪酬佔總支出約55%,9%.由於沒有顯示前線和行政部員工的人數比例，未知是否絕大部分員工皆屬前線。行政費用只占總支出的約2.7%。錄得盈餘，持有的現金約530萬，足夠支持約18個月的營運。實驗室測試費用約為總支出的30%。網站上列出了歷年的大型捐款和宣傳活動</v>
          </cell>
          <cell r="K402" t="str">
            <v>HONG KONG HEREDITARY BREAST CANCER FAMILY REGISTRY 香港遺傳性乳癌家族資料庫</v>
          </cell>
        </row>
        <row r="403">
          <cell r="D403" t="str">
            <v>/en/charityindex/HKSEA</v>
          </cell>
          <cell r="E403" t="str">
            <v>/en/charityindex/HKSEA</v>
          </cell>
          <cell r="F403" t="str">
            <v>/media/charity_logos/130/logo-HKSEA_1.png</v>
          </cell>
          <cell r="G403" t="str">
            <v>Audit period was half year (Jan - Jun 2009) and no specific reason was mentioned  _x000D_
No rating - no disclosure of fund raising costs_x000D_
Project expense in 1st half of 2009 dropped to $70,000 from $320,000 in 2008 full year _x000D_
Seems to have a cut down in operation _x000D_
Project expense, salaries and administrative expense were 17%, 58% and 23% of total expenditure _x000D_
No separation of frontline and administrative staff salaries _x000D_
Recorded a deficit _x000D_
Cash in hand can support operations for 4-5 months _x000D_
Details of past activities held in 2007 are posted on the website, but there is no news about activities held between 2008 to 2010H1 _x000D_
No service statistic is available on the website _x000D_
Public cannot easily understand the operation status without service details or statistic</v>
          </cell>
          <cell r="H403" t="str">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ell>
          <cell r="I403">
            <v>0.375</v>
          </cell>
          <cell r="J403" t="str">
            <v>核數報告的時段是半年(2009年1-6月)，未知改動年結日的原因。 由於未有註明公眾捐款額和籌款成本，所以未能評級。2009年上半年的項目費用，由2008年全年超過32萬元，降至約7萬元，似是暫緩營運，但仍入不敷支。項目費用、員工薪酬和行政費用佔總支出約17%, 58%和23%。前綫和行政部員工薪酬未分別顯示。錄得虧損，需要審慎理財，持有的現金約足夠4-5個月營運。網站雖有過往的活動(至2007年)，但沒張貼2008 - 2010年上半年的活動，亦未有上載服務統計數據，公眾難以了解營運狀況。</v>
          </cell>
          <cell r="K403" t="str">
            <v>HONG KONG SOCIETY FOR EDUCATION IN ART 香港美術教育協會</v>
          </cell>
        </row>
        <row r="404">
          <cell r="D404" t="str">
            <v>/en/charityindex/MED-ART</v>
          </cell>
          <cell r="E404" t="str">
            <v>/en/charityindex/MED-ART</v>
          </cell>
          <cell r="G404" t="str">
            <v>2010：_x000D_
Donation was activity income were the major source of income (~$1.5million)_x000D_
The donation for year 2010 is twice as much as the donation for  year 2009_x000D_
Expense for  fundraising concert increased accordingly_x000D_
Cost of raising every $100 was about $30_x000D_
project expense and salaries expense were 60%, 10% of total expenditure_x000D_
administrative expense was very low, about 75% of total expenditure_x000D_
project expense was mainly used in the cure of orphans_x000D_
Recorded a deficit_x000D_
Cash in hand was about $2.7million which can support operation for only about 1.5 years_x000D_
2009:_x000D_
Donation was activity income were the major source of income (~$0.6million)_x000D_
Good fundraising efficiency _x000D_
Cost of raising every $100 was about $7_x000D_
salaries expense were 17%of total expenditure_x000D_
administrative expense were about 85% of total expenditure_x000D_
no information for program expense_x000D_
Recorded a deficit about 0.5 million</v>
          </cell>
          <cell r="H404" t="str">
            <v>To bring care and comfort to those within hospice or long term confinement in Hong Kong_x000D_
To provide medical treatment, surgery evaluation to orphans babies in China</v>
          </cell>
          <cell r="I404">
            <v>0.5</v>
          </cell>
          <cell r="J404" t="str">
            <v>2010：_x000D_
捐款是主要的收入來源，約有150萬。10年捐款比上一年增加了約一倍，募捐晚會的花費也相應增加。每籌集$100的成本約為$30.其項目費用和員工薪酬佔總支出約60%，10%，行政費用佔比低，僅佔總支出約2%。 項目費用主要用於孤兒的醫療。入不敷支，錄得虧損，赤字約$20萬。持有的現金約$270萬，足夠支持約1.5年營運_x000D_
_x000D_
2009：_x000D_
捐款是主要的收入來源，約有60萬。籌款效益不俗，平均每籌$100的成本為$7。其員工薪酬占總支出約17%，行政費用約為總支出的80%，未能有項目花費的信息。入不敷支，錄得虧損，赤字約$50萬.</v>
          </cell>
          <cell r="K404" t="str">
            <v>MED-ART MED-ART</v>
          </cell>
        </row>
        <row r="405">
          <cell r="D405" t="str">
            <v>/en/charityindex/GLOBALHOPENETWORKLIMITED</v>
          </cell>
          <cell r="E405" t="str">
            <v>/en/charityindex/GLOBALHOPENETWORKLIMITED</v>
          </cell>
          <cell r="G405" t="str">
            <v>Donation activity income and trip settlement income were the major sources of income (~$0.55 million)_x000D_
Donations for 2011 is 1/3 less than the year 2010_x000D_
Fund-raising expense is low_x000D_
Project expense, salaries expense and administrative expense were 73%, 11% and 14% of total expenditure_x000D_
No disclosure of the number of frontline and administrative staffs, and we are not sure if most of them are frontline staffs_x000D_
Recorded a deficit and no way to access the operation_x000D_
No website and no service statistics is available</v>
          </cell>
          <cell r="H405" t="str">
            <v>No information</v>
          </cell>
          <cell r="I405">
            <v>0.5</v>
          </cell>
          <cell r="J405" t="str">
            <v>捐款和旅行結算收入是主要的收入來源，約有55萬。11年的捐款較上一年減少了1/3.籌款成本較低。項目費用、員工薪酬和行政費用佔總支出約73%,11%和14%。由於沒有顯示前線和行政部員工的人數比例，未知是否絕大部分員工皆屬前線。錄得輕微虧損，未知足夠營運多久。沒有網站，未知服務情況。</v>
          </cell>
          <cell r="K405" t="str">
            <v>GLOBAL HOPE NETWORK 全球希望動員會</v>
          </cell>
        </row>
        <row r="406">
          <cell r="D406" t="str">
            <v>/en/charityindex/REGENERATIONSOCIETY</v>
          </cell>
          <cell r="E406" t="str">
            <v>/en/charityindex/Regenerationsociety</v>
          </cell>
          <cell r="F406" t="str">
            <v>/media/charity_logos/388/logo-RegenerationSociety.jpeg</v>
          </cell>
          <cell r="G406" t="str">
            <v>Donation activity income and trip settlement income were the major sources of income (~$1million)_x000D_
Good fundraising efficiency _x000D_
Cost of raising every $100 was about $1.5_x000D_
Project expense and administrative expense were 37% and 11% of total expenditure_x000D_
Salaries take a big portion, about 50% of total expenditure_x000D_
Recorded a surplus _x000D_
Cash in hand was about $1.2million which can support operation for 10 months_x000D_
New events are updated timely on the website_x000D_
Financial statements and big events are listed on the website for downloading_x000D_
Very transparent</v>
          </cell>
          <cell r="H406" t="str">
            <v>To provide social services, rehabilitation programs, health promotion programs, personal guidance as well as healing and health information to cancer and/or chronic patients</v>
          </cell>
          <cell r="I406">
            <v>0.5</v>
          </cell>
          <cell r="J406" t="str">
            <v>捐款和賣旗籌款收入是主要的收入來源，約有100萬。籌款效益不俗，平均每籌$100的成本約為$1.5。項目費用和行政費用佔總支出約37%和11%。员工薪酬所占比例大，约为50%，可能由于筹款数量不多但员工数量过大的原因。是年錄得盈餘，持有的現金约为120萬元，足夠10个月營運。網站及時更新活動進展，并提供了財務情況和再生會運行情況，透明度很高。</v>
          </cell>
          <cell r="K406" t="str">
            <v>REGENERATION SOCIETY 再生會</v>
          </cell>
        </row>
        <row r="407">
          <cell r="D407" t="str">
            <v>/en/charityindex/INTERNATIONALEDUCATIONASSOCIATIONLIMITED</v>
          </cell>
          <cell r="E407" t="str">
            <v>/en/charityindex/INTERNATIONALEDUCATIONASSOCIATIONLIMITED</v>
          </cell>
          <cell r="G407" t="str">
            <v>Donation activity income was the major source of income (~$6million)_x000D_
No rating is available because of no disclosure of fundraising efficiency_x000D_
Project expense, salaries expense and administrative expense were 57%, 38% and 5% of total expenditure_x000D_
Most expenses are used for school expenses and school staff salary_x000D_
We believe most staffs belong to frontline staffs_x000D_
Recorded a surplus _x000D_
Cash in hand was about $5.0million which can support operation for 10 months_x000D_
No latest events or financial situation was updated on the website</v>
          </cell>
          <cell r="H407" t="str">
            <v>Charitable organization with no tax Built in 07/28/2009</v>
          </cell>
          <cell r="I407">
            <v>0.375</v>
          </cell>
          <cell r="J407" t="str">
            <v>捐贈收入是主要的收入來源，約有600萬。由於未披露籌款效率，所以未能評級。項目費用、員工薪酬和行政費用佔總支出約57%,38%和5%。大部份的費用用於學校指出和教師工資，相信大部份員工屬於前線員工。錄得盈餘，持有的現金约为500萬元，足夠10个月營運。網站基本未提供協會最近活動情況和財政情況</v>
          </cell>
          <cell r="K407" t="str">
            <v>INTERNATIONAL EDUCATION ASSOCIATION 國際教育協會</v>
          </cell>
        </row>
        <row r="408">
          <cell r="D408" t="str">
            <v>/en/charityindex/HONGKONGWONGCLANASSOCIATIONEDUCATIONCOMMITT</v>
          </cell>
          <cell r="E408" t="str">
            <v>/en/charityindex/HONGKONGWONGCLANASSOCIATIONEDUCATIONCOMMITT</v>
          </cell>
          <cell r="G408" t="str">
            <v>Rental income was the major sources of income (~$2.3million)_x000D_
Fundraising efficiency and expense can’t be analyzed from report _x000D_
Project expense, salary and administrative expense were 69%, 13% and 12% of total expenditure_x000D_
Recorded a surplus _x000D_
Cash in hand was about $30million, which can support operation for 7 years_x000D_
No website and no service statistics is available</v>
          </cell>
          <cell r="H408" t="str">
            <v>No information</v>
          </cell>
          <cell r="I408">
            <v>0.125</v>
          </cell>
          <cell r="J408" t="str">
            <v>租金收入是主要的收入來源，約有230萬。未能從報告中得出籌款效益和籌款成本，未能評級。項目費用員工薪資和行政費用佔總支出約69%, 13%和12%。錄得盈餘，持有的現金约为3000萬,足夠7年營運。沒有網站，未知服務情況。</v>
          </cell>
          <cell r="K408" t="str">
            <v>HONG KONG WONG CLAN ASSOCIATION (EDUCATION COMMITTEE) , THE 香港黃族宗親會</v>
          </cell>
        </row>
        <row r="409">
          <cell r="D409" t="str">
            <v>/en/charityindex/SINGKUNGCHOTONGCHARITABLEASSOCIATION</v>
          </cell>
          <cell r="E409" t="str">
            <v>/en/charityindex/SINGKUNGCHOTONGCHARITABLEASSOCIATION</v>
          </cell>
          <cell r="G409" t="str">
            <v>Income was about 2.4 million_x000D_
Fundraising efficiency and expense can’t be analyzed from report _x000D_
No rating_x000D_
Project expense and salary were 31% and 1.5% of total expenditure_x000D_
administrative expense  takes a big portion, about 60% of total expenditure_x000D_
Recorded a deficit about 0.46 million_x000D_
No website and no service statistics is available</v>
          </cell>
          <cell r="H409" t="str">
            <v>No information</v>
          </cell>
          <cell r="I409">
            <v>0.5</v>
          </cell>
          <cell r="J409" t="str">
            <v>收入約有240萬。未能從報告中得出籌款效益和籌款成本，未能評級。項目費用和員工薪資佔總支出約31%和1.5%。行政費用所占比例大，约为60%.是年錄得虧損約46萬.沒有網站，未知服務情況。</v>
          </cell>
          <cell r="K409" t="str">
            <v>SING KUNG CHO TONG CHARITABLE ASSOCIATION 省躬草堂</v>
          </cell>
        </row>
        <row r="410">
          <cell r="D410" t="str">
            <v>/en/charityindex/HONWAHEDUCATIONALORGANIZATION</v>
          </cell>
          <cell r="E410" t="str">
            <v>/en/charityindex/HONWAHEDUCATIONALORGANIZATION</v>
          </cell>
          <cell r="G410" t="str">
            <v>Income was about 0.7 million_x000D_
Fundraising efficiency and expense can’t be analyzed from report _x000D_
No rating_x000D_
Project expense， salary and administrative expense were 10%, 58% and 5% of total expenditure_x000D_
Project expense doesn’t take a big portion, about 4.5% of total expenditure_x000D_
Recorded a deficit about 0.84 million_x000D_
Cash in hand can support operation for 50 years_x000D_
Maybe most cash is in store, and isn’t used for project expense _x000D_
No website and no service statistics is available</v>
          </cell>
          <cell r="H410" t="str">
            <v>No information</v>
          </cell>
          <cell r="I410">
            <v>0</v>
          </cell>
          <cell r="J410" t="str">
            <v>收入約70萬。未能從報告中得出籌款效益和籌款成本，未能評級。項目費用,員工薪資和行政費用佔總支出約10%， 55%和5%。項目費用所占比例不大。是年錄得虧損約84萬，持有的現金足夠50年營運。可能很多資金用於儲備，未用於項目建設上。沒有網站，未知服務情況。</v>
          </cell>
          <cell r="K410" t="str">
            <v>HON WAH EDUCATIONAL ORGANIZATION 漢華教育機構</v>
          </cell>
        </row>
        <row r="411">
          <cell r="D411" t="str">
            <v>/en/charityindex/ESOTERICBUDDHISMCHARITYFUND</v>
          </cell>
          <cell r="E411" t="str">
            <v>/en/charityindex/ESOTERICBUDDHISMCHARITYFUND</v>
          </cell>
          <cell r="G411" t="str">
            <v>Donation income was the major source of income (~$15million)_x000D_
Fundraising efficiency and expense are not available from report _x000D_
Therefore, no rating is available _x000D_
Project expense and administrative expense were 99% and 0.3% of total expenditure_x000D_
Record a deficit about $5 million_x000D_
Cash in hand was about $2 million which can’t support long time operation_x000D_
Introductions and some new events are updated on the website_x000D_
Financial statements are not listed on the website for downloading</v>
          </cell>
          <cell r="H411" t="str">
            <v xml:space="preserve">A Buddhist foundation </v>
          </cell>
          <cell r="I411">
            <v>0.5</v>
          </cell>
          <cell r="J411" t="str">
            <v>捐款是主要的收入來源，約有1500萬。未披露籌款效益和籌款成本，未能評級。項目費用和行政費用佔總支出約99%和0.3%。是年錄得虧損約500萬，持有的現金約200萬，不能支持長時間運營。網站提供了機構簡介，和部份近期活動的更新，但未提供籌款和花費表供下載。</v>
          </cell>
          <cell r="K411" t="str">
            <v>ESOTERIC BUDDHISM CHARITY FUND 密法歸華慈善基金</v>
          </cell>
        </row>
        <row r="412">
          <cell r="D412" t="str">
            <v>/en/charityindex/HONGKONGALLIANCEMISSION</v>
          </cell>
          <cell r="E412" t="str">
            <v>/en/charityindex/HONGKONGALLIANCEMISSION</v>
          </cell>
          <cell r="F412" t="str">
            <v>/media/charity_logos/None/HKAMlogo.jpg</v>
          </cell>
          <cell r="G412" t="str">
            <v>Living expense support income was the major source of income (~$10million)_x000D_
Fundraising efficiency and expense can’t be analyzed from report _x000D_
Therefore, no rating is available _x000D_
Project expense and administrative expense were 58% and 22% of total expenditure_x000D_
Salaries were about 12% of total expenditure_x000D_
Frontline workers salary was included_x000D_
Income and expense were balanced during the year_x000D_
Cash in hand was about 10 million which can support operation for 4 months_x000D_
Introductions and some new events are updated on the website_x000D_
For example, the independent travel in Macau for mission_x000D_
Financial statements are not listed on the website for downloading</v>
          </cell>
          <cell r="H412" t="str">
            <v>To spread Christian， and service reaches Asia and Europe</v>
          </cell>
          <cell r="I412">
            <v>0.375</v>
          </cell>
          <cell r="J412" t="str">
            <v>支持宣教同工生活費是主要的收入來源，約有1000萬。未能從報告中得出籌款效益和籌款成本，未能評級。項目費用和行政費用佔總支出約84%和4%。员工薪酬所占比例约为12%,包括了前線員工。.是年收支基本平衡。持有的現金約1000萬，足夠4個月營運。網站提供了機構簡介，和部份近期活動的更新(比如澳門宣教自助行），但未提供籌款和花費表供下載。</v>
          </cell>
          <cell r="K412" t="str">
            <v>HONG KONG ALLIANCE MISSION 香港宣道差會</v>
          </cell>
        </row>
        <row r="413">
          <cell r="D413" t="str">
            <v>/en/charityindex/ONEMISSIONSOCIETY</v>
          </cell>
          <cell r="E413" t="str">
            <v>/en/charityindex/ONEMISSIONSOCIETY</v>
          </cell>
          <cell r="F413" t="str">
            <v>/media/charity_logos/402/OMS_logo.jpg</v>
          </cell>
          <cell r="G413" t="str">
            <v xml:space="preserve">Donation income and dividend received from listed securities was the major source of income (~$3.5million)_x000D_
No disclosure of fund raising expense_x000D_
Therefore, there is no rating_x000D_
Project expense, salary and administrative expense were 52%， 21% and 18% of total expenditure_x000D_
Recorded a deficit about 0.23 million_x000D_
Cash in hand can support operation for 21 years_x000D_
No general website._x000D_
Each website is a branch for the school in Hong Kong_x000D_
An international charity_x000D_
It has branches/ offices in Australia, New Zealand, UK etc. </v>
          </cell>
          <cell r="H413" t="str">
            <v>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v>
          </cell>
          <cell r="I413">
            <v>0.5</v>
          </cell>
          <cell r="J413" t="str">
            <v>款是主要的收入來源，約有2000萬。未披露籌款成本，未能估算籌款效益，致未能評級。項目費用和行政費用佔總支出約72%和28%。沒有員工薪酬。是年錄得盈餘約500萬，持有的現金足夠2个月營運。網站提供了機構簡介，和部份近期活動的更新。國際組織，在澳大利亞，新西蘭，英國等都有分布</v>
          </cell>
          <cell r="K413" t="str">
            <v>ONE MISSION SOCIETY ONE MISSION SOCIETY</v>
          </cell>
        </row>
        <row r="414">
          <cell r="D414" t="str">
            <v>/en/charityindex/ChineseBuddhistCulturePublishingCompany</v>
          </cell>
          <cell r="E414" t="str">
            <v>/en/charityindex/ChineseBuddhistCulturePublishingCompany</v>
          </cell>
          <cell r="G414" t="str">
            <v>Profit on sales of books was the major source of income (~$60,000)_x000D_
No disclosure of fund raising efficiency and fund raising expense_x000D_
Therefore, no rating is available _x000D_
Expense was about $30,000 which was almost project expense_x000D_
Recorded a surplus about $80,000_x000D_
Cash in hand was about 7.2 million _x000D_
The use of stored cash was unavailable_x000D_
Expense for the year was very little_x000D_
Cash in hand was can support quite a long time operation_x000D_
No website and no service statistics is available</v>
          </cell>
          <cell r="H414" t="str">
            <v>No information</v>
          </cell>
          <cell r="I414">
            <v>0</v>
          </cell>
          <cell r="J414" t="str">
            <v>賣書利潤是主要的收入來源，約有7萬。未披露籌款成本和籌款費用，致未能評級。花費約3萬元，均用於項目支出。是年錄得盈餘約8萬，持有現金約720萬，未知其用途。因每年花費極少，持有的現金足夠很長時間營運。未知沒有網站，未知服務情況。</v>
          </cell>
          <cell r="K414" t="str">
            <v>Chinese Buddhist Culture Publishing Company 中國佛教文化出版</v>
          </cell>
        </row>
        <row r="415">
          <cell r="D415" t="str">
            <v>/en/charityindex/SPCAT</v>
          </cell>
          <cell r="E415" t="str">
            <v>/en/charityindex/SPCAT</v>
          </cell>
          <cell r="F415" t="str">
            <v>/media/charity_logos/415/spca_logo_1.jpg</v>
          </cell>
          <cell r="G415" t="str">
            <v>Low fundraising efficiency_x000D_
Cost of raising every $100 was about $48_x000D_
No rating is available because of no disclosure of annual audit report, and no breakdown of income and expenditure is provided_x000D_
No assessment of needs of funding can be done</v>
          </cell>
          <cell r="H415" t="str">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ell>
          <cell r="I415">
            <v>0</v>
          </cell>
          <cell r="J415" t="str">
            <v>公開籌款的效益低，平均每籌$100的成本為$48_x000D_
未披露全年的審計報告，未知總收入和支出的狀況，致未能評級_x000D_
未能知道其營運效益和善款需求</v>
          </cell>
          <cell r="K415" t="str">
            <v>Society for the Prevention of Cruelty to Animals (Hong Kong) Trustees 愛護動物協會</v>
          </cell>
        </row>
        <row r="416">
          <cell r="D416" t="str">
            <v>/en/charityindex/selfhelp</v>
          </cell>
          <cell r="E416" t="str">
            <v>/en/charityindex/selfhelp</v>
          </cell>
          <cell r="G416" t="str">
            <v>Small in scale _x000D_
Major source of income was grants from Hong Kong Jockey Club_x000D_
The 2nd major income was grants from the Government_x000D_
No public donation_x000D_
No rating is available because of no disclosure of fund raising cost_x000D_
Project expense and administrative cost were about 81% and 19% of total expenditure (excluding depreciation)_x000D_
Project expense was mainly rental payment as leasing a cubical to small self-help group to operate in a low rate was part of the service of the organization_x000D_
No staff costs was shown on the audit report_x000D_
Rely on volunteers_x000D_
Recorded a surplus_x000D_
Cash in hand can support about 9 month operation_x000D_
No website or service statistics</v>
          </cell>
          <cell r="H416" t="str">
            <v>A resource center serving various kind of self-help group_x000D_
To advocate and foster the self-help movement_x000D_
To develop the capacity of self-competence and self-reliance of self-help groups</v>
          </cell>
          <cell r="I416">
            <v>0.25</v>
          </cell>
          <cell r="J416" t="str">
            <v>規模小，主要收入來源是馬會撥款、其次是政府撥款，沒有公眾捐款。由於沒有披露籌款成本，所以未能評級。扣除折舊費用，項目費用和行政費用佔總支出81%和19%。項目費用主要是辦公室租金費用，因機構向其它小型自助組織提供辦工室出租服務作營運。沒有員工薪酬的支出，估計組織內全是義工。量入為出，錄得盈餘，持有的現金約可支持9個月營運。沒有網站或服務統計數據。</v>
          </cell>
          <cell r="K416" t="str">
            <v>SELF-HELP DEVELOPMENT CENTRE 自助組織發展中心</v>
          </cell>
        </row>
        <row r="417">
          <cell r="D417" t="str">
            <v>/en/charityindex/HKSPC</v>
          </cell>
          <cell r="E417" t="str">
            <v>/en/charityindex/HKSPC</v>
          </cell>
          <cell r="F417" t="str">
            <v>/media/charity_logos/None/logo-HKSPC.jpeg</v>
          </cell>
          <cell r="G417" t="str">
            <v>Regulated by special ordinance_x000D_
Annual report provides little information about the financials_x000D_
No audited report, income statements or asset status is available to the public._x000D_
Serve about 3,000 children daily with its 27 service centers.</v>
          </cell>
          <cell r="H417" t="str">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ell>
          <cell r="I417">
            <v>0</v>
          </cell>
          <cell r="J417" t="str">
            <v>受法團條例監管，年報只有小部分描述財務狀況，沒有向公眾交代收支及資產狀況。現時，其27個服務單位，每天服務約3,000名兒童。</v>
          </cell>
          <cell r="K417" t="str">
            <v>Hong Kong Society for the Protection of Children 香港保護兒童會</v>
          </cell>
        </row>
        <row r="418">
          <cell r="D418" t="str">
            <v>/en/charityindex/Dharmasthiti</v>
          </cell>
          <cell r="E418" t="str">
            <v>/en/charityindex/Dharmasthiti</v>
          </cell>
          <cell r="F418" t="str">
            <v>/media/charity_logos/None/logo-dgi.png</v>
          </cell>
          <cell r="G418" t="str">
            <v>No annual report or audit report is available to the public _x000D_
The public do not know about the income and expenditure, and assets hold by the organization_x000D_
No information can be found on company online registry_x000D_
It probably was registered as a society.</v>
          </cell>
          <cell r="H418" t="str">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ell>
          <cell r="I418">
            <v>0</v>
          </cell>
          <cell r="J418" t="str">
            <v>沒有年報亦沒有公開核數報告，向公眾交代收支及資產狀況。在公司註冊處未能找到機構的資料，估計機構以社團形式註冊，未有規定需要每年核數。</v>
          </cell>
          <cell r="K418" t="str">
            <v>Dharmasthiti Group, The 法住機構</v>
          </cell>
        </row>
        <row r="419">
          <cell r="D419" t="str">
            <v>/en/charityindex/poleungkuk</v>
          </cell>
          <cell r="E419" t="str">
            <v>/en/charityindex/poleungkuk</v>
          </cell>
          <cell r="F419" t="str">
            <v>/media/charity_logos/203/logo-PoLeung.jpeg</v>
          </cell>
          <cell r="G419" t="str">
            <v>2012_x000D_
Transparency has been improved comparing to the previous year_x000D_
Unaudited balance sheet is available in the annual report this year_x000D_
No disclosure on total expenditure_x000D_
Cash and investment in hand were over $2,360million, including investment property (~$500million) _x000D_
Total income was over $750million including fundraising income (~$173million) and Government subvention (~$460million) _x000D_
Rental income, dividend received and grants from other funds were over $100million_x000D_
Major construction and development projects costed $74million only_x000D_
No estimation on the expenditure on social service and education etc_x000D_
No breakdown of expenditure is available_x000D_
No estimation of number of month of operation that the cash and investment in hand can support as no detail breakdown of expenditure was provided_x000D_
_x000D_
(2011)_x000D_
Regulated by an ordinance and no information can be found on company online registry.  No audit report is available to the public and the public do not know the breakdown of income and expenditure, and assets hold by the organization.  Annual report stated the investment strategy clearly, however it did not show the value or type of investment.  It selectively showed only one transaction and the % gain.  It did not show the total gain or loss, and the value of all the investment.  The public do not know whether the resources are effectively used or not.  Total annual income was about HK$560million including $170million public donation.  No breakdown of expenditure was available except showing expenses of some major projects and % used in different areas (education - 89% and social service - 10%).  The public cannot see the whole picture of the financial status.Even though the financial information was not presented in details, annual report and website presented service information in detail.</v>
          </cell>
          <cell r="H419" t="str">
            <v>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v>
          </cell>
          <cell r="I419">
            <v>0</v>
          </cell>
          <cell r="J419" t="str">
            <v>(2012)_x000D_
透明度較去年提高了。最新的年報有未經審核的資產負債表，並有全年收入明細。雖然未有總支出的明細，而數字有未經審核，但機構有努力提供最新(截至2012年1月)的資訊，又披露更多資料，讓公眾更了解營運狀況。持有的投資和現金共超過$18.6億，若加上物業投資，則共超過$23.6億。全年收入$7.5億元，包括籌款收入約$1.73億和政府撥款$4.6億，以及其它基金、利息和租金等。主要基建開辦費用只是$7400萬，另有社會服務、教育等支出，但未披露總支出。由於未知每年支出，未能估算$23.6億現金和投資足夠支持營運多久。_x000D_
_x000D_
(2011)_x000D_
受法團條例監管，並非以公司形式註冊，在公司註冊處未能找到機構的資料。沒有公開核數報告，向公眾交代詳細收支及資產狀況。年報中關於財務的部分，明確列出投資方針，但未有顯示持有的投資物品類別及價值，而且只選擇性地披露單一買賣的收益，公眾未知整體的賺蝕，亦不知持有的資產值，難以明白資源有否被有效運用。全年總收入約5.6億元，當中約1.7億元屬公眾捐款。而支出方面，只列出部分主要的項目，並以圖表顯士各類服務的支出比例，當中教育佔89%，社會服務約佔10%。可是，報告沒交代全年的總支出費用，亦沒有明細，未能給予公眾完整的財務資訊。雖然財務資訊未充足，但年報和網站有詳盡的服務資料。</v>
          </cell>
          <cell r="K419" t="str">
            <v>Po Leung Kuk 保良局</v>
          </cell>
        </row>
        <row r="420">
          <cell r="D420" t="str">
            <v>/en/charityindex/caritas</v>
          </cell>
          <cell r="E420" t="str">
            <v>/en/charityindex/caritas</v>
          </cell>
          <cell r="F420" t="str">
            <v>/media/charity_logos/None/logo-Caritus.jpeg</v>
          </cell>
          <cell r="G420" t="str">
            <v>No audit report is available to the public.  No consolidated annual report, financial highlights or service report.  Some of the service units such as social service department has annual report and financial highlight on its website, and a service center has service report on internet.  Other than the Caritas Newsletter issued every 2-3 months, there is no other system to communicate with the public.  Reports of some of the service units only represent part of the operation status of the entire organization.  Youth service including library and study room under social service department served more than 1.3 million people time in 2009-2010.  Other services under social service unit served more than 1 million people time.  Other service unit such as medical, education and other service had no service report.  Organization does not disclose consolidated annual income and expense and value of assets held, the  public has no way to know the operation status and fund needs.</v>
          </cell>
          <cell r="H420" t="str">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ell>
          <cell r="I420">
            <v>0</v>
          </cell>
          <cell r="J420" t="str">
            <v>沒有公開核數報告，亦沒有綜合年報、財務撮要和服務報告。屬下部分服務單位在獨立網站公開年報和財務撮要，例如社會服務部，而某些社區中心則只有服務報告。除了網站的每2-3個月上載的明愛簡報發佈新消息，網站未有任何向公眾交代綜合收支及資產狀況和服務統計數據。部分服務單位的數據只代表部分營運狀況，社會服務部的青少年服務和設施，例如圖書館、自修中心等服務人次超過130萬人。其它社會服務如長者社區中心、輔導服務等的服務人次亦超過100萬。而醫療、教育和其它服務單位，未見其報告。受法團條例監管，並非以公司形式註冊，在公司註冊處未能找到機構的資料，公眾難以了解機構的營運狀況和資金需求。</v>
          </cell>
          <cell r="K420" t="str">
            <v>Caritas Hong Kong 香港明愛</v>
          </cell>
        </row>
        <row r="421">
          <cell r="D421" t="str">
            <v>/en/charityindex/HKCatRefuge</v>
          </cell>
          <cell r="E421" t="str">
            <v>/en/charityindex/HKCatRefuge</v>
          </cell>
          <cell r="F421" t="str">
            <v>/media/charity_logos/None/logo-HKCR.png</v>
          </cell>
          <cell r="G421" t="str">
            <v>We had received request of rating this charity from users _x000D_
No audit report on Company Registry and we could not rate the organization based on its financial _x000D_
On our Facebook Fans Page, hot discussions about charities taking care of animals have been going on _x000D_
Appledaily Hong Kong reported the organization lease the public fund raising license to individuals on 2011/9/13_x000D_
Estimated monthly rental income was about $180,000 and might not be recorded in the charity account_x000D_
For more details of the news, please visit http://www.youtube.com/watch?v=7MtiizLUQw4</v>
          </cell>
          <cell r="H421" t="str">
            <v xml:space="preserve">Trap, neuter and rehome/release stray cats and dogs </v>
          </cell>
          <cell r="I421">
            <v>0</v>
          </cell>
          <cell r="J421" t="str">
            <v>本站曾收到用戶要求為此機構評級，但由於未能在公司註冊處找到核數報告，所以無法評級。而本站的Facebook 亦有不少fans 為照顧動物的慈善機構的營運方式有熱烈討論，對機構的手法和服務存疑。2011年9月13日香港蘋果日報報道，機構申領籌款義賣的小販牌照，並將之出租，每月租金淨袋18萬卻未必有存入慈善機構戶口。並且教導租攤檔的人「假扮」義工。詳細報道請參閱 http://www.youtube.com/watch?v=7MtiizLUQw4</v>
          </cell>
          <cell r="K421" t="str">
            <v>Hong Kong Cat Refuge 香港貓咪俱樂部</v>
          </cell>
        </row>
        <row r="422">
          <cell r="D422" t="str">
            <v>/en/charityindex/HKChristianCouncil</v>
          </cell>
          <cell r="E422" t="str">
            <v>/en/charityindex/HKChristianCouncil</v>
          </cell>
          <cell r="F422" t="str">
            <v>/media/charity_logos/None/logo-HKChristianCouncil.jpeg</v>
          </cell>
          <cell r="G422" t="str">
            <v>Regulated by an ordinance _x000D_
No audit report can be found on company online registry_x000D_
No audit report is available to the public on the organization website_x000D_
No financial highlights of income, expenditure and asset in the annual report _x000D_
It only mentioned the organization had deficit for a long while and need fund_x000D_
The Ordinance does not set controls on financials or require any submission of audit report to people appointed by Chief Executive of HKSAR_x000D_
Chairman of its committee and voluntary treasurer would deal with the daily accounting.  They also set the budget and strategy of investment, property management, and future development.   Annual report stated the service in details - subsidized about 8,000 students in China in 2010, and spent almost $5 million to reconstruct schools._x000D_
Other service detail such as social justice and gospel preaching is available on website and annual report</v>
          </cell>
          <cell r="H422" t="str">
            <v xml:space="preserve">Formed by churches in Hong Kong _x000D_
To preach gospel together _x000D_
To serve people in Hong Kong _x000D_
Operating social projects in China </v>
          </cell>
          <cell r="I422">
            <v>0</v>
          </cell>
          <cell r="J422" t="str">
            <v>受法團條例監管，在公司註冊處未能找到機構的審計報告。機構網站的年報亦沒有公開核數報告，也沒有向公眾交代收支及資產撮要。年報中關於財務的部分，只簡單列明多年來都是虧損，需要籌募資金。法團條例並沒有對財務監管的描述，沒有註明每年需審計或交報告予行政長官委任的人。機構網站指委員會主席和司庫會制定預算，並管理日常賬目、未來發展、投資和物業管理等事項，但未有說明監管程序或方式。公眾難以了解機構的財務狀況。雖然財務資訊未充足，但年報和網站有詳盡的服務資料，年報顯示2010年受資助的內地學童約8000人，亦以接近500萬重建內地山區危校，此外亦為各地的天災籌款賑災，另有社會公義和宣教相關的服務。</v>
          </cell>
          <cell r="K422" t="str">
            <v>Hong Kong Christian Council 香港基督教協進會</v>
          </cell>
        </row>
        <row r="423">
          <cell r="D423" t="str">
            <v>/en/charityindex/evangelical</v>
          </cell>
          <cell r="E423" t="str">
            <v>/en/charityindex/evangelical</v>
          </cell>
          <cell r="G423" t="str">
            <v>No rating is available because it provided supporting services to churches of the network and had no charitable programs _x000D_
Annual income was only $32,000 membership fee _x000D_
Annual expense was only $21,000 _x000D_
Cash in hand was (a) held on behalf of some churches in the network (b) designated fund _x000D_
Major function is handling all legal related issues and property rental or trading for Evangelical Churches in Hong Kong _x000D_
Auditors gave a qualified opinion because no trust agreements were signed between the association and churches of the network _x000D_
Each church has representative in the board and has independent financial management</v>
          </cell>
          <cell r="H423" t="str">
            <v>To represent the group of churches to handle all legal related issues _x000D_
To handle all property rental and trading issue for churches of the network</v>
          </cell>
          <cell r="I423">
            <v>0</v>
          </cell>
          <cell r="J423" t="str">
            <v>機構主要向各堂會提供支援服務，並未有自行提供慈善項目，所以未能評級。全年收入只得約$32,000的會費，而支出約$21,000。持有的現金有部分是代堂會收的款項，不屬於機構，其餘則是有指定用途的信託的基金。機構的主要功能是代表總會辦理一切有關法律及須由「法定代表」處理的工作，亦為屬下的堂會辦理一切物業租貸及買賣手續。可是，由於堂會和聯會並未簽訂信托文件，核數師對報告給予保留意見。各堂會都有代表在董事會，而且有各自獨立的財務管理。</v>
          </cell>
          <cell r="K423" t="str">
            <v>The Association of Evangelical Free Churches of Hong Kong 香港基督教播道會聯會</v>
          </cell>
        </row>
      </sheetData>
      <sheetData sheetId="3">
        <row r="1">
          <cell r="D1" t="str">
            <v>OrgLink</v>
          </cell>
          <cell r="E1" t="str">
            <v>YearEst</v>
          </cell>
          <cell r="F1" t="str">
            <v>Income-Donation</v>
          </cell>
          <cell r="G1" t="str">
            <v>Income-AdmFund</v>
          </cell>
          <cell r="H1" t="str">
            <v>Expense-Others</v>
          </cell>
          <cell r="I1" t="str">
            <v>Income-IandI</v>
          </cell>
          <cell r="J1" t="str">
            <v>Expense-Services</v>
          </cell>
          <cell r="K1" t="str">
            <v>Income-GovProj</v>
          </cell>
          <cell r="L1" t="str">
            <v>Income-HKJCC</v>
          </cell>
          <cell r="M1" t="str">
            <v>Income-ServChrg</v>
          </cell>
          <cell r="N1" t="str">
            <v>Services</v>
          </cell>
        </row>
        <row r="2">
          <cell r="D2" t="str">
            <v>/en/donation/search/ngodetails.aspx?ID=5</v>
          </cell>
          <cell r="E2" t="str">
            <v>1999</v>
          </cell>
          <cell r="F2" t="str">
            <v xml:space="preserve">1,144,749.00
</v>
          </cell>
          <cell r="G2">
            <v>0</v>
          </cell>
          <cell r="H2" t="str">
            <v xml:space="preserve">5,149.00
</v>
          </cell>
          <cell r="I2" t="str">
            <v xml:space="preserve">2,114.00
</v>
          </cell>
          <cell r="J2" t="str">
            <v xml:space="preserve">1,019,548.00
</v>
          </cell>
          <cell r="K2">
            <v>0</v>
          </cell>
          <cell r="L2">
            <v>0</v>
          </cell>
          <cell r="M2">
            <v>0</v>
          </cell>
          <cell r="N2" t="str">
            <v>Home visits, casework, volunteer training, skills training &amp; recreation activities, public education, advocacy on labour rights &amp; rehabilitation issues.</v>
          </cell>
        </row>
        <row r="3">
          <cell r="D3" t="str">
            <v>/en/donation/search/ngodetails.aspx?ID=8</v>
          </cell>
          <cell r="E3" t="str">
            <v>1976</v>
          </cell>
          <cell r="F3" t="str">
            <v xml:space="preserve">1,289,816.95
</v>
          </cell>
          <cell r="G3" t="str">
            <v xml:space="preserve">18,484,673.42
</v>
          </cell>
          <cell r="H3">
            <v>0</v>
          </cell>
          <cell r="I3" t="str">
            <v xml:space="preserve">195,754.71
</v>
          </cell>
          <cell r="J3" t="str">
            <v xml:space="preserve">77,814,840.22
</v>
          </cell>
          <cell r="K3" t="str">
            <v xml:space="preserve">5,605,138.20
</v>
          </cell>
          <cell r="L3" t="str">
            <v xml:space="preserve">394,532.00
</v>
          </cell>
          <cell r="M3" t="str">
            <v xml:space="preserve">2,807,287.20
</v>
          </cell>
          <cell r="N3" t="str">
            <v xml:space="preserve">Our Agency provides elderly services, children and youth services, family and community services. </v>
          </cell>
        </row>
        <row r="4">
          <cell r="D4" t="str">
            <v>/en/donation/search/ngodetails.aspx?ID=9</v>
          </cell>
          <cell r="E4" t="str">
            <v>2004</v>
          </cell>
          <cell r="F4" t="str">
            <v xml:space="preserve">20,901.00
</v>
          </cell>
          <cell r="G4">
            <v>0</v>
          </cell>
          <cell r="H4" t="str">
            <v xml:space="preserve">599,589.00
</v>
          </cell>
          <cell r="I4" t="str">
            <v xml:space="preserve">68,167.00
</v>
          </cell>
          <cell r="J4" t="str">
            <v xml:space="preserve">16,174,074.00
</v>
          </cell>
          <cell r="K4">
            <v>0</v>
          </cell>
          <cell r="L4" t="str">
            <v xml:space="preserve">44,506.00
</v>
          </cell>
          <cell r="M4" t="str">
            <v xml:space="preserve">6,137,664.00
</v>
          </cell>
          <cell r="N4" t="str">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ell>
        </row>
        <row r="5">
          <cell r="D5" t="str">
            <v>/en/donation/search/ngodetails.aspx?ID=99</v>
          </cell>
          <cell r="E5" t="str">
            <v>1993</v>
          </cell>
          <cell r="F5" t="str">
            <v xml:space="preserve">692,166.00
</v>
          </cell>
          <cell r="G5">
            <v>0</v>
          </cell>
          <cell r="H5" t="str">
            <v xml:space="preserve">14,331.00
</v>
          </cell>
          <cell r="I5" t="str">
            <v xml:space="preserve">212,738.00
</v>
          </cell>
          <cell r="J5" t="str">
            <v xml:space="preserve">962,727.15
</v>
          </cell>
          <cell r="K5">
            <v>0</v>
          </cell>
          <cell r="L5">
            <v>0</v>
          </cell>
          <cell r="M5" t="str">
            <v xml:space="preserve">352,776.00
</v>
          </cell>
          <cell r="N5" t="str">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ell>
        </row>
        <row r="6">
          <cell r="D6" t="str">
            <v>/en/donation/search/ngodetails.aspx?ID=20</v>
          </cell>
          <cell r="E6" t="str">
            <v>1996</v>
          </cell>
          <cell r="F6" t="str">
            <v xml:space="preserve">1,543,605.00
</v>
          </cell>
          <cell r="G6">
            <v>0</v>
          </cell>
          <cell r="H6">
            <v>0</v>
          </cell>
          <cell r="I6">
            <v>0</v>
          </cell>
          <cell r="J6" t="str">
            <v xml:space="preserve">2,418,675.00
</v>
          </cell>
          <cell r="K6">
            <v>0</v>
          </cell>
          <cell r="L6">
            <v>0</v>
          </cell>
          <cell r="M6">
            <v>0</v>
          </cell>
          <cell r="N6" t="str">
            <v>Primary Health, Economic Development, Emergency Relief, Environmental Protection</v>
          </cell>
        </row>
        <row r="7">
          <cell r="D7" t="str">
            <v>/en/donation/search/ngodetails.aspx?ID=210</v>
          </cell>
          <cell r="E7" t="str">
            <v>1982</v>
          </cell>
          <cell r="F7" t="str">
            <v xml:space="preserve">219,207.00
</v>
          </cell>
          <cell r="G7">
            <v>0</v>
          </cell>
          <cell r="H7" t="str">
            <v xml:space="preserve">90,121.00
</v>
          </cell>
          <cell r="I7">
            <v>52</v>
          </cell>
          <cell r="J7" t="str">
            <v xml:space="preserve">8,268,685.00
</v>
          </cell>
          <cell r="K7">
            <v>0</v>
          </cell>
          <cell r="L7" t="str">
            <v xml:space="preserve">833,221.00
</v>
          </cell>
          <cell r="M7" t="str">
            <v xml:space="preserve">8,507,468.00
</v>
          </cell>
          <cell r="N7" t="str">
            <v>AFS Hong Kong offers inspiring exchange opportunities for teenagers (aged 15 - 18) and families. Teenagers can spend a full year in a foreign culture or take part in one of the summer short programs. Families can sign up to host a visiting exchange student.</v>
          </cell>
        </row>
        <row r="8">
          <cell r="D8" t="str">
            <v>/en/donation/search/ngodetails.aspx?ID=15</v>
          </cell>
          <cell r="E8" t="str">
            <v>1979</v>
          </cell>
          <cell r="F8" t="str">
            <v xml:space="preserve">1,595,084.00
</v>
          </cell>
          <cell r="G8">
            <v>0</v>
          </cell>
          <cell r="H8" t="str">
            <v xml:space="preserve">121,333.00
</v>
          </cell>
          <cell r="I8">
            <v>32</v>
          </cell>
          <cell r="J8" t="str">
            <v xml:space="preserve">10,814,162.00
</v>
          </cell>
          <cell r="K8">
            <v>0</v>
          </cell>
          <cell r="L8" t="str">
            <v xml:space="preserve">1,053,100.00
</v>
          </cell>
          <cell r="M8" t="str">
            <v xml:space="preserve">3,137,879.00
</v>
          </cell>
          <cell r="N8" t="str">
            <v>* Child Protection and Crisis Intervention (Hotline and Drop-in, Investigation), * Counselling and Therapy, * Prevention and Training, * Advocacy, ]</v>
          </cell>
        </row>
        <row r="9">
          <cell r="D9" t="str">
            <v>/en/donation/search/ngodetails.aspx?ID=33</v>
          </cell>
          <cell r="E9" t="str">
            <v>1970</v>
          </cell>
          <cell r="F9" t="str">
            <v xml:space="preserve">5,144,307.00
</v>
          </cell>
          <cell r="G9" t="str">
            <v xml:space="preserve">2,460.00
</v>
          </cell>
          <cell r="H9">
            <v>0</v>
          </cell>
          <cell r="I9">
            <v>370</v>
          </cell>
          <cell r="J9" t="str">
            <v xml:space="preserve">16,580,719.00
</v>
          </cell>
          <cell r="K9" t="str">
            <v xml:space="preserve">1,132,669.00
</v>
          </cell>
          <cell r="L9" t="str">
            <v xml:space="preserve">1,122,405.00
</v>
          </cell>
          <cell r="M9" t="str">
            <v xml:space="preserve">1,534,635.00
</v>
          </cell>
          <cell r="N9" t="str">
            <v>1.Mobilizes and organizes volunteer service, offers referral service via web-based system, to provide service opportunities for those who wish to volunteer and supports organizations required service,2.Launches innovative / large-scale volunteer projects in partnership with different sectors and organizations responding to community needs,3.Provides training for volunteers and volunteer involving organizations to enhance the capacities and delivery of quality volunteer services,4.Organizes a range of promotion and public educational programmes to raise public awareness and to recognize volunteer contributions.</v>
          </cell>
        </row>
        <row r="10">
          <cell r="D10" t="str">
            <v>/en/donation/search/ngodetails.aspx?ID=25</v>
          </cell>
          <cell r="E10" t="str">
            <v>1991</v>
          </cell>
          <cell r="F10" t="str">
            <v xml:space="preserve">7,877,339.00
</v>
          </cell>
          <cell r="G10">
            <v>0</v>
          </cell>
          <cell r="H10">
            <v>0</v>
          </cell>
          <cell r="I10">
            <v>0</v>
          </cell>
          <cell r="J10" t="str">
            <v xml:space="preserve">7,241,571.00
</v>
          </cell>
          <cell r="K10" t="str">
            <v xml:space="preserve">5,034,749.00
</v>
          </cell>
          <cell r="L10">
            <v>0</v>
          </cell>
          <cell r="M10">
            <v>0</v>
          </cell>
          <cell r="N10" t="str">
            <v>HIV Prevention and Care</v>
          </cell>
        </row>
        <row r="11">
          <cell r="D11" t="str">
            <v>/en/donation/search/ngodetails.aspx?ID=180</v>
          </cell>
          <cell r="E11" t="str">
            <v>1996</v>
          </cell>
          <cell r="F11" t="str">
            <v xml:space="preserve">54,240.00
</v>
          </cell>
          <cell r="G11">
            <v>0</v>
          </cell>
          <cell r="H11">
            <v>650</v>
          </cell>
          <cell r="I11">
            <v>13</v>
          </cell>
          <cell r="J11" t="str">
            <v xml:space="preserve">346,748.00
</v>
          </cell>
          <cell r="K11" t="str">
            <v xml:space="preserve">156,200.00
</v>
          </cell>
          <cell r="L11">
            <v>0</v>
          </cell>
          <cell r="M11">
            <v>0</v>
          </cell>
          <cell r="N11" t="str">
            <v>1. Public education on renal disease and organ donation 2. Hotline services and website support 3. Visiting and caring programs</v>
          </cell>
        </row>
        <row r="12">
          <cell r="D12" t="str">
            <v>/en/donation/search/ngodetails.aspx?ID=27</v>
          </cell>
          <cell r="E12" t="str">
            <v>1996</v>
          </cell>
          <cell r="F12" t="str">
            <v xml:space="preserve">495,516.00
</v>
          </cell>
          <cell r="G12">
            <v>0</v>
          </cell>
          <cell r="H12">
            <v>0</v>
          </cell>
          <cell r="I12" t="str">
            <v xml:space="preserve">7,707.00
</v>
          </cell>
          <cell r="J12" t="str">
            <v xml:space="preserve">442,409.00
</v>
          </cell>
          <cell r="K12" t="str">
            <v xml:space="preserve">395,867.00
</v>
          </cell>
          <cell r="L12">
            <v>0</v>
          </cell>
          <cell r="M12" t="str">
            <v xml:space="preserve">28,725.00
</v>
          </cell>
          <cell r="N12" t="str">
            <v>1. Mutual support: through diversification of activities, to widen interpersonal network, to play the spirit of mutual assistance; , 2. Promotion and Education: a correct understanding of the mentally ill, the elimination of discrimination; , 3. To express their views, fighting for reasonable rights and interests, improve rehabilitation services;</v>
          </cell>
        </row>
        <row r="13">
          <cell r="D13" t="str">
            <v>/en/donation/search/ngodetails.aspx?ID=211</v>
          </cell>
          <cell r="E13" t="str">
            <v>1998</v>
          </cell>
          <cell r="F13" t="str">
            <v xml:space="preserve">59,970,554.00
</v>
          </cell>
          <cell r="G13">
            <v>0</v>
          </cell>
          <cell r="H13">
            <v>0</v>
          </cell>
          <cell r="I13" t="str">
            <v xml:space="preserve">1,900,461.00
</v>
          </cell>
          <cell r="J13" t="str">
            <v xml:space="preserve">41,433,779.00
</v>
          </cell>
          <cell r="K13">
            <v>0</v>
          </cell>
          <cell r="L13">
            <v>0</v>
          </cell>
          <cell r="M13">
            <v>0</v>
          </cell>
          <cell r="N13" t="str">
            <v>Three flagship programmes: End Bear Bile Farming, Cat and Dog Welfare, and Zoos and                                                                  Safari Parks. Under these programmes, we have many campaigns including Moon Bear Rescue,                                                                                   , Friends or Food, Animal Therapy, Captive Bear Care, Chinese Zoos and Wildlife Consumption. , ]</v>
          </cell>
        </row>
        <row r="14">
          <cell r="D14" t="str">
            <v>/en/donation/search/ngodetails.aspx?ID=203</v>
          </cell>
          <cell r="E14" t="str">
            <v>1994</v>
          </cell>
          <cell r="F14" t="str">
            <v xml:space="preserve">451,082.00
</v>
          </cell>
          <cell r="G14">
            <v>0</v>
          </cell>
          <cell r="H14" t="str">
            <v xml:space="preserve">133,904.00
</v>
          </cell>
          <cell r="I14" t="str">
            <v xml:space="preserve">7,574.00
</v>
          </cell>
          <cell r="J14" t="str">
            <v xml:space="preserve">1,001,410.00
</v>
          </cell>
          <cell r="K14" t="str">
            <v xml:space="preserve">284,000.00
</v>
          </cell>
          <cell r="L14">
            <v>0</v>
          </cell>
          <cell r="M14" t="str">
            <v xml:space="preserve">259,950.00
</v>
          </cell>
          <cell r="N14" t="str">
            <v>1. Therapeutic workshop for patient, 2. Mural painting, 3. Organise exhibition in hospital, 4. Overseas arts &amp; health professional training</v>
          </cell>
        </row>
        <row r="15">
          <cell r="D15" t="str">
            <v>/en/donation/search/ngodetails.aspx?ID=3</v>
          </cell>
          <cell r="E15" t="str">
            <v>1986</v>
          </cell>
          <cell r="F15" t="str">
            <v xml:space="preserve">1,769,353.00
</v>
          </cell>
          <cell r="G15">
            <v>0</v>
          </cell>
          <cell r="H15" t="str">
            <v xml:space="preserve">979,526.00
</v>
          </cell>
          <cell r="I15" t="str">
            <v xml:space="preserve">140,233.00
</v>
          </cell>
          <cell r="J15" t="str">
            <v xml:space="preserve">4,946,432.00
</v>
          </cell>
          <cell r="K15" t="str">
            <v xml:space="preserve">1,491,183.00
</v>
          </cell>
          <cell r="L15" t="str">
            <v xml:space="preserve">2,748,284.00
</v>
          </cell>
          <cell r="M15" t="str">
            <v xml:space="preserve">498,157.00
</v>
          </cell>
          <cell r="N15" t="str">
            <v>1.Advocate equal participations in the arts, 2.Elevate the artistic excellence of artists with disability, 3.Train the trainers, 4.Promote inclusion through the arts</v>
          </cell>
        </row>
        <row r="16">
          <cell r="D16" t="str">
            <v>/en/donation/search/ngodetails.aspx?ID=28</v>
          </cell>
          <cell r="E16" t="str">
            <v>1960</v>
          </cell>
          <cell r="F16" t="str">
            <v xml:space="preserve">517,042.00
</v>
          </cell>
          <cell r="G16">
            <v>0</v>
          </cell>
          <cell r="H16" t="str">
            <v xml:space="preserve">677,429.00
</v>
          </cell>
          <cell r="I16" t="str">
            <v xml:space="preserve">4,301.00
</v>
          </cell>
          <cell r="J16" t="str">
            <v xml:space="preserve">14,892,936.00
</v>
          </cell>
          <cell r="K16" t="str">
            <v xml:space="preserve">322,229.00
</v>
          </cell>
          <cell r="L16" t="str">
            <v xml:space="preserve">1,239,962.00
</v>
          </cell>
          <cell r="M16" t="str">
            <v xml:space="preserve">4,446,648.00
</v>
          </cell>
          <cell r="N16" t="str">
            <v xml:space="preserve">Asbury Methodist Social Service has been providing diversified services in Kwai Chung for 50 years.  Now, Asbury are operating the Social Centre for the Elderly, Integrated Children and Youth Service Centre, School social Division, Yat Kwai Integrated Service Centre, and Family Growth and Resource centre.   In these centres,  preventive, developmental as well as remedial services are provided to residents through a wide range of activities, so as to expand their mutual help power; explore their interests and potential, and foster their physical and psychological development; thus, allowing them to enjoy a rich life and to build a harmonious and integrated community.  </v>
          </cell>
        </row>
        <row r="17">
          <cell r="D17" t="str">
            <v>/en/donation/search/ngodetails.aspx?ID=34</v>
          </cell>
          <cell r="E17" t="str">
            <v>1972</v>
          </cell>
          <cell r="F17" t="str">
            <v xml:space="preserve">1,101,743.00
</v>
          </cell>
          <cell r="G17" t="str">
            <v xml:space="preserve">1,494,704.00
</v>
          </cell>
          <cell r="H17">
            <v>0</v>
          </cell>
          <cell r="I17">
            <v>0</v>
          </cell>
          <cell r="J17" t="str">
            <v xml:space="preserve">41,388,409.00
</v>
          </cell>
          <cell r="K17">
            <v>0</v>
          </cell>
          <cell r="L17">
            <v>0</v>
          </cell>
          <cell r="M17" t="str">
            <v xml:space="preserve">16,733,425.00
</v>
          </cell>
          <cell r="N17" t="str">
            <v>Elderly Service</v>
          </cell>
        </row>
        <row r="18">
          <cell r="D18" t="str">
            <v>/en/donation/search/ngodetails.aspx?ID=30</v>
          </cell>
          <cell r="E18" t="str">
            <v>1981</v>
          </cell>
          <cell r="F18" t="str">
            <v xml:space="preserve">5,584,250.00
</v>
          </cell>
          <cell r="G18">
            <v>0</v>
          </cell>
          <cell r="H18">
            <v>0</v>
          </cell>
          <cell r="I18" t="str">
            <v xml:space="preserve">61,843.00
</v>
          </cell>
          <cell r="J18" t="str">
            <v xml:space="preserve">7,172,885.00
</v>
          </cell>
          <cell r="K18">
            <v>0</v>
          </cell>
          <cell r="L18">
            <v>0</v>
          </cell>
          <cell r="M18" t="str">
            <v xml:space="preserve">951,648.00
</v>
          </cell>
          <cell r="N18" t="str">
            <v>1. To love and care for physical and spiritual needs of the elderly, families with low financial income and ethnic minorities.,2. To sponsor ethnic minorities mothers with low financial income in remote mountainous area in China.,3. To sponsor students for completing the primary and secondary school.,4. To train the English teachers in China.,5. To train the doctors in remote mountainous area in China.,6. Teaching the teens to love and care for minorities.</v>
          </cell>
        </row>
        <row r="19">
          <cell r="D19" t="str">
            <v>/en/donation/search/ngodetails.aspx?ID=16</v>
          </cell>
          <cell r="E19" t="str">
            <v>1997</v>
          </cell>
          <cell r="F19" t="str">
            <v xml:space="preserve">751,974.00
</v>
          </cell>
          <cell r="G19">
            <v>0</v>
          </cell>
          <cell r="H19">
            <v>0</v>
          </cell>
          <cell r="I19">
            <v>878</v>
          </cell>
          <cell r="J19" t="str">
            <v xml:space="preserve">3,257,372.00
</v>
          </cell>
          <cell r="K19">
            <v>0</v>
          </cell>
          <cell r="L19">
            <v>0</v>
          </cell>
          <cell r="M19" t="str">
            <v xml:space="preserve">102,010.00
</v>
          </cell>
          <cell r="N19" t="str">
            <v>Sexual Violence Crisis Centre and Community Education</v>
          </cell>
        </row>
        <row r="20">
          <cell r="D20" t="str">
            <v>/en/donation/search/ngodetails.aspx?ID=22</v>
          </cell>
          <cell r="E20" t="str">
            <v>1982</v>
          </cell>
          <cell r="F20" t="str">
            <v xml:space="preserve">435,972.00
</v>
          </cell>
          <cell r="G20" t="str">
            <v xml:space="preserve">313,976.00
</v>
          </cell>
          <cell r="H20">
            <v>0</v>
          </cell>
          <cell r="I20" t="str">
            <v xml:space="preserve">1,247.00
</v>
          </cell>
          <cell r="J20" t="str">
            <v xml:space="preserve">19,971,399.00
</v>
          </cell>
          <cell r="K20">
            <v>0</v>
          </cell>
          <cell r="L20" t="str">
            <v xml:space="preserve">1,042,300.00
</v>
          </cell>
          <cell r="M20" t="str">
            <v xml:space="preserve">8,239,321.00
</v>
          </cell>
          <cell r="N20" t="str">
            <v>Rehabilitation and Elderly</v>
          </cell>
        </row>
        <row r="21">
          <cell r="D21" t="str">
            <v>/en/donation/search/ngodetails.aspx?ID=181</v>
          </cell>
          <cell r="E21" t="str">
            <v>1981</v>
          </cell>
          <cell r="F21">
            <v>0</v>
          </cell>
          <cell r="G21">
            <v>0</v>
          </cell>
          <cell r="H21">
            <v>0</v>
          </cell>
          <cell r="I21">
            <v>419.06</v>
          </cell>
          <cell r="J21" t="str">
            <v xml:space="preserve">1,167,152.20
</v>
          </cell>
          <cell r="K21">
            <v>0</v>
          </cell>
          <cell r="L21">
            <v>0</v>
          </cell>
          <cell r="M21" t="str">
            <v xml:space="preserve">27,310.00
</v>
          </cell>
          <cell r="N21" t="str">
            <v>1. Occupational Accident Victims Support Service Project; 2. Supportive and Rehabilitation Programme for Victims of Occupational Injuries and Diseases; 3. On the job Training Programme for People with Disabilities; 4. Fun in the Community Rehabilitation Networks for Pneumoconiosis Patients; 5. Occupational Deafness Rehabilitation Network; 6. Victims Right Advocacy and Occupational Safety and Health Policy Advocacy; 7. Occupational Safety and Health Education Centre</v>
          </cell>
        </row>
        <row r="22">
          <cell r="D22" t="str">
            <v>/en/donation/search/ngodetails.aspx?ID=58</v>
          </cell>
          <cell r="E22" t="str">
            <v>1990</v>
          </cell>
          <cell r="F22" t="str">
            <v xml:space="preserve">1,214,823.77
</v>
          </cell>
          <cell r="G22">
            <v>0</v>
          </cell>
          <cell r="H22">
            <v>0</v>
          </cell>
          <cell r="I22">
            <v>0</v>
          </cell>
          <cell r="J22" t="str">
            <v xml:space="preserve">1,238,717.82
</v>
          </cell>
          <cell r="K22">
            <v>0</v>
          </cell>
          <cell r="L22">
            <v>0</v>
          </cell>
          <cell r="M22" t="str">
            <v xml:space="preserve">38,644.33
</v>
          </cell>
          <cell r="N22" t="str">
            <v>1. Nurturing Scheme - Nurture, adoption, 2. Disasters Relief, 3. Co-support between Hong Kong and Mainland, 4. Heavenly bread social service centre, 5. HK-Mainland cultural arts exchange</v>
          </cell>
        </row>
        <row r="23">
          <cell r="D23" t="str">
            <v>/en/donation/search/ngodetails.aspx?ID=79</v>
          </cell>
          <cell r="E23" t="str">
            <v>1957</v>
          </cell>
          <cell r="F23" t="str">
            <v xml:space="preserve">1,479,059.85
</v>
          </cell>
          <cell r="G23">
            <v>0</v>
          </cell>
          <cell r="H23">
            <v>0</v>
          </cell>
          <cell r="I23" t="str">
            <v xml:space="preserve">7,889.81
</v>
          </cell>
          <cell r="J23" t="str">
            <v xml:space="preserve">9,875,808.14
</v>
          </cell>
          <cell r="K23">
            <v>0</v>
          </cell>
          <cell r="L23">
            <v>0</v>
          </cell>
          <cell r="M23" t="str">
            <v xml:space="preserve">188,693.00
</v>
          </cell>
          <cell r="N23" t="str">
            <v>We have established 50 Churches, 4 Elderly Centres, 4 Nursery Schools, 4 Family and Community Service Centres and 2 Study-room Service Centres.</v>
          </cell>
        </row>
        <row r="24">
          <cell r="D24" t="str">
            <v>/en/donation/search/ngodetails.aspx?ID=204</v>
          </cell>
          <cell r="E24" t="str">
            <v>1982</v>
          </cell>
          <cell r="F24" t="str">
            <v xml:space="preserve">2,649,526.00
</v>
          </cell>
          <cell r="G24">
            <v>0</v>
          </cell>
          <cell r="H24" t="str">
            <v xml:space="preserve">11,298,020.00
</v>
          </cell>
          <cell r="I24" t="str">
            <v xml:space="preserve">12,150.00
</v>
          </cell>
          <cell r="J24" t="str">
            <v xml:space="preserve">63,613,771.00
</v>
          </cell>
          <cell r="K24" t="str">
            <v xml:space="preserve">1,702,749.00
</v>
          </cell>
          <cell r="L24">
            <v>0</v>
          </cell>
          <cell r="M24" t="str">
            <v xml:space="preserve">16,552,518.00
</v>
          </cell>
          <cell r="N24" t="str">
            <v>Integrated Children, Youth and Family Services, School Social Work Service, Integrated Mental Health Services, Clinical Psychology and Counselling Service, Integrated Elderly Services, Training &amp; Employment Services, Pre-primary School, Catering Service and OK Link, ect.</v>
          </cell>
        </row>
        <row r="25">
          <cell r="D25" t="str">
            <v>/en/donation/search/ngodetails.aspx?ID=36</v>
          </cell>
          <cell r="E25" t="str">
            <v>1987</v>
          </cell>
          <cell r="F25" t="str">
            <v xml:space="preserve">587,573.00
</v>
          </cell>
          <cell r="G25" t="str">
            <v xml:space="preserve">97,700.00
</v>
          </cell>
          <cell r="H25">
            <v>0</v>
          </cell>
          <cell r="I25">
            <v>102</v>
          </cell>
          <cell r="J25" t="str">
            <v xml:space="preserve">5,834,793.00
</v>
          </cell>
          <cell r="K25" t="str">
            <v xml:space="preserve">680,609.00
</v>
          </cell>
          <cell r="L25">
            <v>0</v>
          </cell>
          <cell r="M25" t="str">
            <v xml:space="preserve">1,209,416.00
</v>
          </cell>
          <cell r="N25" t="str">
            <v>Non-medical Voluntary Drug Treatment and Rehabilitation Service</v>
          </cell>
        </row>
        <row r="26">
          <cell r="D26" t="str">
            <v>/en/donation/search/ngodetails.aspx?ID=195</v>
          </cell>
          <cell r="E26" t="str">
            <v>1986</v>
          </cell>
          <cell r="F26" t="str">
            <v xml:space="preserve">1,178,716.00
</v>
          </cell>
          <cell r="G26">
            <v>0</v>
          </cell>
          <cell r="H26" t="str">
            <v xml:space="preserve">128,077.00
</v>
          </cell>
          <cell r="I26">
            <v>0</v>
          </cell>
          <cell r="J26" t="str">
            <v xml:space="preserve">1,008,285.00
</v>
          </cell>
          <cell r="K26">
            <v>0</v>
          </cell>
          <cell r="L26">
            <v>0</v>
          </cell>
          <cell r="M26">
            <v>0</v>
          </cell>
          <cell r="N26" t="str">
            <v>1. We provide temporary shelter and legal assistance , 2. We conduct education and training on legal rights, skills development such as sewing, cooking, swimming, self defense, language and computer lessons as well as seminars on health, stress management and sexual violence on women, 3. We conduct rescue operations for victims of sex trafficking and forced labor., 4. As part of therapy, the women residents are involved in the production of handmade cross-stitched Christmas cards, and the products are sold as part of our income generating projects. , 5. We also organize recreation, leisure activities and tours as part of our psycho-social services to distressed residents of the shelters., ]</v>
          </cell>
        </row>
        <row r="27">
          <cell r="D27" t="str">
            <v>/en/donation/search/ngodetails.aspx?ID=37</v>
          </cell>
          <cell r="E27" t="str">
            <v>1936</v>
          </cell>
          <cell r="F27" t="str">
            <v xml:space="preserve">15,207,000.00
</v>
          </cell>
          <cell r="G27" t="str">
            <v xml:space="preserve">6,274,000.00
</v>
          </cell>
          <cell r="H27">
            <v>0</v>
          </cell>
          <cell r="I27" t="str">
            <v xml:space="preserve">522,000.00
</v>
          </cell>
          <cell r="J27" t="str">
            <v xml:space="preserve">238,196,000.00
</v>
          </cell>
          <cell r="K27" t="str">
            <v xml:space="preserve">549,000.00
</v>
          </cell>
          <cell r="L27" t="str">
            <v xml:space="preserve">12,401,000.00
</v>
          </cell>
          <cell r="M27" t="str">
            <v xml:space="preserve">60,625,000.00
</v>
          </cell>
          <cell r="N27" t="str">
            <v>1. Serving Children in Poverty through enhancing the chance of their development and success in our neighborhood centers and special projects. To facilitate the social and human assets building of the children to face the future challenge through joining hands with different parties.2. Enhancing Childrens Mental health through promoting positive thinking, life styles and supportive networks among children and their families.3. Reinforcing Family Support and Nurture through programmes and research which strengthen Familys resilience and advocate for a Family Friendly environment respectively4. Encouraging Childrens Social Participation by providing opportunities for them to express their opinions, widening their exposure, promoting their civic consciousness and raising their awareness of childrens right.5. Developing National Education for Children through enhancing their understanding of China in factual, experiential and emotive aspects, so as to develop in our young concerns and critical thinking of Chinese affairs.6. Serving Children with Developmental Difficulties and provide support to their parents, including Specific Learning Difficulties, Attention Deficit/Hyperactivity Disorders and Autism. 7. Providing community support to children and youth(aged from 2 -35) and their families, especially those from disadvantage backgrounds through our 20 Integrative Services Centers, Youth Employment Supportive Services, School Social Work services, School Support Services, Afterschool Care Services, Family Life Education, Kindergartens, Outreaching Services, Hotline and Counseling services and Small Group Homes.</v>
          </cell>
        </row>
        <row r="28">
          <cell r="D28" t="str">
            <v>/en/donation/search/ngodetails.aspx?ID=35</v>
          </cell>
          <cell r="E28" t="str">
            <v>1959</v>
          </cell>
          <cell r="F28" t="str">
            <v xml:space="preserve">779,744.00
</v>
          </cell>
          <cell r="G28">
            <v>0</v>
          </cell>
          <cell r="H28">
            <v>0</v>
          </cell>
          <cell r="I28" t="str">
            <v xml:space="preserve">2,271.00
</v>
          </cell>
          <cell r="J28" t="str">
            <v xml:space="preserve">14,172,832.00
</v>
          </cell>
          <cell r="K28" t="str">
            <v xml:space="preserve">1,417,041.00
</v>
          </cell>
          <cell r="L28">
            <v>0</v>
          </cell>
          <cell r="M28" t="str">
            <v xml:space="preserve">7,188,756.00
</v>
          </cell>
          <cell r="N28" t="str">
            <v>Youth Uniformed Group Service, Training &amp; DevelopmentService, School Social Work Service</v>
          </cell>
        </row>
        <row r="29">
          <cell r="D29" t="str">
            <v>/en/donation/search/ngodetails.aspx?ID=40</v>
          </cell>
          <cell r="E29" t="str">
            <v>1973</v>
          </cell>
          <cell r="F29" t="str">
            <v xml:space="preserve">27,200,360.00
</v>
          </cell>
          <cell r="G29">
            <v>0</v>
          </cell>
          <cell r="H29">
            <v>0</v>
          </cell>
          <cell r="I29" t="str">
            <v xml:space="preserve">2,501.00
</v>
          </cell>
          <cell r="J29" t="str">
            <v xml:space="preserve">65,154,187.00
</v>
          </cell>
          <cell r="K29" t="str">
            <v xml:space="preserve">268,795.00
</v>
          </cell>
          <cell r="L29">
            <v>0</v>
          </cell>
          <cell r="M29" t="str">
            <v xml:space="preserve">2,920,318.00
</v>
          </cell>
          <cell r="N29" t="str">
            <v xml:space="preserve">By our media work such as book publications, gifts, website, radio programs and video production, plus interpersonal services such as counseling and renewal camp, Breakthrough helps the youth at various turning points of their growth journey to strengthen their identity and search for their way ahead.  We help transform their values and way of thinking, increase their sense of responsibility and the courage to find their paths towards life with mission. </v>
          </cell>
        </row>
        <row r="30">
          <cell r="D30" t="str">
            <v>/en/donation/search/ngodetails.aspx?ID=39</v>
          </cell>
          <cell r="E30" t="str">
            <v>2006</v>
          </cell>
          <cell r="F30" t="str">
            <v xml:space="preserve">8,856,808.00
</v>
          </cell>
          <cell r="G30">
            <v>0</v>
          </cell>
          <cell r="H30">
            <v>0</v>
          </cell>
          <cell r="I30">
            <v>39</v>
          </cell>
          <cell r="J30" t="str">
            <v xml:space="preserve">3,396,322.00
</v>
          </cell>
          <cell r="K30">
            <v>0</v>
          </cell>
          <cell r="L30">
            <v>0</v>
          </cell>
          <cell r="M30">
            <v>0</v>
          </cell>
          <cell r="N30" t="str">
            <v>Promote family literary for children from 0 to 11 and their families through 3 programs:          , - The Bookcase Library Program, - The Book Bag Library Program, - The First Teachers Training Program  , ]</v>
          </cell>
        </row>
        <row r="31">
          <cell r="D31" t="str">
            <v>/en/donation/search/ngodetails.aspx?ID=46</v>
          </cell>
          <cell r="E31" t="str">
            <v>2007</v>
          </cell>
          <cell r="F31" t="str">
            <v xml:space="preserve">10,312,280.00
</v>
          </cell>
          <cell r="G31">
            <v>0</v>
          </cell>
          <cell r="H31" t="str">
            <v xml:space="preserve">18,245.00
</v>
          </cell>
          <cell r="I31">
            <v>43</v>
          </cell>
          <cell r="J31" t="str">
            <v xml:space="preserve">8,718,979.00
</v>
          </cell>
          <cell r="K31">
            <v>0</v>
          </cell>
          <cell r="L31">
            <v>0</v>
          </cell>
          <cell r="M31">
            <v>0</v>
          </cell>
          <cell r="N31" t="str">
            <v>1.Build up positive image of elders, 2.Develop new fundraising strategies for elderly agencies in need, 3.Develop necessary services for elders</v>
          </cell>
        </row>
        <row r="32">
          <cell r="D32" t="str">
            <v>/en/donation/search/ngodetails.aspx?ID=178</v>
          </cell>
          <cell r="E32" t="str">
            <v>1995</v>
          </cell>
          <cell r="F32" t="str">
            <v xml:space="preserve">624,195.00
</v>
          </cell>
          <cell r="G32">
            <v>0</v>
          </cell>
          <cell r="H32">
            <v>0</v>
          </cell>
          <cell r="I32" t="str">
            <v xml:space="preserve">19,546.00
</v>
          </cell>
          <cell r="J32" t="str">
            <v xml:space="preserve">1,200,147.00
</v>
          </cell>
          <cell r="K32" t="str">
            <v xml:space="preserve">491,661.00
</v>
          </cell>
          <cell r="L32">
            <v>0</v>
          </cell>
          <cell r="M32" t="str">
            <v xml:space="preserve">289,424.00
</v>
          </cell>
          <cell r="N32" t="str">
            <v xml:space="preserve">1. Cardiac health seminars, 2. Monthly pre and post operation talk and sharing, 3. Rehabilitation workshop, 4. Hospital visits, home visit and telephone hotlines, 5. Regular exercise groups, 6. Social activities such as camping, picnic and birthday parties, 7. Public heart health promotion and production of education material. </v>
          </cell>
        </row>
        <row r="33">
          <cell r="D33" t="str">
            <v>/en/donation/search/ngodetails.aspx?ID=240</v>
          </cell>
          <cell r="E33" t="str">
            <v>1991</v>
          </cell>
          <cell r="F33" t="str">
            <v xml:space="preserve">2,136,746.00
</v>
          </cell>
          <cell r="G33">
            <v>0</v>
          </cell>
          <cell r="H33">
            <v>0</v>
          </cell>
          <cell r="I33">
            <v>0</v>
          </cell>
          <cell r="J33" t="str">
            <v xml:space="preserve">6,403,234.00
</v>
          </cell>
          <cell r="K33">
            <v>0</v>
          </cell>
          <cell r="L33">
            <v>0</v>
          </cell>
          <cell r="M33" t="str">
            <v xml:space="preserve">6,456,010.00
</v>
          </cell>
          <cell r="N33" t="str">
            <v>1.Development the catering industry as a mission., 2.Arrange bible study group &amp; mid-night worship gathering;, 3.Equip the catering workers as disciples in the catering industry;, 4.Set up catering services in providing job opportunities &amp; training for the disadvantaged people.</v>
          </cell>
        </row>
        <row r="34">
          <cell r="D34" t="str">
            <v>/en/donation/search/ngodetails.aspx?ID=47</v>
          </cell>
          <cell r="E34" t="str">
            <v>2004</v>
          </cell>
          <cell r="F34" t="str">
            <v xml:space="preserve">2,225,300.00
</v>
          </cell>
          <cell r="G34">
            <v>0</v>
          </cell>
          <cell r="H34">
            <v>0</v>
          </cell>
          <cell r="I34">
            <v>0</v>
          </cell>
          <cell r="J34" t="str">
            <v xml:space="preserve">7,218,075.00
</v>
          </cell>
          <cell r="K34">
            <v>0</v>
          </cell>
          <cell r="L34">
            <v>0</v>
          </cell>
          <cell r="M34">
            <v>0</v>
          </cell>
          <cell r="N34" t="str">
            <v>Evangelism, counseling &amp; humanitarian</v>
          </cell>
        </row>
        <row r="35">
          <cell r="D35" t="str">
            <v>/en/donation/search/ngodetails.aspx?ID=174</v>
          </cell>
          <cell r="E35" t="str">
            <v>1991</v>
          </cell>
          <cell r="F35" t="str">
            <v xml:space="preserve">13,114,221.00
</v>
          </cell>
          <cell r="G35">
            <v>0</v>
          </cell>
          <cell r="H35">
            <v>0</v>
          </cell>
          <cell r="I35" t="str">
            <v xml:space="preserve">155,095.00
</v>
          </cell>
          <cell r="J35" t="str">
            <v xml:space="preserve">14,962,756.00
</v>
          </cell>
          <cell r="K35">
            <v>0</v>
          </cell>
          <cell r="L35">
            <v>0</v>
          </cell>
          <cell r="M35">
            <v>0</v>
          </cell>
          <cell r="N35" t="str">
            <v>CEDAR operates under the principle From Church, Through Church, serving the poor in Asia and Africa in partnership with local and overseas churches and Christian groups.  Besides responding to needs in areas experiencing natural disasters and armed conflict through emergency humanitarian aid and rehabilitation, CEDAR Fund also initiates various kinds of development programmes such as community development, community health, children ministry, education, HIV/AIDS prevention, environmental protection, etc. We emphasise involvement of local partners and communities through planning and participation, ensuring sustainability and promoting capacity building.  Our work in advocacy targets systemic disparities in society, speaking on behalf of vulnerable groups. In the past few years, In addition, CEDAR Fund has actively been promoting fair trade.</v>
          </cell>
        </row>
        <row r="36">
          <cell r="D36" t="str">
            <v>/en/donation/search/ngodetails.aspx?ID=245</v>
          </cell>
          <cell r="E36" t="str">
            <v>2000</v>
          </cell>
          <cell r="F36" t="str">
            <v xml:space="preserve">2,274,989.00
</v>
          </cell>
          <cell r="G36">
            <v>0</v>
          </cell>
          <cell r="H36">
            <v>0</v>
          </cell>
          <cell r="I36" t="str">
            <v xml:space="preserve">1,082.00
</v>
          </cell>
          <cell r="J36" t="str">
            <v xml:space="preserve">1,341,043.00
</v>
          </cell>
          <cell r="K36">
            <v>0</v>
          </cell>
          <cell r="L36">
            <v>0</v>
          </cell>
          <cell r="M36">
            <v>0</v>
          </cell>
          <cell r="N36" t="str">
            <v>China, 1)Children foster care for handicapped orphans, 2) Training and education for children with special-need, 3)Kindergarten and sponsorship for high school education; 4) Vocational training, 5)Family counsel and parenting, 6)Community and social work services. 7) University Social work degree internship program.</v>
          </cell>
        </row>
        <row r="37">
          <cell r="D37" t="str">
            <v>/en/donation/search/ngodetails.aspx?ID=239</v>
          </cell>
          <cell r="E37" t="str">
            <v>1985</v>
          </cell>
          <cell r="F37" t="str">
            <v xml:space="preserve">77,100.20
</v>
          </cell>
          <cell r="G37">
            <v>0</v>
          </cell>
          <cell r="H37">
            <v>0</v>
          </cell>
          <cell r="I37">
            <v>6.18</v>
          </cell>
          <cell r="J37" t="str">
            <v xml:space="preserve">1,278,327.30
</v>
          </cell>
          <cell r="K37">
            <v>0</v>
          </cell>
          <cell r="L37">
            <v>0</v>
          </cell>
          <cell r="M37" t="str">
            <v xml:space="preserve">6,050.00
</v>
          </cell>
          <cell r="N37" t="str">
            <v>1. Community Support and Escort Service (CSES);, 2. Elderly support and Advisory Service (ESAS);, 3. Volunteer Training Project for the Youth (VTPY).</v>
          </cell>
        </row>
        <row r="38">
          <cell r="D38" t="str">
            <v>/en/donation/search/ngodetails.aspx?ID=57</v>
          </cell>
          <cell r="E38" t="str">
            <v>1996</v>
          </cell>
          <cell r="F38" t="str">
            <v xml:space="preserve">8,359,936.00
</v>
          </cell>
          <cell r="G38">
            <v>0</v>
          </cell>
          <cell r="H38" t="str">
            <v xml:space="preserve">1,394,664.00
</v>
          </cell>
          <cell r="I38" t="str">
            <v xml:space="preserve">185,818.00
</v>
          </cell>
          <cell r="J38" t="str">
            <v xml:space="preserve">5,467,758.00
</v>
          </cell>
          <cell r="K38">
            <v>0</v>
          </cell>
          <cell r="L38">
            <v>0</v>
          </cell>
          <cell r="M38">
            <v>0</v>
          </cell>
          <cell r="N38" t="str">
            <v>We organize education, sports, art and culture programmes for children.  We also take care of mothers through our Smart Mom programme.   Brain Box is a learning programme for children with learning difficulties. We also provide finance and medical help for children living in poverty.</v>
          </cell>
        </row>
        <row r="39">
          <cell r="D39" t="str">
            <v>/en/donation/search/ngodetails.aspx?ID=256</v>
          </cell>
          <cell r="E39" t="str">
            <v>2010</v>
          </cell>
          <cell r="F39" t="str">
            <v xml:space="preserve">4,136,895.00
</v>
          </cell>
          <cell r="G39">
            <v>0</v>
          </cell>
          <cell r="H39" t="str">
            <v xml:space="preserve">683,209.00
</v>
          </cell>
          <cell r="I39">
            <v>841</v>
          </cell>
          <cell r="J39">
            <v>0</v>
          </cell>
          <cell r="K39">
            <v>0</v>
          </cell>
          <cell r="L39">
            <v>0</v>
          </cell>
          <cell r="M39">
            <v>0</v>
          </cell>
          <cell r="N39" t="str">
            <v xml:space="preserve">Dementia care and education, caregivers support programme  </v>
          </cell>
        </row>
        <row r="40">
          <cell r="D40" t="str">
            <v>/en/donation/search/ngodetails.aspx?ID=237</v>
          </cell>
          <cell r="E40" t="str">
            <v>1976</v>
          </cell>
          <cell r="F40" t="str">
            <v xml:space="preserve">212,711.20
</v>
          </cell>
          <cell r="G40" t="str">
            <v xml:space="preserve">521,640.00
</v>
          </cell>
          <cell r="H40" t="str">
            <v xml:space="preserve">11,189.70
</v>
          </cell>
          <cell r="I40">
            <v>47.8</v>
          </cell>
          <cell r="J40" t="str">
            <v xml:space="preserve">2,833,411.19
</v>
          </cell>
          <cell r="K40" t="str">
            <v xml:space="preserve">2,280,136.45
</v>
          </cell>
          <cell r="L40">
            <v>0</v>
          </cell>
          <cell r="M40" t="str">
            <v xml:space="preserve">591,810.40
</v>
          </cell>
          <cell r="N40" t="str">
            <v>Providing diversified activities to the community such as interesting classes, leadership   training, volunteer services, new arrivals services and Cheung Chau tour services etc.</v>
          </cell>
        </row>
        <row r="41">
          <cell r="D41" t="str">
            <v>/en/donation/search/ngodetails.aspx?ID=60</v>
          </cell>
          <cell r="E41" t="str">
            <v>1998</v>
          </cell>
          <cell r="F41" t="str">
            <v xml:space="preserve">31,411,023.00
</v>
          </cell>
          <cell r="G41">
            <v>0</v>
          </cell>
          <cell r="H41">
            <v>0</v>
          </cell>
          <cell r="I41" t="str">
            <v xml:space="preserve">552,869.00
</v>
          </cell>
          <cell r="J41" t="str">
            <v xml:space="preserve">18,251,580.00
</v>
          </cell>
          <cell r="K41">
            <v>0</v>
          </cell>
          <cell r="L41">
            <v>0</v>
          </cell>
          <cell r="M41">
            <v>0</v>
          </cell>
          <cell r="N41" t="str">
            <v>1) Provide education sponsorship to AIDS impacted children in China., 2) Provide psycho-social support through home visit, art counseling, summer camps and other programs., 3) Provide advice and support to HIV infected children , 4) Provide, advise on and coordinate vocational training for AIDS impacted children</v>
          </cell>
        </row>
        <row r="42">
          <cell r="D42" t="str">
            <v>/en/donation/search/ngodetails.aspx?ID=51</v>
          </cell>
          <cell r="E42" t="str">
            <v>1976</v>
          </cell>
          <cell r="F42" t="str">
            <v xml:space="preserve">2,867,382.00
</v>
          </cell>
          <cell r="G42" t="str">
            <v xml:space="preserve">402,500.00
</v>
          </cell>
          <cell r="H42">
            <v>0</v>
          </cell>
          <cell r="I42" t="str">
            <v xml:space="preserve">29,827.00
</v>
          </cell>
          <cell r="J42" t="str">
            <v xml:space="preserve">7,203,171.00
</v>
          </cell>
          <cell r="K42" t="str">
            <v xml:space="preserve">434,177.00
</v>
          </cell>
          <cell r="L42">
            <v>0</v>
          </cell>
          <cell r="M42" t="str">
            <v xml:space="preserve">3,792,535.00
</v>
          </cell>
          <cell r="N42" t="str">
            <v>The Child Development Centre is a non-profit charitable organisation established 34 years ago,offering early intervention services to children aged 0 to 6 years with developmental delays. , Centre services include baby clinic, toddler group, pre-school programmes, speech and social skills programmes, sensorimotor programmes, individualised educational programmes, play stimulation, family support &amp; counselling. The working language is English and the Centre takes in children of all nationalities. The Centre is also a resource for all parents and child care professionals, providing parent counselling, consultancy, child development training.</v>
          </cell>
        </row>
        <row r="43">
          <cell r="D43" t="str">
            <v>/en/donation/search/ngodetails.aspx?ID=247</v>
          </cell>
          <cell r="E43" t="str">
            <v>2003</v>
          </cell>
          <cell r="F43" t="str">
            <v xml:space="preserve">5,178,359.00
</v>
          </cell>
          <cell r="G43">
            <v>0</v>
          </cell>
          <cell r="H43">
            <v>0</v>
          </cell>
          <cell r="I43">
            <v>23</v>
          </cell>
          <cell r="J43" t="str">
            <v xml:space="preserve">3,064,935.00
</v>
          </cell>
          <cell r="K43">
            <v>0</v>
          </cell>
          <cell r="L43">
            <v>0</v>
          </cell>
          <cell r="M43">
            <v>0</v>
          </cell>
          <cell r="N43" t="str">
            <v>1). Day Care Centres for young children (2-6 years old) in remote village communities, providing day care, early years education and health education as well as training for women from the village to become teachers and health workers.,2). Asha Health Care- A primary health service for disadvantaged children and mothers in urban and rural areas.,3). JYOTI Rehabilitation - An integrated service providing street and vulnerable children access to education, vocational training, health care, shelter and safe saving schemes.</v>
          </cell>
        </row>
        <row r="44">
          <cell r="D44" t="str">
            <v>/en/donation/search/ngodetails.aspx?ID=61</v>
          </cell>
          <cell r="E44" t="str">
            <v>1994</v>
          </cell>
          <cell r="F44" t="str">
            <v xml:space="preserve">2,481,049.00
</v>
          </cell>
          <cell r="G44">
            <v>0</v>
          </cell>
          <cell r="H44" t="str">
            <v xml:space="preserve">112,966.00
</v>
          </cell>
          <cell r="I44" t="str">
            <v xml:space="preserve">311,750.00
</v>
          </cell>
          <cell r="J44" t="str">
            <v xml:space="preserve">3,092,452.00
</v>
          </cell>
          <cell r="K44">
            <v>0</v>
          </cell>
          <cell r="L44">
            <v>0</v>
          </cell>
          <cell r="M44" t="str">
            <v xml:space="preserve">181,600.00
</v>
          </cell>
          <cell r="N44" t="str">
            <v>1. Financial Support for Families, 2. Purchase of Medical Equipment, 3. Counseling Services , 4. House of the Heart: A hostel service for parents of hospitalised children, 5. Educational Programmes on children heart disease and children heart health , 6. Parents Support Group to promote self-help and mutual help among the children and parents, 7. Organise regular ward visits programmes, 8. Organise developmental programmes for children with heart disease , 9. Sponsor the Medical Development and Exchange programme , 10. Sponsors Research into congenital heart disease, ]</v>
          </cell>
        </row>
        <row r="45">
          <cell r="D45" t="str">
            <v>/en/donation/search/ngodetails.aspx?ID=65</v>
          </cell>
          <cell r="E45" t="str">
            <v>1995</v>
          </cell>
          <cell r="F45" t="str">
            <v xml:space="preserve">5,717,475.00
</v>
          </cell>
          <cell r="G45">
            <v>0</v>
          </cell>
          <cell r="H45" t="str">
            <v xml:space="preserve">93,632.00
</v>
          </cell>
          <cell r="I45" t="str">
            <v xml:space="preserve">10,068.00
</v>
          </cell>
          <cell r="J45" t="str">
            <v xml:space="preserve">2,245,603.00
</v>
          </cell>
          <cell r="K45">
            <v>0</v>
          </cell>
          <cell r="L45">
            <v>0</v>
          </cell>
          <cell r="M45">
            <v>0</v>
          </cell>
          <cell r="N45" t="str">
            <v>(1) Neonatal Intensive Care Unit Program, ]</v>
          </cell>
        </row>
        <row r="46">
          <cell r="D46" t="str">
            <v>/en/donation/search/ngodetails.aspx?ID=167</v>
          </cell>
          <cell r="E46" t="str">
            <v>1993</v>
          </cell>
          <cell r="F46" t="str">
            <v xml:space="preserve">3,210,450.85
</v>
          </cell>
          <cell r="G46">
            <v>0</v>
          </cell>
          <cell r="H46">
            <v>0</v>
          </cell>
          <cell r="I46">
            <v>0</v>
          </cell>
          <cell r="J46" t="str">
            <v xml:space="preserve">1,303,413.33
</v>
          </cell>
          <cell r="K46">
            <v>0</v>
          </cell>
          <cell r="L46">
            <v>0</v>
          </cell>
          <cell r="M46">
            <v>0</v>
          </cell>
          <cell r="N46" t="str">
            <v>Create public awareness and acceptance of Thalassaemia in Hong Kong; ,Support the self help group; ,Support research for improved treatment and an ultimate care; ,Support thalassaemia patients financially in purchasing medical equipment and accessories; ,Provide counseling service to patients and their parents., ]</v>
          </cell>
        </row>
        <row r="47">
          <cell r="D47" t="str">
            <v>/en/donation/search/ngodetails.aspx?ID=49</v>
          </cell>
          <cell r="E47" t="str">
            <v>2002</v>
          </cell>
          <cell r="F47" t="str">
            <v xml:space="preserve">2,605,611.00
</v>
          </cell>
          <cell r="G47">
            <v>0</v>
          </cell>
          <cell r="H47">
            <v>0</v>
          </cell>
          <cell r="I47">
            <v>495</v>
          </cell>
          <cell r="J47" t="str">
            <v xml:space="preserve">4,050,401.00
</v>
          </cell>
          <cell r="K47">
            <v>0</v>
          </cell>
          <cell r="L47">
            <v>0</v>
          </cell>
          <cell r="M47">
            <v>0</v>
          </cell>
          <cell r="N47" t="str">
            <v>Youth Formation (Hong Kong &amp; China), School Facilities (China), Eye Care (China), Library Project (China), School Fees Subsidies (China), Teacher Training (China), Emergency Relief (China)</v>
          </cell>
        </row>
        <row r="48">
          <cell r="D48" t="str">
            <v>/en/donation/search/ngodetails.aspx?ID=63</v>
          </cell>
          <cell r="E48" t="str">
            <v>1976</v>
          </cell>
          <cell r="F48">
            <v>0</v>
          </cell>
          <cell r="G48" t="str">
            <v xml:space="preserve">389,897.00
</v>
          </cell>
          <cell r="H48">
            <v>0</v>
          </cell>
          <cell r="I48" t="str">
            <v xml:space="preserve">9,910.00
</v>
          </cell>
          <cell r="J48" t="str">
            <v xml:space="preserve">10,907,640.00
</v>
          </cell>
          <cell r="K48">
            <v>0</v>
          </cell>
          <cell r="L48">
            <v>0</v>
          </cell>
          <cell r="M48" t="str">
            <v xml:space="preserve">3,086,415.00
</v>
          </cell>
          <cell r="N48" t="str">
            <v xml:space="preserve">Chinese Evangelical Zion Church is a subsidized non-profit Christianity social service organisation, which has provided social service in Tsz Wan Shan since 1970. There are three centres providing youth, children, and familiy services: Tsz Wan Shan Zion Children &amp; Youth Integrated Service Centre, (Sub-base of Tsz Wan Shan Zion Children &amp; Youth Integrated Service Centre) Youth Employment Training and Creativity Development Centre, and Grace Family and Children Mutual Help Centre. </v>
          </cell>
        </row>
        <row r="49">
          <cell r="D49" t="str">
            <v>/en/donation/search/ngodetails.aspx?ID=62</v>
          </cell>
          <cell r="E49" t="str">
            <v>1951</v>
          </cell>
          <cell r="F49" t="str">
            <v xml:space="preserve">3,356,499.83
</v>
          </cell>
          <cell r="G49" t="str">
            <v xml:space="preserve">1,536,940.50
</v>
          </cell>
          <cell r="H49">
            <v>0</v>
          </cell>
          <cell r="I49" t="str">
            <v xml:space="preserve">8,893.32
</v>
          </cell>
          <cell r="J49" t="str">
            <v xml:space="preserve">64,015,077.75
</v>
          </cell>
          <cell r="K49">
            <v>0</v>
          </cell>
          <cell r="L49" t="str">
            <v xml:space="preserve">114,695.50
</v>
          </cell>
          <cell r="M49" t="str">
            <v xml:space="preserve">14,194,837.95
</v>
          </cell>
          <cell r="N49" t="str">
            <v>Child care service  Day cr\xe8che, nursery, Children &amp; youth service  Integrated children &amp; youth service centre, Family service  Family services centre, Elderly service  Neighbourhood elderly centre, care &amp; attention home for the elderly</v>
          </cell>
        </row>
        <row r="50">
          <cell r="D50" t="str">
            <v>/en/donation/search/ngodetails.aspx?ID=257</v>
          </cell>
          <cell r="E50" t="str">
            <v>1901</v>
          </cell>
          <cell r="F50" t="str">
            <v xml:space="preserve">1,599,921.00
</v>
          </cell>
          <cell r="G50">
            <v>0</v>
          </cell>
          <cell r="H50" t="str">
            <v xml:space="preserve">2,400,350.00
</v>
          </cell>
          <cell r="I50" t="str">
            <v xml:space="preserve">1,051,111.00
</v>
          </cell>
          <cell r="J50" t="str">
            <v xml:space="preserve">230,890,690.00
</v>
          </cell>
          <cell r="K50" t="str">
            <v xml:space="preserve">5,927,939.00
</v>
          </cell>
          <cell r="L50">
            <v>0</v>
          </cell>
          <cell r="M50" t="str">
            <v xml:space="preserve">284,294,533.00
</v>
          </cell>
          <cell r="N50" t="str">
            <v>Hostel services, food and beverage, member and community services including social services, outreach services, sports and recreation, camping, and Education</v>
          </cell>
        </row>
        <row r="51">
          <cell r="D51" t="str">
            <v>/en/donation/search/ngodetails.aspx?ID=191</v>
          </cell>
          <cell r="E51" t="str">
            <v>1968</v>
          </cell>
          <cell r="F51" t="str">
            <v xml:space="preserve">3,206,578.63
</v>
          </cell>
          <cell r="G51">
            <v>0</v>
          </cell>
          <cell r="H51">
            <v>0</v>
          </cell>
          <cell r="I51" t="str">
            <v xml:space="preserve">2,322.60
</v>
          </cell>
          <cell r="J51" t="str">
            <v xml:space="preserve">42,539,809.44
</v>
          </cell>
          <cell r="K51">
            <v>0</v>
          </cell>
          <cell r="L51">
            <v>0</v>
          </cell>
          <cell r="M51" t="str">
            <v xml:space="preserve">21,734,904.30
</v>
          </cell>
          <cell r="N51" t="str">
            <v>Child care services, children development and parent support services, children and youth services, family and counselling services, and elderly services.</v>
          </cell>
        </row>
        <row r="52">
          <cell r="D52" t="str">
            <v>/en/donation/search/ngodetails.aspx?ID=64</v>
          </cell>
          <cell r="E52" t="str">
            <v>1985</v>
          </cell>
          <cell r="F52" t="str">
            <v xml:space="preserve">9,390,197.00
</v>
          </cell>
          <cell r="G52">
            <v>0</v>
          </cell>
          <cell r="H52" t="str">
            <v xml:space="preserve">164,254.00
</v>
          </cell>
          <cell r="I52" t="str">
            <v xml:space="preserve">1,438.00
</v>
          </cell>
          <cell r="J52" t="str">
            <v xml:space="preserve">25,821,001.00
</v>
          </cell>
          <cell r="K52" t="str">
            <v xml:space="preserve">10,374,177.00
</v>
          </cell>
          <cell r="L52" t="str">
            <v xml:space="preserve">977,921.00
</v>
          </cell>
          <cell r="M52" t="str">
            <v xml:space="preserve">1,761,072.00
</v>
          </cell>
          <cell r="N52" t="str">
            <v>Employment Training, Social Enterprise, Social Services, and Humanitarian Services in Hong Kong and the Mainland</v>
          </cell>
        </row>
        <row r="53">
          <cell r="D53" t="str">
            <v>/en/donation/search/ngodetails.aspx?ID=241</v>
          </cell>
          <cell r="E53" t="str">
            <v>1987</v>
          </cell>
          <cell r="F53" t="str">
            <v xml:space="preserve">2,084,922.00
</v>
          </cell>
          <cell r="G53" t="str">
            <v xml:space="preserve">159,707.00
</v>
          </cell>
          <cell r="H53">
            <v>0</v>
          </cell>
          <cell r="I53">
            <v>128</v>
          </cell>
          <cell r="J53" t="str">
            <v xml:space="preserve">8,362,172.00
</v>
          </cell>
          <cell r="K53" t="str">
            <v xml:space="preserve">281,106.00
</v>
          </cell>
          <cell r="L53">
            <v>0</v>
          </cell>
          <cell r="M53" t="str">
            <v xml:space="preserve">1,171,652.00
</v>
          </cell>
          <cell r="N53" t="str">
            <v>Including outreaching services, counseling services, counseling &amp; reference on job seeking. Welfare issue &amp; rehabilitation program. We also have tram sit hostels drop centre to provide different services for helping the homeless to rebuild their fractured images, the reconcile the broken families and to rekindle the feeble hopes.</v>
          </cell>
        </row>
        <row r="54">
          <cell r="D54" t="str">
            <v>/en/donation/search/ngodetails.aspx?ID=52</v>
          </cell>
          <cell r="E54" t="str">
            <v>1954</v>
          </cell>
          <cell r="F54" t="str">
            <v xml:space="preserve">15,440,850.73
</v>
          </cell>
          <cell r="G54">
            <v>0</v>
          </cell>
          <cell r="H54">
            <v>0</v>
          </cell>
          <cell r="I54" t="str">
            <v xml:space="preserve">315,327.42
</v>
          </cell>
          <cell r="J54" t="str">
            <v xml:space="preserve">225,108,222.48
</v>
          </cell>
          <cell r="K54" t="str">
            <v xml:space="preserve">1,144,216.83
</v>
          </cell>
          <cell r="L54" t="str">
            <v xml:space="preserve">2,725,643.48
</v>
          </cell>
          <cell r="M54" t="str">
            <v xml:space="preserve">19,724,564.96
</v>
          </cell>
          <cell r="N54" t="str">
            <v>Provision of multiple-services including family, children and youths, rehabilitation, elderly, community development, clinical psychological, medical and health, and employee assistance services.</v>
          </cell>
        </row>
        <row r="55">
          <cell r="D55" t="str">
            <v>/en/donation/search/ngodetails.aspx?ID=199</v>
          </cell>
          <cell r="E55" t="str">
            <v>2001</v>
          </cell>
          <cell r="F55" t="str">
            <v xml:space="preserve">742,030.10
</v>
          </cell>
          <cell r="G55">
            <v>0</v>
          </cell>
          <cell r="H55">
            <v>0</v>
          </cell>
          <cell r="I55">
            <v>2.14</v>
          </cell>
          <cell r="J55" t="str">
            <v xml:space="preserve">4,506,632.06
</v>
          </cell>
          <cell r="K55">
            <v>0</v>
          </cell>
          <cell r="L55">
            <v>0</v>
          </cell>
          <cell r="M55" t="str">
            <v xml:space="preserve">2,130,970.80
</v>
          </cell>
          <cell r="N55" t="str">
            <v>Holistic drug rehabilitation Services</v>
          </cell>
        </row>
        <row r="56">
          <cell r="D56" t="str">
            <v>/en/donation/search/ngodetails.aspx?ID=76</v>
          </cell>
          <cell r="E56" t="str">
            <v>1989</v>
          </cell>
          <cell r="F56" t="str">
            <v xml:space="preserve">914,992.00
</v>
          </cell>
          <cell r="G56">
            <v>0</v>
          </cell>
          <cell r="H56">
            <v>0</v>
          </cell>
          <cell r="I56" t="str">
            <v xml:space="preserve">7,778.00
</v>
          </cell>
          <cell r="J56" t="str">
            <v xml:space="preserve">1,350,516.00
</v>
          </cell>
          <cell r="K56">
            <v>0</v>
          </cell>
          <cell r="L56">
            <v>0</v>
          </cell>
          <cell r="M56" t="str">
            <v xml:space="preserve">45,303.00
</v>
          </cell>
          <cell r="N56" t="str">
            <v>1.Personal care: to emphasize on individual needs, help clients to grow and change, provide counseling and home visits.,2.Group work: to emphasize on mutual support in belief and daily living and encourage them to be independent and to help each other.,3.Consultation and training: to assist churches and the public in caring ex-patients, provide consultation service and promote mental health education.,4.Communal activities: to provide interest classes and outdoor activities so as to improve their social skills and the quality of life.,5.Ex-mental patients resource centre: to promote mental health and psychiatric public education as well as provide the ex-mentally ill and the public more knowledge and resources to cope with their problems.</v>
          </cell>
        </row>
        <row r="57">
          <cell r="D57" t="str">
            <v>/en/donation/search/ngodetails.aspx?ID=98</v>
          </cell>
          <cell r="E57" t="str">
            <v>1991</v>
          </cell>
          <cell r="F57" t="str">
            <v xml:space="preserve">3,190,602.00
</v>
          </cell>
          <cell r="G57">
            <v>0</v>
          </cell>
          <cell r="H57">
            <v>0</v>
          </cell>
          <cell r="I57">
            <v>40</v>
          </cell>
          <cell r="J57" t="str">
            <v xml:space="preserve">1,800,504.00
</v>
          </cell>
          <cell r="K57">
            <v>0</v>
          </cell>
          <cell r="L57">
            <v>0</v>
          </cell>
          <cell r="M57">
            <v>0</v>
          </cell>
          <cell r="N57" t="str">
            <v>Inside Institute Service:, 1.Religious and Pastoral Care Services, 2.Religious Class and Sunday Worship, 3.Rehabilitation Courses, 4.Counseling Services, 5.Variety Programme, 6.Distance Learning in Bible Study,Outside Institute Services:, 1. Ex-offenders Follow-up, 2. Vocational Counseling, 3. Transitory Hostel Services, 4. Ex-offender Fellowship, 5. Community Education, ]</v>
          </cell>
        </row>
        <row r="58">
          <cell r="D58" t="str">
            <v>/en/donation/search/ngodetails.aspx?ID=74</v>
          </cell>
          <cell r="E58" t="str">
            <v>1996</v>
          </cell>
          <cell r="F58" t="str">
            <v xml:space="preserve">5,419,087.00
</v>
          </cell>
          <cell r="G58">
            <v>0</v>
          </cell>
          <cell r="H58">
            <v>0</v>
          </cell>
          <cell r="I58" t="str">
            <v xml:space="preserve">123,529.00
</v>
          </cell>
          <cell r="J58" t="str">
            <v xml:space="preserve">5,410,245.00
</v>
          </cell>
          <cell r="K58">
            <v>0</v>
          </cell>
          <cell r="L58">
            <v>0</v>
          </cell>
          <cell r="M58">
            <v>0</v>
          </cell>
          <cell r="N58" t="str">
            <v>The Foundation's projects in Vietnam and Mongolia now cover healthcare, educational assistance, housing, vocational training, music and arts, child sponsorship, and capital projects such as kindergartens, medical stations, and water wells. ",The groups supported include disadvantaged children wiith physical and mental disabilities; families without the resources to provide basic food, clothing, shelter, healthcare and education to their children; children at risk of exploitation and sexual abuse; visually impaired children; families in need of assistance to self sufficiency through job training; and children who have been physically abused or abandoned and street children.  , ]</v>
          </cell>
        </row>
        <row r="59">
          <cell r="D59" t="str">
            <v>/en/donation/search/ngodetails.aspx?ID=75</v>
          </cell>
          <cell r="E59" t="str">
            <v>1984</v>
          </cell>
          <cell r="F59" t="str">
            <v xml:space="preserve">62,229.50
</v>
          </cell>
          <cell r="G59" t="str">
            <v xml:space="preserve">1,765,770.88
</v>
          </cell>
          <cell r="H59" t="str">
            <v xml:space="preserve">91,241.53
</v>
          </cell>
          <cell r="I59" t="str">
            <v xml:space="preserve">5,002.19
</v>
          </cell>
          <cell r="J59" t="str">
            <v xml:space="preserve">17,400,307.49
</v>
          </cell>
          <cell r="K59" t="str">
            <v xml:space="preserve">622,397.30
</v>
          </cell>
          <cell r="L59" t="str">
            <v xml:space="preserve">573,000.00
</v>
          </cell>
          <cell r="M59" t="str">
            <v xml:space="preserve">3,817,514.50
</v>
          </cell>
          <cell r="N59" t="str">
            <v>Social Service</v>
          </cell>
        </row>
        <row r="60">
          <cell r="D60" t="str">
            <v>/en/donation/search/ngodetails.aspx?ID=48</v>
          </cell>
          <cell r="E60" t="str">
            <v>1987</v>
          </cell>
          <cell r="F60" t="str">
            <v xml:space="preserve">259,344.00
</v>
          </cell>
          <cell r="G60">
            <v>0</v>
          </cell>
          <cell r="H60">
            <v>0</v>
          </cell>
          <cell r="I60">
            <v>23</v>
          </cell>
          <cell r="J60" t="str">
            <v xml:space="preserve">1,503,996.00
</v>
          </cell>
          <cell r="K60">
            <v>0</v>
          </cell>
          <cell r="L60" t="str">
            <v xml:space="preserve">701,400.00
</v>
          </cell>
          <cell r="M60" t="str">
            <v xml:space="preserve">22,063.00
</v>
          </cell>
          <cell r="N60" t="str">
            <v>Bereavement counseling, "Walking with children" bereavement counseling service, Bereavement therapeutic group, Mutual help group for the bereavement (Sunflower Mutual Help Group), Counseling services for the terminally-ill and their families, Befriending visit, Funeral support service, Volunteer training, Bereaved volunteer service, Telephone enquiries, Community education (Life and death education, Bereavement care, Care for the terminally-ill, etc.), Professional training</v>
          </cell>
        </row>
        <row r="61">
          <cell r="D61" t="str">
            <v>/en/donation/search/ngodetails.aspx?ID=155</v>
          </cell>
          <cell r="E61" t="str">
            <v>2002</v>
          </cell>
          <cell r="F61" t="str">
            <v xml:space="preserve">4,494,816.00
</v>
          </cell>
          <cell r="G61">
            <v>0</v>
          </cell>
          <cell r="H61">
            <v>0</v>
          </cell>
          <cell r="I61" t="str">
            <v xml:space="preserve">245,413.00
</v>
          </cell>
          <cell r="J61" t="str">
            <v xml:space="preserve">3,179,145.00
</v>
          </cell>
          <cell r="K61">
            <v>0</v>
          </cell>
          <cell r="L61">
            <v>0</v>
          </cell>
          <cell r="M61">
            <v>0</v>
          </cell>
          <cell r="N61" t="str">
            <v>Prevention Education, school based &amp; community service, study &amp; publicity</v>
          </cell>
        </row>
        <row r="62">
          <cell r="D62" t="str">
            <v>/en/donation/search/ngodetails.aspx?ID=50</v>
          </cell>
          <cell r="E62" t="str">
            <v>1984</v>
          </cell>
          <cell r="F62" t="str">
            <v xml:space="preserve">60,890.00
</v>
          </cell>
          <cell r="G62">
            <v>0</v>
          </cell>
          <cell r="H62" t="str">
            <v xml:space="preserve">70,540.00
</v>
          </cell>
          <cell r="I62" t="str">
            <v xml:space="preserve">20,987.00
</v>
          </cell>
          <cell r="J62" t="str">
            <v xml:space="preserve">1,803,392.00
</v>
          </cell>
          <cell r="K62" t="str">
            <v xml:space="preserve">1,830,692.00
</v>
          </cell>
          <cell r="L62">
            <v>0</v>
          </cell>
          <cell r="M62">
            <v>0</v>
          </cell>
          <cell r="N62" t="str">
            <v>Drug Education</v>
          </cell>
        </row>
        <row r="63">
          <cell r="D63" t="str">
            <v>/en/donation/search/ngodetails.aspx?ID=66</v>
          </cell>
          <cell r="E63" t="str">
            <v>1968</v>
          </cell>
          <cell r="F63" t="str">
            <v xml:space="preserve">1,247,845.00
</v>
          </cell>
          <cell r="G63">
            <v>0</v>
          </cell>
          <cell r="H63">
            <v>0</v>
          </cell>
          <cell r="I63" t="str">
            <v xml:space="preserve">52,723.00
</v>
          </cell>
          <cell r="J63" t="str">
            <v xml:space="preserve">10,169,074.00
</v>
          </cell>
          <cell r="K63" t="str">
            <v xml:space="preserve">2,584,587.00
</v>
          </cell>
          <cell r="L63">
            <v>0</v>
          </cell>
          <cell r="M63" t="str">
            <v xml:space="preserve">100,920.00
</v>
          </cell>
          <cell r="N63" t="str">
            <v xml:space="preserve">Environmental Protection </v>
          </cell>
        </row>
        <row r="64">
          <cell r="D64" t="str">
            <v>/en/donation/search/ngodetails.aspx?ID=68</v>
          </cell>
          <cell r="E64" t="str">
            <v>1994</v>
          </cell>
          <cell r="F64" t="str">
            <v xml:space="preserve">414,206.00
</v>
          </cell>
          <cell r="G64">
            <v>0</v>
          </cell>
          <cell r="H64">
            <v>305</v>
          </cell>
          <cell r="I64">
            <v>1</v>
          </cell>
          <cell r="J64" t="str">
            <v xml:space="preserve">628,558.00
</v>
          </cell>
          <cell r="K64">
            <v>0</v>
          </cell>
          <cell r="L64">
            <v>0</v>
          </cell>
          <cell r="M64" t="str">
            <v xml:space="preserve">327,851.00
</v>
          </cell>
          <cell r="N64" t="str">
            <v>1. To act as a platform for ,    married couples so that ,    they can harmonize, create ,    and develop better ,    relationship among ,    themselves, aiming at happy ,    marriages., 2. To enhance spiritual and ,    religious living among ,    families by promoting ,    spiritual, marital and ,    family education and by ,    conducting talks, workshops ,    and seminars for married ,    people., 3. To promote family and inter-personal relationship, friendship, co-operation and healthy family life., 4. To research and provide information on marriage and family life education.</v>
          </cell>
        </row>
        <row r="65">
          <cell r="D65" t="str">
            <v>/en/donation/search/ngodetails.aspx?ID=238</v>
          </cell>
          <cell r="E65" t="str">
            <v>1996</v>
          </cell>
          <cell r="F65" t="str">
            <v xml:space="preserve">13,173,086.00
</v>
          </cell>
          <cell r="G65">
            <v>0</v>
          </cell>
          <cell r="H65" t="str">
            <v xml:space="preserve">3,721.00
</v>
          </cell>
          <cell r="I65">
            <v>320</v>
          </cell>
          <cell r="J65" t="str">
            <v xml:space="preserve">11,310,044.00
</v>
          </cell>
          <cell r="K65">
            <v>0</v>
          </cell>
          <cell r="L65">
            <v>0</v>
          </cell>
          <cell r="M65">
            <v>0</v>
          </cell>
          <cell r="N65" t="str">
            <v>Crossroads connects people in need with those who can help in four ways., \u25cf Global Distribution distributes Hong Kong's quality excess goods as needed. It provides a crossroads between need and supply.", \u25cf Global X-perience offers simulated \u2018x-periences of global need. It provides a crossroads between the lifestyles of the rich and poor. (Note: this arm of the work was previously known as Global Village.), \u25cf Global Handicrafts sells fair trade goods made by people in poverty. It is a crossroads between those needing a fair income and those with buying power., \u25cf Global Hand provides a 'matching' website for public-private partnerships. It is a crossroads between for-profit and non-profit organisations who wish to address global need. It has also provided, pro bono, a customised version of this matching service for the United Nations."]</v>
          </cell>
        </row>
        <row r="66">
          <cell r="D66" t="str">
            <v>/en/donation/search/ngodetails.aspx?ID=69</v>
          </cell>
          <cell r="E66" t="str">
            <v>2003</v>
          </cell>
          <cell r="F66" t="str">
            <v xml:space="preserve">8,070,024.00
</v>
          </cell>
          <cell r="G66">
            <v>0</v>
          </cell>
          <cell r="H66">
            <v>0</v>
          </cell>
          <cell r="I66" t="str">
            <v xml:space="preserve">175,307.00
</v>
          </cell>
          <cell r="J66" t="str">
            <v xml:space="preserve">3,817,633.00
</v>
          </cell>
          <cell r="K66">
            <v>0</v>
          </cell>
          <cell r="L66">
            <v>0</v>
          </cell>
          <cell r="M66">
            <v>0</v>
          </cell>
          <cell r="N66" t="str">
            <v>To rebuild dilapidated school premises in remote areas in China; to improve the quality of teaching in remote areas in china; to subsidize poor students to continue their basic education and to offer assistant to schools in Hong Kong providing special education.</v>
          </cell>
        </row>
        <row r="67">
          <cell r="D67" t="str">
            <v>/en/donation/search/ngodetails.aspx?ID=71</v>
          </cell>
          <cell r="E67" t="str">
            <v>2002</v>
          </cell>
          <cell r="F67" t="str">
            <v xml:space="preserve">625,659.00
</v>
          </cell>
          <cell r="G67">
            <v>0</v>
          </cell>
          <cell r="H67">
            <v>0</v>
          </cell>
          <cell r="I67" t="str">
            <v xml:space="preserve">93,734.00
</v>
          </cell>
          <cell r="J67" t="str">
            <v xml:space="preserve">8,747,205.00
</v>
          </cell>
          <cell r="K67" t="str">
            <v xml:space="preserve">3,978,272.00
</v>
          </cell>
          <cell r="L67">
            <v>0</v>
          </cell>
          <cell r="M67" t="str">
            <v xml:space="preserve">3,741,795.00
</v>
          </cell>
          <cell r="N67" t="str">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ell>
        </row>
        <row r="68">
          <cell r="D68" t="str">
            <v>/en/donation/search/ngodetails.aspx?ID=70</v>
          </cell>
          <cell r="E68" t="str">
            <v>2001</v>
          </cell>
          <cell r="F68" t="str">
            <v xml:space="preserve">337,197.00
</v>
          </cell>
          <cell r="G68">
            <v>0</v>
          </cell>
          <cell r="H68" t="str">
            <v xml:space="preserve">237,371.00
</v>
          </cell>
          <cell r="I68">
            <v>0</v>
          </cell>
          <cell r="J68" t="str">
            <v xml:space="preserve">114,866.00
</v>
          </cell>
          <cell r="K68" t="str">
            <v xml:space="preserve">15,554.00
</v>
          </cell>
          <cell r="L68" t="str">
            <v xml:space="preserve">502,681.00
</v>
          </cell>
          <cell r="M68" t="str">
            <v xml:space="preserve">545,183.00
</v>
          </cell>
          <cell r="N68" t="str">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ell>
        </row>
        <row r="69">
          <cell r="D69" t="str">
            <v>/en/donation/search/ngodetails.aspx?ID=205</v>
          </cell>
          <cell r="E69" t="str">
            <v>1996</v>
          </cell>
          <cell r="F69" t="str">
            <v xml:space="preserve">2,577,227.00
</v>
          </cell>
          <cell r="G69">
            <v>0</v>
          </cell>
          <cell r="H69">
            <v>0</v>
          </cell>
          <cell r="I69" t="str">
            <v xml:space="preserve">9,257.00
</v>
          </cell>
          <cell r="J69" t="str">
            <v xml:space="preserve">2,012,616.00
</v>
          </cell>
          <cell r="K69">
            <v>0</v>
          </cell>
          <cell r="L69">
            <v>0</v>
          </cell>
          <cell r="M69" t="str">
            <v xml:space="preserve">124,152.00
</v>
          </cell>
          <cell r="N69" t="str">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ell>
        </row>
        <row r="70">
          <cell r="D70" t="str">
            <v>/en/donation/search/ngodetails.aspx?ID=6</v>
          </cell>
          <cell r="E70" t="str">
            <v>1991</v>
          </cell>
          <cell r="F70" t="str">
            <v xml:space="preserve">377,304.00
</v>
          </cell>
          <cell r="G70">
            <v>0</v>
          </cell>
          <cell r="H70" t="str">
            <v xml:space="preserve">136,751.00
</v>
          </cell>
          <cell r="I70" t="str">
            <v xml:space="preserve">92,434.00
</v>
          </cell>
          <cell r="J70" t="str">
            <v xml:space="preserve">1,385,873.00
</v>
          </cell>
          <cell r="K70">
            <v>0</v>
          </cell>
          <cell r="L70" t="str">
            <v xml:space="preserve">312,587.00
</v>
          </cell>
          <cell r="M70" t="str">
            <v xml:space="preserve">27,906.00
</v>
          </cell>
          <cell r="N70" t="str">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ell>
        </row>
        <row r="71">
          <cell r="D71" t="str">
            <v>/en/donation/search/ngodetails.aspx?ID=250</v>
          </cell>
          <cell r="E71" t="str">
            <v>1897</v>
          </cell>
          <cell r="F71" t="str">
            <v xml:space="preserve">2,807,005.00
</v>
          </cell>
          <cell r="G71">
            <v>0</v>
          </cell>
          <cell r="H71" t="str">
            <v xml:space="preserve">1,385,410.00
</v>
          </cell>
          <cell r="I71" t="str">
            <v xml:space="preserve">977,098.00
</v>
          </cell>
          <cell r="J71" t="str">
            <v xml:space="preserve">77,686,426.00
</v>
          </cell>
          <cell r="K71" t="str">
            <v xml:space="preserve">826,915.00
</v>
          </cell>
          <cell r="L71" t="str">
            <v xml:space="preserve">1,486,800.00
</v>
          </cell>
          <cell r="M71" t="str">
            <v xml:space="preserve">1,269,059.00
</v>
          </cell>
          <cell r="N71" t="str">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ell>
        </row>
        <row r="72">
          <cell r="D72" t="str">
            <v>/en/donation/search/ngodetails.aspx?ID=88</v>
          </cell>
          <cell r="E72" t="str">
            <v>2001</v>
          </cell>
          <cell r="F72" t="str">
            <v xml:space="preserve">1,098,072.00
</v>
          </cell>
          <cell r="G72">
            <v>0</v>
          </cell>
          <cell r="H72" t="str">
            <v xml:space="preserve">1,152,595.00
</v>
          </cell>
          <cell r="I72">
            <v>0</v>
          </cell>
          <cell r="J72" t="str">
            <v xml:space="preserve">177,934.00
</v>
          </cell>
          <cell r="K72">
            <v>0</v>
          </cell>
          <cell r="L72">
            <v>0</v>
          </cell>
          <cell r="M72" t="str">
            <v xml:space="preserve">166,976.00
</v>
          </cell>
          <cell r="N72" t="str">
            <v>1. Providing counselling services to the work injuries and their family., 2. Giving them vocational training or assisting them to open their business or enterprise</v>
          </cell>
        </row>
        <row r="73">
          <cell r="D73" t="str">
            <v>/en/donation/search/ngodetails.aspx?ID=77</v>
          </cell>
          <cell r="E73" t="str">
            <v>1998</v>
          </cell>
          <cell r="F73" t="str">
            <v xml:space="preserve">5,164,938.00
</v>
          </cell>
          <cell r="G73">
            <v>0</v>
          </cell>
          <cell r="H73" t="str">
            <v xml:space="preserve">430,715.00
</v>
          </cell>
          <cell r="I73" t="str">
            <v xml:space="preserve">771,878.00
</v>
          </cell>
          <cell r="J73" t="str">
            <v xml:space="preserve">4,819,942.00
</v>
          </cell>
          <cell r="K73">
            <v>0</v>
          </cell>
          <cell r="L73">
            <v>0</v>
          </cell>
          <cell r="M73" t="str">
            <v xml:space="preserve">527,630.00
</v>
          </cell>
          <cell r="N73" t="str">
            <v xml:space="preserve">Protection and prevention of child sexual abuse </v>
          </cell>
        </row>
        <row r="74">
          <cell r="D74" t="str">
            <v>/en/donation/search/ngodetails.aspx?ID=85</v>
          </cell>
          <cell r="E74" t="str">
            <v>2002</v>
          </cell>
          <cell r="F74" t="str">
            <v xml:space="preserve">1,169,456.00
</v>
          </cell>
          <cell r="G74">
            <v>0</v>
          </cell>
          <cell r="H74">
            <v>0</v>
          </cell>
          <cell r="I74">
            <v>0</v>
          </cell>
          <cell r="J74" t="str">
            <v xml:space="preserve">2,102,555.00
</v>
          </cell>
          <cell r="K74">
            <v>0</v>
          </cell>
          <cell r="L74">
            <v>0</v>
          </cell>
          <cell r="M74">
            <v>0</v>
          </cell>
          <cell r="N74" t="str">
            <v>1. Epilepsy community support programmes, 2. Community epilepsy education &amp; training programmes, 3. Epilepsy awareness programmes</v>
          </cell>
        </row>
        <row r="75">
          <cell r="D75" t="str">
            <v>/en/donation/search/ngodetails.aspx?ID=186</v>
          </cell>
          <cell r="E75" t="str">
            <v>1956</v>
          </cell>
          <cell r="F75" t="str">
            <v xml:space="preserve">452,299.46
</v>
          </cell>
          <cell r="G75">
            <v>0</v>
          </cell>
          <cell r="H75" t="str">
            <v xml:space="preserve">51,441.10
</v>
          </cell>
          <cell r="I75">
            <v>29.89</v>
          </cell>
          <cell r="J75" t="str">
            <v xml:space="preserve">5,857,400.52
</v>
          </cell>
          <cell r="K75" t="str">
            <v xml:space="preserve">171,000.00
</v>
          </cell>
          <cell r="L75">
            <v>0</v>
          </cell>
          <cell r="M75">
            <v>0</v>
          </cell>
          <cell r="N75" t="str">
            <v>Residential Home Care Service</v>
          </cell>
        </row>
        <row r="76">
          <cell r="D76" t="str">
            <v>/en/donation/search/ngodetails.aspx?ID=82</v>
          </cell>
          <cell r="E76" t="str">
            <v>1976</v>
          </cell>
          <cell r="F76" t="str">
            <v xml:space="preserve">6,034,540.45
</v>
          </cell>
          <cell r="G76" t="str">
            <v xml:space="preserve">1,874,488.00
</v>
          </cell>
          <cell r="H76">
            <v>0</v>
          </cell>
          <cell r="I76" t="str">
            <v xml:space="preserve">366,561.45
</v>
          </cell>
          <cell r="J76" t="str">
            <v xml:space="preserve">225,624,623.26
</v>
          </cell>
          <cell r="K76" t="str">
            <v xml:space="preserve">37,038,841.34
</v>
          </cell>
          <cell r="L76" t="str">
            <v xml:space="preserve">3,931,259.14
</v>
          </cell>
          <cell r="M76" t="str">
            <v xml:space="preserve">37,793,294.97
</v>
          </cell>
          <cell r="N76" t="str">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ell>
        </row>
        <row r="77">
          <cell r="D77" t="str">
            <v>/en/donation/search/ngodetails.aspx?ID=90</v>
          </cell>
          <cell r="E77" t="str">
            <v>1998</v>
          </cell>
          <cell r="F77" t="str">
            <v xml:space="preserve">3,606,981.00
</v>
          </cell>
          <cell r="G77">
            <v>0</v>
          </cell>
          <cell r="H77">
            <v>0</v>
          </cell>
          <cell r="I77" t="str">
            <v xml:space="preserve">3,640.00
</v>
          </cell>
          <cell r="J77" t="str">
            <v xml:space="preserve">2,000,603.00
</v>
          </cell>
          <cell r="K77">
            <v>0</v>
          </cell>
          <cell r="L77">
            <v>0</v>
          </cell>
          <cell r="M77">
            <v>0</v>
          </cell>
          <cell r="N77" t="str">
            <v>To help with the relief of hardship &amp; suffering of SMA (Spinal Muscular Atrophy) children and their family members</v>
          </cell>
        </row>
        <row r="78">
          <cell r="D78" t="str">
            <v>/en/donation/search/ngodetails.aspx?ID=91</v>
          </cell>
          <cell r="E78" t="str">
            <v>1950</v>
          </cell>
          <cell r="F78" t="str">
            <v xml:space="preserve">256,589.00
</v>
          </cell>
          <cell r="G78">
            <v>0</v>
          </cell>
          <cell r="H78">
            <v>0</v>
          </cell>
          <cell r="I78">
            <v>0</v>
          </cell>
          <cell r="J78" t="str">
            <v xml:space="preserve">101,685,790.00
</v>
          </cell>
          <cell r="K78">
            <v>0</v>
          </cell>
          <cell r="L78" t="str">
            <v xml:space="preserve">1,115,495.00
</v>
          </cell>
          <cell r="M78" t="str">
            <v xml:space="preserve">67,246,091.00
</v>
          </cell>
          <cell r="N78" t="str">
            <v>1. Clinical and counseling services in sexual and reproductive health for men and women of all ages, 2. Sexuality education targeting young people and training to parents and professionals, 3. Information and community education on sexual and reproductive health</v>
          </cell>
        </row>
        <row r="79">
          <cell r="D79" t="str">
            <v>/en/donation/search/ngodetails.aspx?ID=212</v>
          </cell>
          <cell r="E79" t="str">
            <v>2010</v>
          </cell>
          <cell r="F79" t="str">
            <v xml:space="preserve">510,134.00
</v>
          </cell>
          <cell r="G79">
            <v>0</v>
          </cell>
          <cell r="H79">
            <v>0</v>
          </cell>
          <cell r="I79">
            <v>16</v>
          </cell>
          <cell r="J79">
            <v>0</v>
          </cell>
          <cell r="K79">
            <v>0</v>
          </cell>
          <cell r="L79">
            <v>0</v>
          </cell>
          <cell r="M79">
            <v>0</v>
          </cell>
          <cell r="N79" t="str">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ell>
        </row>
        <row r="80">
          <cell r="D80" t="str">
            <v>/en/donation/search/ngodetails.aspx?ID=89</v>
          </cell>
          <cell r="E80" t="str">
            <v>1986</v>
          </cell>
          <cell r="F80" t="str">
            <v xml:space="preserve">21,662.90
</v>
          </cell>
          <cell r="G80">
            <v>0</v>
          </cell>
          <cell r="H80">
            <v>0</v>
          </cell>
          <cell r="I80" t="str">
            <v xml:space="preserve">10,391.38
</v>
          </cell>
          <cell r="J80" t="str">
            <v xml:space="preserve">14,639,124.53
</v>
          </cell>
          <cell r="K80" t="str">
            <v xml:space="preserve">1,432,222.80
</v>
          </cell>
          <cell r="L80">
            <v>0</v>
          </cell>
          <cell r="M80" t="str">
            <v xml:space="preserve">3,544,139.90
</v>
          </cell>
          <cell r="N80" t="str">
            <v>Established in 1954, and registered as a non-profit making organization in 1986, The Free Methodist Church of Hong Kong \uff08FMCHK\uff09 dedicated to the well-being of the people in Hong Kong through religious, education and social services. With the spirit we serve with heart in Christ,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v>
          </cell>
        </row>
        <row r="81">
          <cell r="D81" t="str">
            <v>/en/donation/search/ngodetails.aspx?ID=92</v>
          </cell>
          <cell r="E81" t="str">
            <v>1983</v>
          </cell>
          <cell r="F81" t="str">
            <v xml:space="preserve">2,984,620.00
</v>
          </cell>
          <cell r="G81">
            <v>0</v>
          </cell>
          <cell r="H81">
            <v>0</v>
          </cell>
          <cell r="I81" t="str">
            <v xml:space="preserve">188,821.00
</v>
          </cell>
          <cell r="J81" t="str">
            <v xml:space="preserve">6,495,094.00
</v>
          </cell>
          <cell r="K81" t="str">
            <v xml:space="preserve">748,746.00
</v>
          </cell>
          <cell r="L81">
            <v>0</v>
          </cell>
          <cell r="M81">
            <v>0</v>
          </cell>
          <cell r="N81" t="str">
            <v>Protecting and improving the environment locally and regionally through education, research and campaigns.</v>
          </cell>
        </row>
        <row r="82">
          <cell r="D82" t="str">
            <v>/en/donation/search/ngodetails.aspx?ID=93</v>
          </cell>
          <cell r="E82" t="str">
            <v>1977</v>
          </cell>
          <cell r="F82" t="str">
            <v xml:space="preserve">2,793,846.00
</v>
          </cell>
          <cell r="G82" t="str">
            <v xml:space="preserve">1,148,592.00
</v>
          </cell>
          <cell r="H82">
            <v>0</v>
          </cell>
          <cell r="I82" t="str">
            <v xml:space="preserve">2,666,153.00
</v>
          </cell>
          <cell r="J82" t="str">
            <v xml:space="preserve">274,370,242.00
</v>
          </cell>
          <cell r="K82">
            <v>0</v>
          </cell>
          <cell r="L82" t="str">
            <v xml:space="preserve">860,000.00
</v>
          </cell>
          <cell r="M82" t="str">
            <v xml:space="preserve">33,126,378.00
</v>
          </cell>
          <cell r="N82" t="str">
            <v>Day training service, residential service, vocational rehabilitation and development service, community psychiatric rehabilitation services and community support services to people with disabilities.</v>
          </cell>
        </row>
        <row r="83">
          <cell r="D83" t="str">
            <v>/en/donation/search/ngodetails.aspx?ID=94</v>
          </cell>
          <cell r="E83" t="str">
            <v>1988</v>
          </cell>
          <cell r="F83" t="str">
            <v xml:space="preserve">469,282.00
</v>
          </cell>
          <cell r="G83">
            <v>0</v>
          </cell>
          <cell r="H83">
            <v>0</v>
          </cell>
          <cell r="I83" t="str">
            <v xml:space="preserve">5,742.00
</v>
          </cell>
          <cell r="J83" t="str">
            <v xml:space="preserve">1,354,243.00
</v>
          </cell>
          <cell r="K83" t="str">
            <v xml:space="preserve">324,497.00
</v>
          </cell>
          <cell r="L83">
            <v>0</v>
          </cell>
          <cell r="M83" t="str">
            <v xml:space="preserve">794,251.00
</v>
          </cell>
          <cell r="N83" t="str">
            <v>Family and Children,Homework guidance services; Temporary care services; family education activities; family supporting group</v>
          </cell>
        </row>
        <row r="84">
          <cell r="D84" t="str">
            <v>/en/donation/search/ngodetails.aspx?ID=213</v>
          </cell>
          <cell r="E84" t="str">
            <v>2000</v>
          </cell>
          <cell r="F84" t="str">
            <v xml:space="preserve">21,552,027.00
</v>
          </cell>
          <cell r="G84">
            <v>0</v>
          </cell>
          <cell r="H84">
            <v>0</v>
          </cell>
          <cell r="I84" t="str">
            <v xml:space="preserve">127,303.00
</v>
          </cell>
          <cell r="J84" t="str">
            <v xml:space="preserve">22,513,856.00
</v>
          </cell>
          <cell r="K84">
            <v>0</v>
          </cell>
          <cell r="L84">
            <v>0</v>
          </cell>
          <cell r="M84">
            <v>0</v>
          </cell>
          <cell r="N84" t="str">
            <v>Construct school in reral remote areas, subsidize students in tertiary and secondary schools and teacher education colleges, construct village clinics and water cellars, and donate books to school and community libraries.</v>
          </cell>
        </row>
        <row r="85">
          <cell r="D85" t="str">
            <v>/en/donation/search/ngodetails.aspx?ID=194</v>
          </cell>
          <cell r="E85" t="str">
            <v>1998</v>
          </cell>
          <cell r="F85" t="str">
            <v xml:space="preserve">21,673,540.00
</v>
          </cell>
          <cell r="G85">
            <v>0</v>
          </cell>
          <cell r="H85">
            <v>0</v>
          </cell>
          <cell r="I85" t="str">
            <v xml:space="preserve">115,236.00
</v>
          </cell>
          <cell r="J85" t="str">
            <v xml:space="preserve">13,136,753.00
</v>
          </cell>
          <cell r="K85">
            <v>0</v>
          </cell>
          <cell r="L85">
            <v>0</v>
          </cell>
          <cell r="M85" t="str">
            <v xml:space="preserve">1,230,453.00
</v>
          </cell>
          <cell r="N85" t="str">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ell>
        </row>
        <row r="86">
          <cell r="D86" t="str">
            <v>/en/donation/search/ngodetails.aspx?ID=182</v>
          </cell>
          <cell r="E86" t="str">
            <v>1999</v>
          </cell>
          <cell r="F86" t="str">
            <v xml:space="preserve">4,249,552.00
</v>
          </cell>
          <cell r="G86">
            <v>0</v>
          </cell>
          <cell r="H86">
            <v>0</v>
          </cell>
          <cell r="I86">
            <v>136</v>
          </cell>
          <cell r="J86" t="str">
            <v xml:space="preserve">2,529,906.00
</v>
          </cell>
          <cell r="K86">
            <v>0</v>
          </cell>
          <cell r="L86">
            <v>0</v>
          </cell>
          <cell r="M86" t="str">
            <v xml:space="preserve">482,741.00
</v>
          </cell>
          <cell r="N86" t="str">
            <v>To set up Chinese Children Village and provide financial aids to students of poor families.</v>
          </cell>
        </row>
        <row r="87">
          <cell r="D87" t="str">
            <v>/en/donation/search/ngodetails.aspx?ID=96</v>
          </cell>
          <cell r="E87" t="str">
            <v>1997</v>
          </cell>
          <cell r="F87" t="str">
            <v xml:space="preserve">43,099,145.00
</v>
          </cell>
          <cell r="G87">
            <v>0</v>
          </cell>
          <cell r="H87">
            <v>0</v>
          </cell>
          <cell r="I87" t="str">
            <v xml:space="preserve">32,229.00
</v>
          </cell>
          <cell r="J87" t="str">
            <v xml:space="preserve">24,131,065.00
</v>
          </cell>
          <cell r="K87">
            <v>0</v>
          </cell>
          <cell r="L87">
            <v>0</v>
          </cell>
          <cell r="M87">
            <v>0</v>
          </cell>
          <cell r="N87" t="str">
            <v>Greenpeace champions environmentally responsible and socially just solutions, including scientific and technical innovation. ,Greenpeace campaigns in China:, - Stop Climate Change, - Eliminate Toxic Chemicals, - Food and Agriculture , - Protect Ancient Forests</v>
          </cell>
        </row>
        <row r="88">
          <cell r="D88" t="str">
            <v>/en/donation/search/ngodetails.aspx?ID=121</v>
          </cell>
          <cell r="E88" t="str">
            <v>1973</v>
          </cell>
          <cell r="F88" t="str">
            <v xml:space="preserve">7,436,128.96
</v>
          </cell>
          <cell r="G88">
            <v>0</v>
          </cell>
          <cell r="H88">
            <v>0</v>
          </cell>
          <cell r="I88" t="str">
            <v xml:space="preserve">335,716.38
</v>
          </cell>
          <cell r="J88" t="str">
            <v xml:space="preserve">84,779,344.02
</v>
          </cell>
          <cell r="K88" t="str">
            <v xml:space="preserve">22,084,925.06
</v>
          </cell>
          <cell r="L88" t="str">
            <v xml:space="preserve">735,227.29
</v>
          </cell>
          <cell r="M88" t="str">
            <v xml:space="preserve">30,321,913.30
</v>
          </cell>
          <cell r="N88" t="str">
            <v>Integrated Services (Integrated Care and Education Service, Integrated Family and Community Service, Integrated Career Development Service, Integrated Services for the Elderly, Integrated Community Health Service)</v>
          </cell>
        </row>
        <row r="89">
          <cell r="D89" t="str">
            <v>/en/donation/search/ngodetails.aspx?ID=179</v>
          </cell>
          <cell r="E89" t="str">
            <v>2006</v>
          </cell>
          <cell r="F89" t="str">
            <v xml:space="preserve">21,725,632.00
</v>
          </cell>
          <cell r="G89">
            <v>0</v>
          </cell>
          <cell r="H89">
            <v>0</v>
          </cell>
          <cell r="I89">
            <v>0</v>
          </cell>
          <cell r="J89" t="str">
            <v xml:space="preserve">16,680,096.00
</v>
          </cell>
          <cell r="K89">
            <v>0</v>
          </cell>
          <cell r="L89">
            <v>0</v>
          </cell>
          <cell r="M89">
            <v>0</v>
          </cell>
          <cell r="N89" t="str">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ell>
        </row>
        <row r="90">
          <cell r="D90" t="str">
            <v>/en/donation/search/ngodetails.aspx?ID=100</v>
          </cell>
          <cell r="E90" t="str">
            <v>2006</v>
          </cell>
          <cell r="F90" t="str">
            <v xml:space="preserve">14,783,422.00
</v>
          </cell>
          <cell r="G90">
            <v>0</v>
          </cell>
          <cell r="H90">
            <v>0</v>
          </cell>
          <cell r="I90">
            <v>4</v>
          </cell>
          <cell r="J90" t="str">
            <v xml:space="preserve">11,771,293.00
</v>
          </cell>
          <cell r="K90">
            <v>0</v>
          </cell>
          <cell r="L90">
            <v>0</v>
          </cell>
          <cell r="M90">
            <v>0</v>
          </cell>
          <cell r="N90" t="str">
            <v>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Skys model programs.</v>
          </cell>
        </row>
        <row r="91">
          <cell r="D91" t="str">
            <v>/en/donation/search/ngodetails.aspx?ID=103</v>
          </cell>
          <cell r="E91" t="str">
            <v>1963</v>
          </cell>
          <cell r="F91" t="str">
            <v xml:space="preserve">691,530.00
</v>
          </cell>
          <cell r="G91" t="str">
            <v xml:space="preserve">179,503.00
</v>
          </cell>
          <cell r="H91">
            <v>0</v>
          </cell>
          <cell r="I91" t="str">
            <v xml:space="preserve">36,634.00
</v>
          </cell>
          <cell r="J91" t="str">
            <v xml:space="preserve">9,936,821.00
</v>
          </cell>
          <cell r="K91" t="str">
            <v xml:space="preserve">826,236.00
</v>
          </cell>
          <cell r="L91" t="str">
            <v xml:space="preserve">1,208,538.00
</v>
          </cell>
          <cell r="M91" t="str">
            <v xml:space="preserve">2,231,891.00
</v>
          </cell>
          <cell r="N91" t="str">
            <v>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Venice of Hong Kong, HAC established the Cyber learning centre. It enables inhabitants make use of the modern technology, e.g. using computer and internet, at low cost., ]</v>
          </cell>
        </row>
        <row r="92">
          <cell r="D92" t="str">
            <v>/en/donation/search/ngodetails.aspx?ID=104</v>
          </cell>
          <cell r="E92" t="str">
            <v>1985</v>
          </cell>
          <cell r="F92" t="str">
            <v xml:space="preserve">1,882,211.00
</v>
          </cell>
          <cell r="G92" t="str">
            <v xml:space="preserve">79,195.00
</v>
          </cell>
          <cell r="H92">
            <v>0</v>
          </cell>
          <cell r="I92">
            <v>428</v>
          </cell>
          <cell r="J92" t="str">
            <v xml:space="preserve">10,436,663.00
</v>
          </cell>
          <cell r="K92" t="str">
            <v xml:space="preserve">6,000.00
</v>
          </cell>
          <cell r="L92" t="str">
            <v xml:space="preserve">4,026,471.00
</v>
          </cell>
          <cell r="M92">
            <v>0</v>
          </cell>
          <cell r="N92" t="str">
            <v xml:space="preserve">Refuge for Women &amp; Children; Crisis Intervention; Batterer Intervention Program; Community Education &amp; Resources; Children Counseling </v>
          </cell>
        </row>
        <row r="93">
          <cell r="D93" t="str">
            <v>/en/donation/search/ngodetails.aspx?ID=106</v>
          </cell>
          <cell r="E93" t="str">
            <v>1953</v>
          </cell>
          <cell r="F93" t="str">
            <v xml:space="preserve">16,030,073.00
</v>
          </cell>
          <cell r="G93" t="str">
            <v xml:space="preserve">6,791,404.55
</v>
          </cell>
          <cell r="H93">
            <v>0</v>
          </cell>
          <cell r="I93" t="str">
            <v xml:space="preserve">6,812,139.65
</v>
          </cell>
          <cell r="J93" t="str">
            <v xml:space="preserve">310,984,447.00
</v>
          </cell>
          <cell r="K93" t="str">
            <v xml:space="preserve">5,093,719.64
</v>
          </cell>
          <cell r="L93" t="str">
            <v xml:space="preserve">858,200.00
</v>
          </cell>
          <cell r="M93" t="str">
            <v xml:space="preserve">131,931,304.98
</v>
          </cell>
          <cell r="N93" t="str">
            <v>Elderly Care, Health Care, Rehabilitation Services and Evangelistic work</v>
          </cell>
        </row>
        <row r="94">
          <cell r="D94" t="str">
            <v>/en/donation/search/ngodetails.aspx?ID=251</v>
          </cell>
          <cell r="E94" t="str">
            <v>2010</v>
          </cell>
          <cell r="F94" t="str">
            <v xml:space="preserve">115,795.00
</v>
          </cell>
          <cell r="G94">
            <v>0</v>
          </cell>
          <cell r="H94" t="str">
            <v xml:space="preserve">76,580.00
</v>
          </cell>
          <cell r="I94">
            <v>8</v>
          </cell>
          <cell r="J94">
            <v>0</v>
          </cell>
          <cell r="K94">
            <v>0</v>
          </cell>
          <cell r="L94">
            <v>0</v>
          </cell>
          <cell r="M94">
            <v>0</v>
          </cell>
          <cell r="N94" t="str">
            <v>To provide the facilities for sail training insturction.</v>
          </cell>
        </row>
        <row r="95">
          <cell r="D95" t="str">
            <v>/en/donation/search/ngodetails.aspx?ID=107</v>
          </cell>
          <cell r="E95" t="str">
            <v>1963</v>
          </cell>
          <cell r="F95" t="str">
            <v xml:space="preserve">16,692,536.00
</v>
          </cell>
          <cell r="G95" t="str">
            <v xml:space="preserve">4,573,291.00
</v>
          </cell>
          <cell r="H95">
            <v>0</v>
          </cell>
          <cell r="I95" t="str">
            <v xml:space="preserve">4,167,059.00
</v>
          </cell>
          <cell r="J95" t="str">
            <v xml:space="preserve">198,209,569.00
</v>
          </cell>
          <cell r="K95" t="str">
            <v xml:space="preserve">1,912,092.00
</v>
          </cell>
          <cell r="L95" t="str">
            <v xml:space="preserve">4,414,352.00
</v>
          </cell>
          <cell r="M95" t="str">
            <v xml:space="preserve">33,743,996.00
</v>
          </cell>
          <cell r="N95" t="str">
            <v>With over 30 service units, Heep Hong is committed to providing professional care, education and training services to children from birth to twelve who have developmental and learning problems, and support services to their families.</v>
          </cell>
        </row>
        <row r="96">
          <cell r="D96" t="str">
            <v>/en/donation/search/ngodetails.aspx?ID=109</v>
          </cell>
          <cell r="E96" t="str">
            <v>2000</v>
          </cell>
          <cell r="F96" t="str">
            <v xml:space="preserve">23,596,405.00
</v>
          </cell>
          <cell r="G96">
            <v>0</v>
          </cell>
          <cell r="H96">
            <v>0</v>
          </cell>
          <cell r="I96">
            <v>490</v>
          </cell>
          <cell r="J96" t="str">
            <v xml:space="preserve">16,545,244.00
</v>
          </cell>
          <cell r="K96">
            <v>0</v>
          </cell>
          <cell r="L96">
            <v>0</v>
          </cell>
          <cell r="M96">
            <v>0</v>
          </cell>
          <cell r="N96" t="str">
            <v>Organize fundraising activities in Hong Kong, and conduct "Chores for Change" and "Read to Feed" programmes in schools to provide the opportunities for the young generation to aware of issues such as hunger and poverty.</v>
          </cell>
        </row>
        <row r="97">
          <cell r="D97" t="str">
            <v>/en/donation/search/ngodetails.aspx?ID=138</v>
          </cell>
          <cell r="E97" t="str">
            <v>1978</v>
          </cell>
          <cell r="F97" t="str">
            <v xml:space="preserve">9,350,413.00
</v>
          </cell>
          <cell r="G97" t="str">
            <v xml:space="preserve">1,831,567.00
</v>
          </cell>
          <cell r="H97" t="str">
            <v xml:space="preserve">6,004,229.00
</v>
          </cell>
          <cell r="I97" t="str">
            <v xml:space="preserve">1,146,091.00
</v>
          </cell>
          <cell r="J97" t="str">
            <v xml:space="preserve">71,209,307.00
</v>
          </cell>
          <cell r="K97" t="str">
            <v xml:space="preserve">4,104,672.00
</v>
          </cell>
          <cell r="L97" t="str">
            <v xml:space="preserve">1,102,399.00
</v>
          </cell>
          <cell r="M97" t="str">
            <v xml:space="preserve">25,039,863.00
</v>
          </cell>
          <cell r="N97" t="str">
            <v>Residential homes and Holiday cum Day Care Centre for the Elderly</v>
          </cell>
        </row>
        <row r="98">
          <cell r="D98" t="str">
            <v>/en/donation/search/ngodetails.aspx?ID=139</v>
          </cell>
          <cell r="E98" t="str">
            <v>2004</v>
          </cell>
          <cell r="F98" t="str">
            <v xml:space="preserve">1,243,904.00
</v>
          </cell>
          <cell r="G98">
            <v>0</v>
          </cell>
          <cell r="H98" t="str">
            <v xml:space="preserve">69,184.00
</v>
          </cell>
          <cell r="I98">
            <v>44</v>
          </cell>
          <cell r="J98" t="str">
            <v xml:space="preserve">980,386.00
</v>
          </cell>
          <cell r="K98">
            <v>0</v>
          </cell>
          <cell r="L98">
            <v>0</v>
          </cell>
          <cell r="M98">
            <v>0</v>
          </cell>
          <cell r="N98" t="str">
            <v>HER Fund advances women and girls rights through fundraising, grant-making and philanthropic education. We give financial grants to the neglected and less-funded womens groups and projects in the community.</v>
          </cell>
        </row>
        <row r="99">
          <cell r="D99" t="str">
            <v>/en/donation/search/ngodetails.aspx?ID=11</v>
          </cell>
          <cell r="E99" t="str">
            <v>1965</v>
          </cell>
          <cell r="F99" t="str">
            <v xml:space="preserve">14,688,304.00
</v>
          </cell>
          <cell r="G99">
            <v>0</v>
          </cell>
          <cell r="H99">
            <v>0</v>
          </cell>
          <cell r="I99" t="str">
            <v xml:space="preserve">911,123.00
</v>
          </cell>
          <cell r="J99" t="str">
            <v xml:space="preserve">496,039,251.00
</v>
          </cell>
          <cell r="K99">
            <v>0</v>
          </cell>
          <cell r="L99" t="str">
            <v xml:space="preserve">5,123,067.00
</v>
          </cell>
          <cell r="M99" t="str">
            <v xml:space="preserve">10,305,783.00
</v>
          </cell>
          <cell r="N99" t="str">
            <v>We provide through-train services including special education, vocational,training and rehabilitation projects to some 7,000 people with intellectual disabilities and their families in over 70 service units.</v>
          </cell>
        </row>
        <row r="100">
          <cell r="D100" t="str">
            <v>/en/donation/search/ngodetails.aspx?ID=26</v>
          </cell>
          <cell r="E100" t="str">
            <v>1971</v>
          </cell>
          <cell r="F100" t="str">
            <v xml:space="preserve">1,703,878.34
</v>
          </cell>
          <cell r="G100">
            <v>0</v>
          </cell>
          <cell r="H100" t="str">
            <v xml:space="preserve">953,443.19
</v>
          </cell>
          <cell r="I100" t="str">
            <v xml:space="preserve">7,730.64
</v>
          </cell>
          <cell r="J100" t="str">
            <v xml:space="preserve">743,633.82
</v>
          </cell>
          <cell r="K100">
            <v>0</v>
          </cell>
          <cell r="L100">
            <v>0</v>
          </cell>
          <cell r="M100" t="str">
            <v xml:space="preserve">161,252.00
</v>
          </cell>
          <cell r="N100" t="str">
            <v>Non-formal Education for Young People; Aviation Education</v>
          </cell>
        </row>
        <row r="101">
          <cell r="D101" t="str">
            <v>/en/donation/search/ngodetails.aspx?ID=145</v>
          </cell>
          <cell r="E101" t="str">
            <v>1995</v>
          </cell>
          <cell r="F101" t="str">
            <v xml:space="preserve">11,077,308.00
</v>
          </cell>
          <cell r="G101">
            <v>0</v>
          </cell>
          <cell r="H101" t="str">
            <v xml:space="preserve">447,677.00
</v>
          </cell>
          <cell r="I101" t="str">
            <v xml:space="preserve">53,179.00
</v>
          </cell>
          <cell r="J101" t="str">
            <v xml:space="preserve">8,407,988.00
</v>
          </cell>
          <cell r="K101">
            <v>0</v>
          </cell>
          <cell r="L101">
            <v>0</v>
          </cell>
          <cell r="M101" t="str">
            <v xml:space="preserve">3,858,255.00
</v>
          </cell>
          <cell r="N101" t="str">
            <v>Specialized day centre for people with dementia, in-home training, detection and screening for dementia, community education, and professional training.</v>
          </cell>
        </row>
        <row r="102">
          <cell r="D102" t="str">
            <v>/en/donation/search/ngodetails.aspx?ID=29</v>
          </cell>
          <cell r="E102" t="str">
            <v>1963</v>
          </cell>
          <cell r="F102" t="str">
            <v xml:space="preserve">9,063,607.00
</v>
          </cell>
          <cell r="G102">
            <v>0</v>
          </cell>
          <cell r="H102">
            <v>0</v>
          </cell>
          <cell r="I102" t="str">
            <v xml:space="preserve">648,836.00
</v>
          </cell>
          <cell r="J102" t="str">
            <v xml:space="preserve">7,243,424.00
</v>
          </cell>
          <cell r="K102">
            <v>0</v>
          </cell>
          <cell r="L102" t="str">
            <v xml:space="preserve">399,000.00
</v>
          </cell>
          <cell r="M102">
            <v>0</v>
          </cell>
          <cell r="N102" t="str">
            <v>Cancer research, cancer education for the public and the medical professionals as well as relief work for cancer sufferers and their families includes</v>
          </cell>
        </row>
        <row r="103">
          <cell r="D103" t="str">
            <v>/en/donation/search/ngodetails.aspx?ID=31</v>
          </cell>
          <cell r="E103" t="str">
            <v>2001</v>
          </cell>
          <cell r="F103" t="str">
            <v xml:space="preserve">173,573.00
</v>
          </cell>
          <cell r="G103">
            <v>0</v>
          </cell>
          <cell r="H103" t="str">
            <v xml:space="preserve">43,642.00
</v>
          </cell>
          <cell r="I103">
            <v>0</v>
          </cell>
          <cell r="J103" t="str">
            <v xml:space="preserve">1,200,362.40
</v>
          </cell>
          <cell r="K103">
            <v>0</v>
          </cell>
          <cell r="L103">
            <v>0</v>
          </cell>
          <cell r="M103" t="str">
            <v xml:space="preserve">514,973.00
</v>
          </cell>
          <cell r="N103" t="str">
            <v>Nil</v>
          </cell>
        </row>
        <row r="104">
          <cell r="D104" t="str">
            <v>/en/donation/search/ngodetails.aspx?ID=141</v>
          </cell>
          <cell r="E104" t="str">
            <v>1991</v>
          </cell>
          <cell r="F104" t="str">
            <v xml:space="preserve">1,128,052.00
</v>
          </cell>
          <cell r="G104">
            <v>0</v>
          </cell>
          <cell r="H104">
            <v>0</v>
          </cell>
          <cell r="I104">
            <v>163</v>
          </cell>
          <cell r="J104" t="str">
            <v xml:space="preserve">762,650.00
</v>
          </cell>
          <cell r="K104" t="str">
            <v xml:space="preserve">3,075.00
</v>
          </cell>
          <cell r="L104">
            <v>0</v>
          </cell>
          <cell r="M104">
            <v>0</v>
          </cell>
          <cell r="N104" t="str">
            <v>Hospital and home visits to affected newborn babies and patients after surgeries; newborn patients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v>
          </cell>
        </row>
        <row r="105">
          <cell r="D105" t="str">
            <v>/en/donation/search/ngodetails.aspx?ID=32</v>
          </cell>
          <cell r="E105" t="str">
            <v>1998</v>
          </cell>
          <cell r="F105" t="str">
            <v xml:space="preserve">1,262,487.80
</v>
          </cell>
          <cell r="G105">
            <v>0</v>
          </cell>
          <cell r="H105" t="str">
            <v xml:space="preserve">5,778.00
</v>
          </cell>
          <cell r="I105" t="str">
            <v xml:space="preserve">1,105.64
</v>
          </cell>
          <cell r="J105" t="str">
            <v xml:space="preserve">1,376,964.44
</v>
          </cell>
          <cell r="K105" t="str">
            <v xml:space="preserve">460,793.60
</v>
          </cell>
          <cell r="L105">
            <v>0</v>
          </cell>
          <cell r="M105" t="str">
            <v xml:space="preserve">116,448.20
</v>
          </cell>
          <cell r="N105" t="str">
            <v>1. Parent Support and Education , 2. Children and Youth Development, 3. Advocacy , 4. Public Education , 5. Fundraising</v>
          </cell>
        </row>
        <row r="106">
          <cell r="D106" t="str">
            <v>/en/donation/search/ngodetails.aspx?ID=146</v>
          </cell>
          <cell r="E106" t="str">
            <v>1986</v>
          </cell>
          <cell r="F106" t="str">
            <v xml:space="preserve">103,340.00
</v>
          </cell>
          <cell r="G106">
            <v>0</v>
          </cell>
          <cell r="H106">
            <v>0</v>
          </cell>
          <cell r="I106" t="str">
            <v xml:space="preserve">78,078.00
</v>
          </cell>
          <cell r="J106" t="str">
            <v xml:space="preserve">4,800,609.40
</v>
          </cell>
          <cell r="K106" t="str">
            <v xml:space="preserve">706,750.00
</v>
          </cell>
          <cell r="L106">
            <v>0</v>
          </cell>
          <cell r="M106" t="str">
            <v xml:space="preserve">4,684,497.00
</v>
          </cell>
          <cell r="N106" t="str">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ell>
        </row>
        <row r="107">
          <cell r="D107" t="str">
            <v>/en/donation/search/ngodetails.aspx?ID=149</v>
          </cell>
          <cell r="E107" t="str">
            <v>1964</v>
          </cell>
          <cell r="F107" t="str">
            <v xml:space="preserve">2,154,604.71
</v>
          </cell>
          <cell r="G107">
            <v>0</v>
          </cell>
          <cell r="H107">
            <v>0</v>
          </cell>
          <cell r="I107">
            <v>233.35</v>
          </cell>
          <cell r="J107" t="str">
            <v xml:space="preserve">4,712,781.23
</v>
          </cell>
          <cell r="K107" t="str">
            <v xml:space="preserve">1,013,082.76
</v>
          </cell>
          <cell r="L107">
            <v>0</v>
          </cell>
          <cell r="M107" t="str">
            <v xml:space="preserve">417,099.40
</v>
          </cell>
          <cell r="N107" t="str">
            <v>visually impaired people</v>
          </cell>
        </row>
        <row r="108">
          <cell r="D108" t="str">
            <v>/en/donation/search/ngodetails.aspx?ID=248</v>
          </cell>
          <cell r="E108" t="str">
            <v>2005</v>
          </cell>
          <cell r="F108" t="str">
            <v xml:space="preserve">11,818,463.00
</v>
          </cell>
          <cell r="G108">
            <v>0</v>
          </cell>
          <cell r="H108">
            <v>0</v>
          </cell>
          <cell r="I108" t="str">
            <v xml:space="preserve">90,504.00
</v>
          </cell>
          <cell r="J108" t="str">
            <v xml:space="preserve">15,444,097.00
</v>
          </cell>
          <cell r="K108">
            <v>0</v>
          </cell>
          <cell r="L108" t="str">
            <v xml:space="preserve">4,093,131.00
</v>
          </cell>
          <cell r="M108" t="str">
            <v xml:space="preserve">4,384,240.00
</v>
          </cell>
          <cell r="N108" t="str">
            <v>- Education, - Patients support , - Research &amp; advocacy, - Breast screening services and breast health education</v>
          </cell>
        </row>
        <row r="109">
          <cell r="D109" t="str">
            <v>/en/donation/search/ngodetails.aspx?ID=45</v>
          </cell>
          <cell r="E109" t="str">
            <v>1987</v>
          </cell>
          <cell r="F109" t="str">
            <v xml:space="preserve">72,372,324.00
</v>
          </cell>
          <cell r="G109">
            <v>0</v>
          </cell>
          <cell r="H109">
            <v>0</v>
          </cell>
          <cell r="I109" t="str">
            <v xml:space="preserve">2,522,581.00
</v>
          </cell>
          <cell r="J109" t="str">
            <v xml:space="preserve">43,369,276.00
</v>
          </cell>
          <cell r="K109">
            <v>0</v>
          </cell>
          <cell r="L109">
            <v>0</v>
          </cell>
          <cell r="M109">
            <v>0</v>
          </cell>
          <cell r="N109" t="str">
            <v>Cancer supportive services</v>
          </cell>
        </row>
        <row r="110">
          <cell r="D110" t="str">
            <v>/en/donation/search/ngodetails.aspx?ID=225</v>
          </cell>
          <cell r="E110" t="str">
            <v>2005</v>
          </cell>
          <cell r="F110" t="str">
            <v xml:space="preserve">33,700.00
</v>
          </cell>
          <cell r="G110">
            <v>0</v>
          </cell>
          <cell r="H110" t="str">
            <v xml:space="preserve">1,800.00
</v>
          </cell>
          <cell r="I110">
            <v>2</v>
          </cell>
          <cell r="J110" t="str">
            <v xml:space="preserve">30,000.00
</v>
          </cell>
          <cell r="K110">
            <v>0</v>
          </cell>
          <cell r="L110">
            <v>0</v>
          </cell>
          <cell r="M110">
            <v>0</v>
          </cell>
          <cell r="N110" t="str">
            <v>Fellowship  meetings for mutual support and encouragement. Community Service  to co-ordinate and organize dental teams and projects for the needy throughout Hong Kong and other parts of the world.</v>
          </cell>
        </row>
        <row r="111">
          <cell r="D111" t="str">
            <v>/en/donation/search/ngodetails.aspx?ID=209</v>
          </cell>
          <cell r="E111" t="str">
            <v>1978</v>
          </cell>
          <cell r="F111" t="str">
            <v xml:space="preserve">3,855,283.00
</v>
          </cell>
          <cell r="G111">
            <v>0</v>
          </cell>
          <cell r="H111">
            <v>0</v>
          </cell>
          <cell r="I111">
            <v>0</v>
          </cell>
          <cell r="J111" t="str">
            <v xml:space="preserve">1,118,459.00
</v>
          </cell>
          <cell r="K111">
            <v>0</v>
          </cell>
          <cell r="L111">
            <v>0</v>
          </cell>
          <cell r="M111">
            <v>0</v>
          </cell>
          <cell r="N111" t="str">
            <v>Religious class in prison, Kun Sun pastoral and supporting centre, Social enterprise and training.</v>
          </cell>
        </row>
        <row r="112">
          <cell r="D112" t="str">
            <v>/en/donation/search/ngodetails.aspx?ID=151</v>
          </cell>
          <cell r="E112" t="str">
            <v>1952</v>
          </cell>
          <cell r="F112" t="str">
            <v xml:space="preserve">4,281,999.31
</v>
          </cell>
          <cell r="G112" t="str">
            <v xml:space="preserve">11,008,883.21
</v>
          </cell>
          <cell r="H112">
            <v>0</v>
          </cell>
          <cell r="I112" t="str">
            <v xml:space="preserve">1,309,433.18
</v>
          </cell>
          <cell r="J112" t="str">
            <v xml:space="preserve">396,806,799.09
</v>
          </cell>
          <cell r="K112" t="str">
            <v xml:space="preserve">15,379,118.51
</v>
          </cell>
          <cell r="L112" t="str">
            <v xml:space="preserve">9,532,099.37
</v>
          </cell>
          <cell r="M112" t="str">
            <v xml:space="preserve">84,006,962.32
</v>
          </cell>
          <cell r="N112" t="str">
            <v xml:space="preserve">Mulit-Services with more than 50 types of service (in the aspects of Elderly &amp; Health, Family &amp; Community, Growth &amp; Social Rehabilitation, Child Development, Education &amp; Training, Employee Development etc.) </v>
          </cell>
        </row>
        <row r="113">
          <cell r="D113" t="str">
            <v>/en/donation/search/ngodetails.aspx?ID=137</v>
          </cell>
          <cell r="E113" t="str">
            <v>1986</v>
          </cell>
          <cell r="F113" t="str">
            <v xml:space="preserve">141,098,481.00
</v>
          </cell>
          <cell r="G113">
            <v>0</v>
          </cell>
          <cell r="H113">
            <v>0</v>
          </cell>
          <cell r="I113" t="str">
            <v xml:space="preserve">2,272,478.00
</v>
          </cell>
          <cell r="J113" t="str">
            <v xml:space="preserve">113,104,477.00
</v>
          </cell>
          <cell r="K113">
            <v>0</v>
          </cell>
          <cell r="L113">
            <v>0</v>
          </cell>
          <cell r="M113">
            <v>0</v>
          </cell>
          <cell r="N113" t="str">
            <v>Serving as the public face and dedicated voice of UNICEF, HKCU works tirelessly to raise funds through public donations, corporate partnerships and special events. HKCU also promotes and advocates for childrens rights through various education and youth programmes in Hong Kong.</v>
          </cell>
        </row>
        <row r="114">
          <cell r="D114" t="str">
            <v>/en/donation/search/ngodetails.aspx?ID=1</v>
          </cell>
          <cell r="E114" t="str">
            <v>1947</v>
          </cell>
          <cell r="F114" t="str">
            <v xml:space="preserve">20,720,634.00
</v>
          </cell>
          <cell r="G114" t="str">
            <v xml:space="preserve">448,000.00
</v>
          </cell>
          <cell r="H114" t="str">
            <v xml:space="preserve">14,588,502.00
</v>
          </cell>
          <cell r="I114" t="str">
            <v xml:space="preserve">966,612.00
</v>
          </cell>
          <cell r="J114" t="str">
            <v xml:space="preserve">76,590,106.00
</v>
          </cell>
          <cell r="K114" t="str">
            <v xml:space="preserve">2,950,346.00
</v>
          </cell>
          <cell r="L114" t="str">
            <v xml:space="preserve">1,225,541.00
</v>
          </cell>
          <cell r="M114" t="str">
            <v xml:space="preserve">2,178,844.00
</v>
          </cell>
          <cell r="N114" t="str">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ell>
        </row>
        <row r="115">
          <cell r="D115" t="str">
            <v>/en/donation/search/ngodetails.aspx?ID=196</v>
          </cell>
          <cell r="E115" t="str">
            <v>1987</v>
          </cell>
          <cell r="F115" t="str">
            <v xml:space="preserve">2,271,321.00
</v>
          </cell>
          <cell r="G115">
            <v>0</v>
          </cell>
          <cell r="H115" t="str">
            <v xml:space="preserve">20,980.00
</v>
          </cell>
          <cell r="I115" t="str">
            <v xml:space="preserve">54,616.00
</v>
          </cell>
          <cell r="J115" t="str">
            <v xml:space="preserve">15,687,204.00
</v>
          </cell>
          <cell r="K115" t="str">
            <v xml:space="preserve">1,054,561.00
</v>
          </cell>
          <cell r="L115" t="str">
            <v xml:space="preserve">319,614.00
</v>
          </cell>
          <cell r="M115" t="str">
            <v xml:space="preserve">6,602,416.00
</v>
          </cell>
          <cell r="N115" t="str">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ell>
        </row>
        <row r="116">
          <cell r="D116" t="str">
            <v>/en/donation/search/ngodetails.aspx?ID=157</v>
          </cell>
          <cell r="E116" t="str">
            <v>2002</v>
          </cell>
          <cell r="F116" t="str">
            <v xml:space="preserve">625,235.00
</v>
          </cell>
          <cell r="G116">
            <v>0</v>
          </cell>
          <cell r="H116">
            <v>0</v>
          </cell>
          <cell r="I116" t="str">
            <v xml:space="preserve">23,453.00
</v>
          </cell>
          <cell r="J116" t="str">
            <v xml:space="preserve">34,672,962.21
</v>
          </cell>
          <cell r="K116" t="str">
            <v xml:space="preserve">25,869,002.00
</v>
          </cell>
          <cell r="L116">
            <v>0</v>
          </cell>
          <cell r="M116" t="str">
            <v xml:space="preserve">5,245,076.00
</v>
          </cell>
          <cell r="N116" t="str">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ell>
        </row>
        <row r="117">
          <cell r="D117" t="str">
            <v>/en/donation/search/ngodetails.aspx?ID=198</v>
          </cell>
          <cell r="E117" t="str">
            <v>1995</v>
          </cell>
          <cell r="F117" t="str">
            <v xml:space="preserve">499,766.00
</v>
          </cell>
          <cell r="G117">
            <v>0</v>
          </cell>
          <cell r="H117">
            <v>0</v>
          </cell>
          <cell r="I117">
            <v>449</v>
          </cell>
          <cell r="J117" t="str">
            <v xml:space="preserve">20,825,329.00
</v>
          </cell>
          <cell r="K117" t="str">
            <v xml:space="preserve">1,805,439.00
</v>
          </cell>
          <cell r="L117">
            <v>0</v>
          </cell>
          <cell r="M117" t="str">
            <v xml:space="preserve">12,737,257.00
</v>
          </cell>
          <cell r="N117" t="str">
            <v>Over 50% of our services are ran bu self financed mode to response to the needs of community flexibly and effectively, in order to promote the self and mutual assistant of the beneficiaries. We are the physical, psychological and social development of the beneficiaries and also focus on the spiritual level of concern, to promote holistic development and the inspiration of life.</v>
          </cell>
        </row>
        <row r="118">
          <cell r="D118" t="str">
            <v>/en/donation/search/ngodetails.aspx?ID=159</v>
          </cell>
          <cell r="E118" t="str">
            <v>1949</v>
          </cell>
          <cell r="F118" t="str">
            <v xml:space="preserve">281,561.00
</v>
          </cell>
          <cell r="G118" t="str">
            <v xml:space="preserve">4,725,743.00
</v>
          </cell>
          <cell r="H118">
            <v>0</v>
          </cell>
          <cell r="I118" t="str">
            <v xml:space="preserve">181,553.00
</v>
          </cell>
          <cell r="J118" t="str">
            <v xml:space="preserve">229,613,951.00
</v>
          </cell>
          <cell r="K118" t="str">
            <v xml:space="preserve">17,653,062.00
</v>
          </cell>
          <cell r="L118" t="str">
            <v xml:space="preserve">854,600.00
</v>
          </cell>
          <cell r="M118" t="str">
            <v xml:space="preserve">8,945,897.00
</v>
          </cell>
          <cell r="N118" t="str">
            <v>1)Integrated Family Services, 2)Child Care Services, 3)Integrated Children and Youth Services, 4)Elderly and Community Support Services, 5)Special Services</v>
          </cell>
        </row>
        <row r="119">
          <cell r="D119" t="str">
            <v>/en/donation/search/ngodetails.aspx?ID=246</v>
          </cell>
          <cell r="E119" t="str">
            <v>1970</v>
          </cell>
          <cell r="F119" t="str">
            <v xml:space="preserve">1,203,117.00
</v>
          </cell>
          <cell r="G119" t="str">
            <v xml:space="preserve">344,031.00
</v>
          </cell>
          <cell r="H119" t="str">
            <v xml:space="preserve">276,973.00
</v>
          </cell>
          <cell r="I119" t="str">
            <v xml:space="preserve">108,362.00
</v>
          </cell>
          <cell r="J119" t="str">
            <v xml:space="preserve">12,560,861.00
</v>
          </cell>
          <cell r="K119" t="str">
            <v xml:space="preserve">910,611.00
</v>
          </cell>
          <cell r="L119">
            <v>0</v>
          </cell>
          <cell r="M119" t="str">
            <v xml:space="preserve">2,977,583.00
</v>
          </cell>
          <cell r="N119" t="str">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ell>
        </row>
        <row r="120">
          <cell r="D120" t="str">
            <v>/en/donation/search/ngodetails.aspx?ID=197</v>
          </cell>
          <cell r="E120" t="str">
            <v>1972</v>
          </cell>
          <cell r="F120">
            <v>0</v>
          </cell>
          <cell r="G120" t="str">
            <v xml:space="preserve">35,500.00
</v>
          </cell>
          <cell r="H120" t="str">
            <v xml:space="preserve">70,939.31
</v>
          </cell>
          <cell r="I120" t="str">
            <v xml:space="preserve">8,768.20
</v>
          </cell>
          <cell r="J120" t="str">
            <v xml:space="preserve">2,702,416.11
</v>
          </cell>
          <cell r="K120" t="str">
            <v xml:space="preserve">1,546,300.18
</v>
          </cell>
          <cell r="L120">
            <v>0</v>
          </cell>
          <cell r="M120" t="str">
            <v xml:space="preserve">17,562.00
</v>
          </cell>
          <cell r="N120" t="str">
            <v>Newly Blind Training Project, Home Based maintenance for isolated elder member,     Good Will Hunting Mentoring Scheme, Social and Recreational activities, Service for public, Project of  Partnership Fund for the Disadvantage.</v>
          </cell>
        </row>
        <row r="121">
          <cell r="D121" t="str">
            <v>/en/donation/search/ngodetails.aspx?ID=158</v>
          </cell>
          <cell r="E121" t="str">
            <v>1981</v>
          </cell>
          <cell r="F121" t="str">
            <v xml:space="preserve">26,391.00
</v>
          </cell>
          <cell r="G121">
            <v>0</v>
          </cell>
          <cell r="H121">
            <v>0</v>
          </cell>
          <cell r="I121" t="str">
            <v xml:space="preserve">2,510.00
</v>
          </cell>
          <cell r="J121" t="str">
            <v xml:space="preserve">4,820,605.00
</v>
          </cell>
          <cell r="K121">
            <v>0</v>
          </cell>
          <cell r="L121">
            <v>0</v>
          </cell>
          <cell r="M121" t="str">
            <v xml:space="preserve">35,020.00
</v>
          </cell>
          <cell r="N121" t="str">
            <v>1.Womens Helpline, 2.Legal Advice Clinic, 3.Personal Counselling Service and Self-help Groups, 4.Volunteer Development Programme, 5.Self-help Group Development, 6.Health education for women, 7.Economic Participation for Women, 8.Employment-related Retraining, 9.IT Education and Promotion, 10.Continuing Education for Women, 11.Community Education on Womens Rights, 12.Community Networking and Inclusion, 13.Drop-in Service, 14.Resource Corner (AV resource and books loan-out service), 15.Information Technology Corner, 16.Education and Training, 17.Advocacy, 18.Research and Publication</v>
          </cell>
        </row>
        <row r="122">
          <cell r="D122" t="str">
            <v>/en/donation/search/ngodetails.aspx?ID=56</v>
          </cell>
          <cell r="E122" t="str">
            <v>1987</v>
          </cell>
          <cell r="F122" t="str">
            <v xml:space="preserve">1,019,134.00
</v>
          </cell>
          <cell r="G122">
            <v>0</v>
          </cell>
          <cell r="H122">
            <v>0</v>
          </cell>
          <cell r="I122" t="str">
            <v xml:space="preserve">270,347.00
</v>
          </cell>
          <cell r="J122" t="str">
            <v xml:space="preserve">1,350,153.00
</v>
          </cell>
          <cell r="K122" t="str">
            <v xml:space="preserve">319,059.00
</v>
          </cell>
          <cell r="L122">
            <v>0</v>
          </cell>
          <cell r="M122" t="str">
            <v xml:space="preserve">146,485.00
</v>
          </cell>
          <cell r="N122" t="str">
            <v>1.Advocacy: concern on service planning, referral system and its waitlist, issues about legal rights,2.Emotional, recreational, training &amp; information support,3.Resource library service, volunteer group and training,4.School promotion project on integration, public education,5.Publications</v>
          </cell>
        </row>
        <row r="123">
          <cell r="D123" t="str">
            <v>/en/donation/search/ngodetails.aspx?ID=43</v>
          </cell>
          <cell r="E123" t="str">
            <v>1977</v>
          </cell>
          <cell r="F123" t="str">
            <v xml:space="preserve">2,437,791.00
</v>
          </cell>
          <cell r="G123" t="str">
            <v xml:space="preserve">4,919,911.00
</v>
          </cell>
          <cell r="H123">
            <v>0</v>
          </cell>
          <cell r="I123" t="str">
            <v xml:space="preserve">1,586,721.00
</v>
          </cell>
          <cell r="J123" t="str">
            <v xml:space="preserve">166,015,590.00
</v>
          </cell>
          <cell r="K123" t="str">
            <v xml:space="preserve">2,696,495.00
</v>
          </cell>
          <cell r="L123" t="str">
            <v xml:space="preserve">4,426,463.00
</v>
          </cell>
          <cell r="M123" t="str">
            <v xml:space="preserve">30,548,548.00
</v>
          </cell>
          <cell r="N123" t="str">
            <v xml:space="preserve">A wide range of services including community development, elderly service, family education, foster care, nursery, youth, mental disabled. </v>
          </cell>
        </row>
        <row r="124">
          <cell r="D124" t="str">
            <v>/en/donation/search/ngodetails.aspx?ID=161</v>
          </cell>
          <cell r="E124" t="str">
            <v>1998</v>
          </cell>
          <cell r="F124" t="str">
            <v xml:space="preserve">963,431.02
</v>
          </cell>
          <cell r="G124">
            <v>0</v>
          </cell>
          <cell r="H124">
            <v>0</v>
          </cell>
          <cell r="I124">
            <v>325.11</v>
          </cell>
          <cell r="J124" t="str">
            <v xml:space="preserve">1,752,985.08
</v>
          </cell>
          <cell r="K124" t="str">
            <v xml:space="preserve">165,000.00
</v>
          </cell>
          <cell r="L124">
            <v>0</v>
          </cell>
          <cell r="M124" t="str">
            <v xml:space="preserve">55,228.00
</v>
          </cell>
          <cell r="N124" t="str">
            <v>Patient mutual-help network, medical information, financial aid for medical equipment, policy advocacy, life education for student &amp; recreational activities.</v>
          </cell>
        </row>
        <row r="125">
          <cell r="D125" t="str">
            <v>/en/donation/search/ngodetails.aspx?ID=162</v>
          </cell>
          <cell r="E125" t="str">
            <v>1996</v>
          </cell>
          <cell r="F125" t="str">
            <v xml:space="preserve">4,664.00
</v>
          </cell>
          <cell r="G125">
            <v>0</v>
          </cell>
          <cell r="H125">
            <v>0</v>
          </cell>
          <cell r="I125">
            <v>0</v>
          </cell>
          <cell r="J125" t="str">
            <v xml:space="preserve">268,269.00
</v>
          </cell>
          <cell r="K125" t="str">
            <v xml:space="preserve">358,700.00
</v>
          </cell>
          <cell r="L125">
            <v>0</v>
          </cell>
          <cell r="M125">
            <v>0</v>
          </cell>
          <cell r="N125" t="str">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ell>
        </row>
        <row r="126">
          <cell r="D126" t="str">
            <v>/en/donation/search/ngodetails.aspx?ID=171</v>
          </cell>
          <cell r="E126" t="str">
            <v>2005</v>
          </cell>
          <cell r="F126" t="str">
            <v xml:space="preserve">5,380.00
</v>
          </cell>
          <cell r="G126">
            <v>0</v>
          </cell>
          <cell r="H126">
            <v>0</v>
          </cell>
          <cell r="I126">
            <v>24</v>
          </cell>
          <cell r="J126" t="str">
            <v xml:space="preserve">592,277.00
</v>
          </cell>
          <cell r="K126" t="str">
            <v xml:space="preserve">149,954.00
</v>
          </cell>
          <cell r="L126">
            <v>0</v>
          </cell>
          <cell r="M126" t="str">
            <v xml:space="preserve">6,880.00
</v>
          </cell>
          <cell r="N126" t="str">
            <v>Provide information, education and communication channel to paediatric rheumatic disease patients and parents.</v>
          </cell>
        </row>
        <row r="127">
          <cell r="D127" t="str">
            <v>/en/donation/search/ngodetails.aspx?ID=87</v>
          </cell>
          <cell r="E127" t="str">
            <v>1972</v>
          </cell>
          <cell r="F127" t="str">
            <v xml:space="preserve">3,542,441.00
</v>
          </cell>
          <cell r="G127" t="str">
            <v xml:space="preserve">132,733.00
</v>
          </cell>
          <cell r="H127">
            <v>0</v>
          </cell>
          <cell r="I127" t="str">
            <v xml:space="preserve">519,317.00
</v>
          </cell>
          <cell r="J127" t="str">
            <v xml:space="preserve">36,145,584.00
</v>
          </cell>
          <cell r="K127" t="str">
            <v xml:space="preserve">574,698.00
</v>
          </cell>
          <cell r="L127" t="str">
            <v xml:space="preserve">1,165,967.00
</v>
          </cell>
          <cell r="M127" t="str">
            <v xml:space="preserve">7,119,968.00
</v>
          </cell>
          <cell r="N127" t="str">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ell>
        </row>
        <row r="128">
          <cell r="D128" t="str">
            <v>/en/donation/search/ngodetails.aspx?ID=214</v>
          </cell>
          <cell r="E128" t="str">
            <v>1973</v>
          </cell>
          <cell r="F128" t="str">
            <v xml:space="preserve">29,066,988.00
</v>
          </cell>
          <cell r="G128">
            <v>0</v>
          </cell>
          <cell r="H128">
            <v>0</v>
          </cell>
          <cell r="I128">
            <v>0</v>
          </cell>
          <cell r="J128" t="str">
            <v xml:space="preserve">92,202,862.00
</v>
          </cell>
          <cell r="K128">
            <v>0</v>
          </cell>
          <cell r="L128">
            <v>0</v>
          </cell>
          <cell r="M128" t="str">
            <v xml:space="preserve">19,530,125.00
</v>
          </cell>
          <cell r="N128" t="str">
            <v>Staging symphonic concerts and promoting the appreciation of classical music through our education and outreach programmes.</v>
          </cell>
        </row>
        <row r="129">
          <cell r="D129" t="str">
            <v>/en/donation/search/ngodetails.aspx?ID=177</v>
          </cell>
          <cell r="E129" t="str">
            <v>1933</v>
          </cell>
          <cell r="F129" t="str">
            <v xml:space="preserve">1,547,560.00
</v>
          </cell>
          <cell r="G129" t="str">
            <v xml:space="preserve">3,893,574.00
</v>
          </cell>
          <cell r="H129" t="str">
            <v xml:space="preserve">6,017,199.00
</v>
          </cell>
          <cell r="I129" t="str">
            <v xml:space="preserve">24,073.00
</v>
          </cell>
          <cell r="J129" t="str">
            <v xml:space="preserve">112,318,770.00
</v>
          </cell>
          <cell r="K129" t="str">
            <v xml:space="preserve">5,518,030.00
</v>
          </cell>
          <cell r="L129" t="str">
            <v xml:space="preserve">3,811,937.00
</v>
          </cell>
          <cell r="M129" t="str">
            <v xml:space="preserve">32,369,043.00
</v>
          </cell>
          <cell r="N129" t="str">
            <v>Children and Youth Service</v>
          </cell>
        </row>
        <row r="130">
          <cell r="D130" t="str">
            <v>/en/donation/search/ngodetails.aspx?ID=255</v>
          </cell>
          <cell r="E130" t="str">
            <v>1988</v>
          </cell>
          <cell r="F130" t="str">
            <v xml:space="preserve">601,080.00
</v>
          </cell>
          <cell r="G130">
            <v>0</v>
          </cell>
          <cell r="H130">
            <v>0</v>
          </cell>
          <cell r="I130" t="str">
            <v xml:space="preserve">26,526.00
</v>
          </cell>
          <cell r="J130" t="str">
            <v xml:space="preserve">526,312.00
</v>
          </cell>
          <cell r="K130">
            <v>0</v>
          </cell>
          <cell r="L130">
            <v>0</v>
          </cell>
          <cell r="M130">
            <v>0</v>
          </cell>
          <cell r="N130" t="str">
            <v>(a) Sponsoring students in Liannan, Guangdong (secondary and tertiary education) and Guizhou (primary education); (b) Improving school facilities; (c) Training local volunteers; (d)Supporting efforts to improve the quality of education; and (e) Promoting cultural exchange.</v>
          </cell>
        </row>
        <row r="131">
          <cell r="D131" t="str">
            <v>/en/donation/search/ngodetails.aspx?ID=102</v>
          </cell>
          <cell r="E131" t="str">
            <v>1950</v>
          </cell>
          <cell r="F131" t="str">
            <v xml:space="preserve">370,356,487.00
</v>
          </cell>
          <cell r="G131">
            <v>0</v>
          </cell>
          <cell r="H131">
            <v>0</v>
          </cell>
          <cell r="I131" t="str">
            <v xml:space="preserve">24,209,266.00
</v>
          </cell>
          <cell r="J131" t="str">
            <v xml:space="preserve">391,878,508.00
</v>
          </cell>
          <cell r="K131">
            <v>0</v>
          </cell>
          <cell r="L131" t="str">
            <v xml:space="preserve">1,840,449.00
</v>
          </cell>
          <cell r="M131" t="str">
            <v xml:space="preserve">23,414,575.00
</v>
          </cell>
          <cell r="N131" t="str">
            <v>Blood Transfusion Service, Special Education &amp; Rehabilitation Service, International &amp; Relief Service, Health &amp; Care Service, Youth &amp; Volunteer Service</v>
          </cell>
        </row>
        <row r="132">
          <cell r="D132" t="str">
            <v>/en/donation/search/ngodetails.aspx?ID=101</v>
          </cell>
          <cell r="E132" t="str">
            <v>1995</v>
          </cell>
          <cell r="F132">
            <v>0</v>
          </cell>
          <cell r="G132" t="str">
            <v xml:space="preserve">15,000.00
</v>
          </cell>
          <cell r="H132">
            <v>0</v>
          </cell>
          <cell r="I132" t="str">
            <v xml:space="preserve">17,646.76
</v>
          </cell>
          <cell r="J132" t="str">
            <v xml:space="preserve">2,757,089.62
</v>
          </cell>
          <cell r="K132">
            <v>0</v>
          </cell>
          <cell r="L132" t="str">
            <v xml:space="preserve">856,007.10
</v>
          </cell>
          <cell r="M132" t="str">
            <v xml:space="preserve">38,906.60
</v>
          </cell>
          <cell r="N132" t="str">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ell>
        </row>
        <row r="133">
          <cell r="D133" t="str">
            <v>/en/donation/search/ngodetails.aspx?ID=120</v>
          </cell>
          <cell r="E133" t="str">
            <v>1991</v>
          </cell>
          <cell r="F133" t="str">
            <v xml:space="preserve">110,959.60
</v>
          </cell>
          <cell r="G133" t="str">
            <v xml:space="preserve">111,099.20
</v>
          </cell>
          <cell r="H133">
            <v>0</v>
          </cell>
          <cell r="I133">
            <v>339.45</v>
          </cell>
          <cell r="J133" t="str">
            <v xml:space="preserve">4,301,854.92
</v>
          </cell>
          <cell r="K133" t="str">
            <v xml:space="preserve">3,010,912.01
</v>
          </cell>
          <cell r="L133">
            <v>0</v>
          </cell>
          <cell r="M133" t="str">
            <v xml:space="preserve">218,101.71
</v>
          </cell>
          <cell r="N133" t="str">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ell>
        </row>
        <row r="134">
          <cell r="D134" t="str">
            <v>/en/donation/search/ngodetails.aspx?ID=165</v>
          </cell>
          <cell r="E134" t="str">
            <v>1992</v>
          </cell>
          <cell r="F134">
            <v>900</v>
          </cell>
          <cell r="G134">
            <v>0</v>
          </cell>
          <cell r="H134">
            <v>0</v>
          </cell>
          <cell r="I134" t="str">
            <v xml:space="preserve">2,735.00
</v>
          </cell>
          <cell r="J134" t="str">
            <v xml:space="preserve">673,636.00
</v>
          </cell>
          <cell r="K134" t="str">
            <v xml:space="preserve">570,000.00
</v>
          </cell>
          <cell r="L134">
            <v>0</v>
          </cell>
          <cell r="M134" t="str">
            <v xml:space="preserve">114,990.00
</v>
          </cell>
          <cell r="N134" t="str">
            <v xml:space="preserve">We organize various visual arts education program including, 1)Training course for art educators, 2)Academic and educational programs, 3)Academic exchanges, congress and exhibitions, 4)Publish periodical journal Hong Kong Art Education </v>
          </cell>
        </row>
        <row r="135">
          <cell r="D135" t="str">
            <v>/en/donation/search/ngodetails.aspx?ID=163</v>
          </cell>
          <cell r="E135" t="str">
            <v>1959</v>
          </cell>
          <cell r="F135" t="str">
            <v xml:space="preserve">5,864,315.00
</v>
          </cell>
          <cell r="G135" t="str">
            <v xml:space="preserve">372,000.00
</v>
          </cell>
          <cell r="H135" t="str">
            <v xml:space="preserve">19,751,838.00
</v>
          </cell>
          <cell r="I135" t="str">
            <v xml:space="preserve">209,986.00
</v>
          </cell>
          <cell r="J135" t="str">
            <v xml:space="preserve">117,118,318.00
</v>
          </cell>
          <cell r="K135">
            <v>0</v>
          </cell>
          <cell r="L135" t="str">
            <v xml:space="preserve">2,791,017.00
</v>
          </cell>
          <cell r="M135" t="str">
            <v xml:space="preserve">52,751,205.00
</v>
          </cell>
          <cell r="N135" t="str">
            <v>1) Accessible Transport &amp; Travel, -Rehabus, -Easy-Access Transport Services Ltd, -Accessible Hire Car Service, -Easy-Access Travel Ltd,, 2) Rehabilitation\xa0, - Centre of Health &amp; Wellness, - Community Rehabilitation Centre\xa0, - Cheng Tak Yim Day Care Centre for Rehabilitation, - The Kids On the Block, - HKSR Volunteer Team, - Vocational and Rehabilitation &amp; Retraining Centre,, 3) International &amp; China Programmes,, 4) Social Enterprise, - Elite Business Services Ltd., - Wah Hong Gift Shop, - Wah Hong Rehab Product Direct Sales Centre, - PYN Shop, - Live Smart\xa0,, 4) Long Term Care, - Hong Kong Jockey Club Yee Hong Heights, - Lee Quo-wei Day Rehabilitation &amp; Care Centre, - Tsang Shiu-tim Home for the Elderly, ]</v>
          </cell>
        </row>
        <row r="136">
          <cell r="D136" t="str">
            <v>/en/donation/search/ngodetails.aspx?ID=114</v>
          </cell>
          <cell r="E136" t="str">
            <v>1977</v>
          </cell>
          <cell r="F136" t="str">
            <v xml:space="preserve">6,884,827.00
</v>
          </cell>
          <cell r="G136" t="str">
            <v xml:space="preserve">3,042,071.00
</v>
          </cell>
          <cell r="H136">
            <v>0</v>
          </cell>
          <cell r="I136" t="str">
            <v xml:space="preserve">2,833,677.00
</v>
          </cell>
          <cell r="J136" t="str">
            <v xml:space="preserve">208,205,569.00
</v>
          </cell>
          <cell r="K136">
            <v>0</v>
          </cell>
          <cell r="L136" t="str">
            <v xml:space="preserve">523,200.00
</v>
          </cell>
          <cell r="M136" t="str">
            <v xml:space="preserve">45,371,769.00
</v>
          </cell>
          <cell r="N136" t="str">
            <v>Residential service (long term care &amp; day-care), and day services (active ageing &amp; Centre services) for the elderly</v>
          </cell>
        </row>
        <row r="137">
          <cell r="D137" t="str">
            <v>/en/donation/search/ngodetails.aspx?ID=184</v>
          </cell>
          <cell r="E137" t="str">
            <v>1956</v>
          </cell>
          <cell r="F137" t="str">
            <v xml:space="preserve">2,549,413.00
</v>
          </cell>
          <cell r="G137" t="str">
            <v xml:space="preserve">497,010.00
</v>
          </cell>
          <cell r="H137" t="str">
            <v xml:space="preserve">11,545,120.00
</v>
          </cell>
          <cell r="I137" t="str">
            <v xml:space="preserve">160,280.00
</v>
          </cell>
          <cell r="J137" t="str">
            <v xml:space="preserve">162,974,814.00
</v>
          </cell>
          <cell r="K137" t="str">
            <v xml:space="preserve">5,199,013.00
</v>
          </cell>
          <cell r="L137" t="str">
            <v xml:space="preserve">12,989,973.00
</v>
          </cell>
          <cell r="M137" t="str">
            <v xml:space="preserve">63,406,708.00
</v>
          </cell>
          <cell r="N137" t="str">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ell>
        </row>
        <row r="138">
          <cell r="D138" t="str">
            <v>/en/donation/search/ngodetails.aspx?ID=226</v>
          </cell>
          <cell r="E138" t="str">
            <v>2004</v>
          </cell>
          <cell r="F138" t="str">
            <v xml:space="preserve">34,012.00
</v>
          </cell>
          <cell r="G138">
            <v>0</v>
          </cell>
          <cell r="H138" t="str">
            <v xml:space="preserve">6,585.00
</v>
          </cell>
          <cell r="I138">
            <v>226</v>
          </cell>
          <cell r="J138" t="str">
            <v xml:space="preserve">20,070.00
</v>
          </cell>
          <cell r="K138">
            <v>0</v>
          </cell>
          <cell r="L138">
            <v>0</v>
          </cell>
          <cell r="M138">
            <v>0</v>
          </cell>
          <cell r="N138" t="str">
            <v>HKHERP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v>
          </cell>
        </row>
        <row r="139">
          <cell r="D139" t="str">
            <v>/en/donation/search/ngodetails.aspx?ID=4</v>
          </cell>
          <cell r="E139" t="str">
            <v>2004</v>
          </cell>
          <cell r="F139" t="str">
            <v xml:space="preserve">5,564,000.00
</v>
          </cell>
          <cell r="G139">
            <v>0</v>
          </cell>
          <cell r="H139">
            <v>0</v>
          </cell>
          <cell r="I139" t="str">
            <v xml:space="preserve">1,000.00
</v>
          </cell>
          <cell r="J139" t="str">
            <v xml:space="preserve">218,702,000.00
</v>
          </cell>
          <cell r="K139" t="str">
            <v xml:space="preserve">19,886,000.00
</v>
          </cell>
          <cell r="L139" t="str">
            <v xml:space="preserve">166,000.00
</v>
          </cell>
          <cell r="M139">
            <v>0</v>
          </cell>
          <cell r="N139" t="str">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ell>
        </row>
        <row r="140">
          <cell r="D140" t="str">
            <v>/en/donation/search/ngodetails.aspx?ID=132</v>
          </cell>
          <cell r="E140" t="str">
            <v>1884</v>
          </cell>
          <cell r="F140" t="str">
            <v xml:space="preserve">649,525.00
</v>
          </cell>
          <cell r="G140">
            <v>0</v>
          </cell>
          <cell r="H140">
            <v>0</v>
          </cell>
          <cell r="I140">
            <v>50</v>
          </cell>
          <cell r="J140" t="str">
            <v xml:space="preserve">35,131,718.00
</v>
          </cell>
          <cell r="K140" t="str">
            <v xml:space="preserve">5,184,046.00
</v>
          </cell>
          <cell r="L140">
            <v>0</v>
          </cell>
          <cell r="M140" t="str">
            <v xml:space="preserve">1,126,810.00
</v>
          </cell>
          <cell r="N140" t="str">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ell>
        </row>
        <row r="141">
          <cell r="D141" t="str">
            <v>/en/donation/search/ngodetails.aspx?ID=164</v>
          </cell>
          <cell r="E141" t="str">
            <v>1957</v>
          </cell>
          <cell r="F141" t="str">
            <v xml:space="preserve">5,574,002.00
</v>
          </cell>
          <cell r="G141">
            <v>0</v>
          </cell>
          <cell r="H141">
            <v>0</v>
          </cell>
          <cell r="I141" t="str">
            <v xml:space="preserve">826,976.00
</v>
          </cell>
          <cell r="J141" t="str">
            <v xml:space="preserve">39,073,241.62
</v>
          </cell>
          <cell r="K141">
            <v>0</v>
          </cell>
          <cell r="L141">
            <v>0</v>
          </cell>
          <cell r="M141" t="str">
            <v xml:space="preserve">3,972,535.00
</v>
          </cell>
          <cell r="N141" t="str">
            <v>To provide residential care and educational services for children and youths.</v>
          </cell>
        </row>
        <row r="142">
          <cell r="D142" t="str">
            <v>/en/donation/search/ngodetails.aspx?ID=140</v>
          </cell>
          <cell r="E142" t="str">
            <v>2001</v>
          </cell>
          <cell r="F142" t="str">
            <v xml:space="preserve">3,445,538.00
</v>
          </cell>
          <cell r="G142">
            <v>0</v>
          </cell>
          <cell r="H142">
            <v>0</v>
          </cell>
          <cell r="I142">
            <v>33</v>
          </cell>
          <cell r="J142" t="str">
            <v xml:space="preserve">1,930,281.00
</v>
          </cell>
          <cell r="K142">
            <v>0</v>
          </cell>
          <cell r="L142">
            <v>0</v>
          </cell>
          <cell r="M142">
            <v>0</v>
          </cell>
          <cell r="N142" t="str">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ell>
        </row>
        <row r="143">
          <cell r="D143" t="str">
            <v>/en/donation/search/ngodetails.aspx?ID=148</v>
          </cell>
          <cell r="E143" t="str">
            <v>1997</v>
          </cell>
          <cell r="F143" t="str">
            <v xml:space="preserve">210,382.00
</v>
          </cell>
          <cell r="G143">
            <v>0</v>
          </cell>
          <cell r="H143" t="str">
            <v xml:space="preserve">111,538.00
</v>
          </cell>
          <cell r="I143" t="str">
            <v xml:space="preserve">34,410.00
</v>
          </cell>
          <cell r="J143" t="str">
            <v xml:space="preserve">1,690,259.00
</v>
          </cell>
          <cell r="K143">
            <v>0</v>
          </cell>
          <cell r="L143">
            <v>0</v>
          </cell>
          <cell r="M143" t="str">
            <v xml:space="preserve">684,507.00
</v>
          </cell>
          <cell r="N143" t="str">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ell>
        </row>
        <row r="144">
          <cell r="D144" t="str">
            <v>/en/donation/search/ngodetails.aspx?ID=10</v>
          </cell>
          <cell r="E144" t="str">
            <v>1989</v>
          </cell>
          <cell r="F144" t="str">
            <v xml:space="preserve">1,119,187.00
</v>
          </cell>
          <cell r="G144">
            <v>0</v>
          </cell>
          <cell r="H144">
            <v>0</v>
          </cell>
          <cell r="I144">
            <v>367</v>
          </cell>
          <cell r="J144" t="str">
            <v xml:space="preserve">917,128.00
</v>
          </cell>
          <cell r="K144" t="str">
            <v xml:space="preserve">80,588.00
</v>
          </cell>
          <cell r="L144" t="str">
            <v xml:space="preserve">133,732.00
</v>
          </cell>
          <cell r="M144" t="str">
            <v xml:space="preserve">11,700.00
</v>
          </cell>
          <cell r="N144" t="str">
            <v>1.Women Resource Centre to provide space for women workers to share experiences. , 2.Organizing study workshop and skill training for women , 3.Setting up Women cooperative to explore alternatives to address women's economic need and to restore their dignity", 4.Organizing vulnerable women workers , 5.Hotline enquiry service to provide information, advice support concerning employment and women rights issue, ]</v>
          </cell>
        </row>
        <row r="145">
          <cell r="D145" t="str">
            <v>/en/donation/search/ngodetails.aspx?ID=7</v>
          </cell>
          <cell r="E145" t="str">
            <v>1984</v>
          </cell>
          <cell r="F145" t="str">
            <v xml:space="preserve">27,300.00
</v>
          </cell>
          <cell r="G145">
            <v>0</v>
          </cell>
          <cell r="H145">
            <v>0</v>
          </cell>
          <cell r="I145" t="str">
            <v xml:space="preserve">4,028.60
</v>
          </cell>
          <cell r="J145" t="str">
            <v xml:space="preserve">932,934.98
</v>
          </cell>
          <cell r="K145" t="str">
            <v xml:space="preserve">4,289,511.39
</v>
          </cell>
          <cell r="L145" t="str">
            <v xml:space="preserve">352,100.00
</v>
          </cell>
          <cell r="M145" t="str">
            <v xml:space="preserve">267,513.89
</v>
          </cell>
          <cell r="N145" t="str">
            <v>1. Occupational health &amp; education,2. Community rehabilitation,3. China occupational health &amp; education, ]</v>
          </cell>
        </row>
        <row r="146">
          <cell r="D146" t="str">
            <v>/en/donation/search/ngodetails.aspx?ID=154</v>
          </cell>
          <cell r="E146" t="str">
            <v>1993</v>
          </cell>
          <cell r="F146" t="str">
            <v xml:space="preserve">11,097,680.00
</v>
          </cell>
          <cell r="G146">
            <v>0</v>
          </cell>
          <cell r="H146">
            <v>0</v>
          </cell>
          <cell r="I146">
            <v>689</v>
          </cell>
          <cell r="J146" t="str">
            <v xml:space="preserve">11,022,928.00
</v>
          </cell>
          <cell r="K146">
            <v>0</v>
          </cell>
          <cell r="L146" t="str">
            <v xml:space="preserve">1,769,392.00
</v>
          </cell>
          <cell r="M146">
            <v>0</v>
          </cell>
          <cell r="N146" t="str">
            <v>Provide non-competitive and free of charge art education to young people</v>
          </cell>
        </row>
        <row r="147">
          <cell r="D147" t="str">
            <v>/en/donation/search/ngodetails.aspx?ID=12</v>
          </cell>
          <cell r="E147" t="str">
            <v>1991</v>
          </cell>
          <cell r="F147" t="str">
            <v xml:space="preserve">8,976,637.00
</v>
          </cell>
          <cell r="G147">
            <v>0</v>
          </cell>
          <cell r="H147">
            <v>0</v>
          </cell>
          <cell r="I147">
            <v>56</v>
          </cell>
          <cell r="J147" t="str">
            <v xml:space="preserve">7,779,541.00
</v>
          </cell>
          <cell r="K147" t="str">
            <v xml:space="preserve">1,164,487.00
</v>
          </cell>
          <cell r="L147">
            <v>0</v>
          </cell>
          <cell r="M147" t="str">
            <v xml:space="preserve">725,042.00
</v>
          </cell>
          <cell r="N147" t="str">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ell>
        </row>
        <row r="148">
          <cell r="D148" t="str">
            <v>/en/donation/search/ngodetails.aspx?ID=14</v>
          </cell>
          <cell r="E148" t="str">
            <v>2002</v>
          </cell>
          <cell r="F148" t="str">
            <v xml:space="preserve">741,744.00
</v>
          </cell>
          <cell r="G148">
            <v>0</v>
          </cell>
          <cell r="H148">
            <v>0</v>
          </cell>
          <cell r="I148">
            <v>0</v>
          </cell>
          <cell r="J148" t="str">
            <v xml:space="preserve">693,399.00
</v>
          </cell>
          <cell r="K148">
            <v>0</v>
          </cell>
          <cell r="L148">
            <v>0</v>
          </cell>
          <cell r="M148" t="str">
            <v xml:space="preserve">111,200.00
</v>
          </cell>
          <cell r="N148" t="str">
            <v>- Charities to recruit volunteers,- Volunteers to join volunteering projects,- Give away unwanted items to charities,- Corporate volunteering</v>
          </cell>
        </row>
        <row r="149">
          <cell r="D149" t="str">
            <v>/en/donation/search/ngodetails.aspx?ID=236</v>
          </cell>
          <cell r="E149" t="str">
            <v>1954</v>
          </cell>
          <cell r="F149" t="str">
            <v xml:space="preserve">9,919.40
</v>
          </cell>
          <cell r="G149">
            <v>0</v>
          </cell>
          <cell r="H149">
            <v>0</v>
          </cell>
          <cell r="I149">
            <v>53.86</v>
          </cell>
          <cell r="J149" t="str">
            <v xml:space="preserve">30,606,541.28
</v>
          </cell>
          <cell r="K149">
            <v>0</v>
          </cell>
          <cell r="L149" t="str">
            <v xml:space="preserve">4,250.00
</v>
          </cell>
          <cell r="M149">
            <v>0</v>
          </cell>
          <cell r="N149" t="str">
            <v>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v>
          </cell>
        </row>
        <row r="150">
          <cell r="D150" t="str">
            <v>/en/donation/search/ngodetails.aspx?ID=160</v>
          </cell>
          <cell r="E150" t="str">
            <v>1973</v>
          </cell>
          <cell r="F150" t="str">
            <v xml:space="preserve">5,778,901.00
</v>
          </cell>
          <cell r="G150">
            <v>0</v>
          </cell>
          <cell r="H150">
            <v>0</v>
          </cell>
          <cell r="I150">
            <v>766</v>
          </cell>
          <cell r="J150" t="str">
            <v xml:space="preserve">9,782,763.00
</v>
          </cell>
          <cell r="K150" t="str">
            <v xml:space="preserve">4,510,369.00
</v>
          </cell>
          <cell r="L150">
            <v>0</v>
          </cell>
          <cell r="M150" t="str">
            <v xml:space="preserve">1,363,697.00
</v>
          </cell>
          <cell r="N150" t="str">
            <v>1.Employment Support Service, 2.Rehabilitation of Problematic Gamblers, 3.Caring Service for the Poor</v>
          </cell>
        </row>
        <row r="151">
          <cell r="D151" t="str">
            <v>/en/donation/search/ngodetails.aspx?ID=112</v>
          </cell>
          <cell r="E151" t="str">
            <v>2003</v>
          </cell>
          <cell r="F151" t="str">
            <v xml:space="preserve">612,068.00
</v>
          </cell>
          <cell r="G151">
            <v>0</v>
          </cell>
          <cell r="H151" t="str">
            <v xml:space="preserve">3,386.00
</v>
          </cell>
          <cell r="I151">
            <v>46</v>
          </cell>
          <cell r="J151" t="str">
            <v xml:space="preserve">663,811.00
</v>
          </cell>
          <cell r="K151">
            <v>0</v>
          </cell>
          <cell r="L151">
            <v>0</v>
          </cell>
          <cell r="M151" t="str">
            <v xml:space="preserve">58,115.00
</v>
          </cell>
          <cell r="N151" t="str">
            <v>IRD now runs various student bursary, teacher training and support, health care and cultural projects in Baojing and adjacent counties in Hunan Province.</v>
          </cell>
        </row>
        <row r="152">
          <cell r="D152" t="str">
            <v>/en/donation/search/ngodetails.aspx?ID=172</v>
          </cell>
          <cell r="E152" t="str">
            <v>1989</v>
          </cell>
          <cell r="F152" t="str">
            <v xml:space="preserve">159,717.00
</v>
          </cell>
          <cell r="G152">
            <v>0</v>
          </cell>
          <cell r="H152">
            <v>0</v>
          </cell>
          <cell r="I152" t="str">
            <v xml:space="preserve">10,952.00
</v>
          </cell>
          <cell r="J152" t="str">
            <v xml:space="preserve">280,790.00
</v>
          </cell>
          <cell r="K152" t="str">
            <v xml:space="preserve">220,565.00
</v>
          </cell>
          <cell r="L152">
            <v>0</v>
          </cell>
          <cell r="M152" t="str">
            <v xml:space="preserve">30,871.00
</v>
          </cell>
          <cell r="N152" t="str">
            <v>Parents participate in planning , co-ordinating, and implementing the following services:,1. Talks and experiences sharing among parents,2. Training courses for the people with intellectual disabilities,3. Outings and recreational  activities,4. Parents and child training  programmes,5. Volunteering and integrating activities,6. Community education activities,7. Provision of educational toy library,8. Provision of parent resources library,9. Computer training and internet services,10. Mental support and community resources enquiry, ]</v>
          </cell>
        </row>
        <row r="153">
          <cell r="D153" t="str">
            <v>/en/donation/search/ngodetails.aspx?ID=215</v>
          </cell>
          <cell r="E153" t="str">
            <v>1996</v>
          </cell>
          <cell r="F153" t="str">
            <v xml:space="preserve">2,872,763.00
</v>
          </cell>
          <cell r="G153">
            <v>0</v>
          </cell>
          <cell r="H153" t="str">
            <v xml:space="preserve">177,751.00
</v>
          </cell>
          <cell r="I153">
            <v>0</v>
          </cell>
          <cell r="J153" t="str">
            <v xml:space="preserve">1,789,142.00
</v>
          </cell>
          <cell r="K153">
            <v>0</v>
          </cell>
          <cell r="L153">
            <v>0</v>
          </cell>
          <cell r="M153">
            <v>0</v>
          </cell>
          <cell r="N153" t="str">
            <v>Founded in 1993 by David Gotts, ICC exists to help the disadvantaged live life to the full. We believe every child is precious and has the right to be loved, to have hope for the future and the opportunity to realise their dreams.</v>
          </cell>
        </row>
        <row r="154">
          <cell r="D154" t="str">
            <v>/en/donation/search/ngodetails.aspx?ID=17</v>
          </cell>
          <cell r="E154" t="str">
            <v>1982</v>
          </cell>
          <cell r="F154" t="str">
            <v xml:space="preserve">620,237.00
</v>
          </cell>
          <cell r="G154">
            <v>0</v>
          </cell>
          <cell r="H154" t="str">
            <v xml:space="preserve">2,555,328.00
</v>
          </cell>
          <cell r="I154">
            <v>88</v>
          </cell>
          <cell r="J154" t="str">
            <v xml:space="preserve">987,931.00
</v>
          </cell>
          <cell r="K154" t="str">
            <v xml:space="preserve">30,572.00
</v>
          </cell>
          <cell r="L154">
            <v>0</v>
          </cell>
          <cell r="M154" t="str">
            <v xml:space="preserve">649,728.00
</v>
          </cell>
          <cell r="N154" t="str">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ell>
        </row>
        <row r="155">
          <cell r="D155" t="str">
            <v>/en/donation/search/ngodetails.aspx?ID=18</v>
          </cell>
          <cell r="E155" t="str">
            <v>1958</v>
          </cell>
          <cell r="F155" t="str">
            <v xml:space="preserve">4,517,759.00
</v>
          </cell>
          <cell r="G155">
            <v>0</v>
          </cell>
          <cell r="H155">
            <v>0</v>
          </cell>
          <cell r="I155">
            <v>0</v>
          </cell>
          <cell r="J155" t="str">
            <v xml:space="preserve">190,068,346.00
</v>
          </cell>
          <cell r="K155">
            <v>0</v>
          </cell>
          <cell r="L155" t="str">
            <v xml:space="preserve">3,188,250.00
</v>
          </cell>
          <cell r="M155">
            <v>0</v>
          </cell>
          <cell r="N155" t="str">
            <v>ISS Hong Kong has been providing a unique service helping children and families solve personal and social problems which require intercountry cooperation through its global network of branches and correspondents. ISS Hong Kong also actively responds to the communitys need by providing a variety of services for families, children and youths, migrants and the elderly.</v>
          </cell>
        </row>
        <row r="156">
          <cell r="D156" t="str">
            <v>/en/donation/search/ngodetails.aspx?ID=216</v>
          </cell>
          <cell r="E156" t="str">
            <v>2002</v>
          </cell>
          <cell r="F156" t="str">
            <v xml:space="preserve">503,191.00
</v>
          </cell>
          <cell r="G156">
            <v>0</v>
          </cell>
          <cell r="H156">
            <v>877</v>
          </cell>
          <cell r="I156">
            <v>2</v>
          </cell>
          <cell r="J156" t="str">
            <v xml:space="preserve">370,088.00
</v>
          </cell>
          <cell r="K156">
            <v>0</v>
          </cell>
          <cell r="L156">
            <v>0</v>
          </cell>
          <cell r="M156">
            <v>0</v>
          </cell>
          <cell r="N156" t="str">
            <v>Jane Goodall's Roots &amp; Shoots, an environmental and humanitarian action program and a global network of people making a difference in their communities."]</v>
          </cell>
        </row>
        <row r="157">
          <cell r="D157" t="str">
            <v>/en/donation/search/ngodetails.aspx?ID=234</v>
          </cell>
          <cell r="E157" t="str">
            <v>2009</v>
          </cell>
          <cell r="F157" t="str">
            <v xml:space="preserve">1,372,698.00
</v>
          </cell>
          <cell r="G157">
            <v>0</v>
          </cell>
          <cell r="H157">
            <v>0</v>
          </cell>
          <cell r="I157">
            <v>0</v>
          </cell>
          <cell r="J157" t="str">
            <v xml:space="preserve">189,000.00
</v>
          </cell>
          <cell r="K157">
            <v>0</v>
          </cell>
          <cell r="L157">
            <v>0</v>
          </cell>
          <cell r="M157">
            <v>0</v>
          </cell>
          <cell r="N157" t="str">
            <v xml:space="preserve">Medical sponsorship for children suspected  with orphan disease organize and sponsorship for medical supposition on orphan disease counseling and public education. </v>
          </cell>
        </row>
        <row r="158">
          <cell r="D158" t="str">
            <v>/en/donation/search/ngodetails.aspx?ID=21</v>
          </cell>
          <cell r="E158" t="str">
            <v>2004</v>
          </cell>
          <cell r="F158" t="str">
            <v xml:space="preserve">2,422,294.00
</v>
          </cell>
          <cell r="G158">
            <v>0</v>
          </cell>
          <cell r="H158">
            <v>0</v>
          </cell>
          <cell r="I158" t="str">
            <v xml:space="preserve">320,271.00
</v>
          </cell>
          <cell r="J158" t="str">
            <v xml:space="preserve">1,019,020.00
</v>
          </cell>
          <cell r="K158">
            <v>0</v>
          </cell>
          <cell r="L158">
            <v>0</v>
          </cell>
          <cell r="M158" t="str">
            <v xml:space="preserve">62,550.00
</v>
          </cell>
          <cell r="N158" t="str">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ell>
        </row>
        <row r="159">
          <cell r="D159" t="str">
            <v>/en/donation/search/ngodetails.aspx?ID=23</v>
          </cell>
          <cell r="E159" t="str">
            <v>1997</v>
          </cell>
          <cell r="F159" t="str">
            <v xml:space="preserve">6,720,896.00
</v>
          </cell>
          <cell r="G159">
            <v>0</v>
          </cell>
          <cell r="H159">
            <v>0</v>
          </cell>
          <cell r="I159">
            <v>34</v>
          </cell>
          <cell r="J159" t="str">
            <v xml:space="preserve">7,435,483.00
</v>
          </cell>
          <cell r="K159">
            <v>0</v>
          </cell>
          <cell r="L159">
            <v>0</v>
          </cell>
          <cell r="M159" t="str">
            <v xml:space="preserve">2,246,389.00
</v>
          </cell>
          <cell r="N159" t="str">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ell>
        </row>
        <row r="160">
          <cell r="D160" t="str">
            <v>/en/donation/search/ngodetails.aspx?ID=19</v>
          </cell>
          <cell r="E160" t="str">
            <v>2001</v>
          </cell>
          <cell r="F160" t="str">
            <v xml:space="preserve">5,339,624.43
</v>
          </cell>
          <cell r="G160">
            <v>0</v>
          </cell>
          <cell r="H160" t="str">
            <v xml:space="preserve">41,932.00
</v>
          </cell>
          <cell r="I160">
            <v>2.72</v>
          </cell>
          <cell r="J160" t="str">
            <v xml:space="preserve">3,464,060.74
</v>
          </cell>
          <cell r="K160">
            <v>0</v>
          </cell>
          <cell r="L160">
            <v>0</v>
          </cell>
          <cell r="M160">
            <v>0</v>
          </cell>
          <cell r="N160" t="str">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ell>
        </row>
        <row r="161">
          <cell r="D161" t="str">
            <v>/en/donation/search/ngodetails.aspx?ID=41</v>
          </cell>
          <cell r="E161" t="str">
            <v>1991</v>
          </cell>
          <cell r="F161" t="str">
            <v xml:space="preserve">2,452,152.00
</v>
          </cell>
          <cell r="G161">
            <v>0</v>
          </cell>
          <cell r="H161">
            <v>0</v>
          </cell>
          <cell r="I161">
            <v>37</v>
          </cell>
          <cell r="J161" t="str">
            <v xml:space="preserve">2,346,859.00
</v>
          </cell>
          <cell r="K161" t="str">
            <v xml:space="preserve">298,443.00
</v>
          </cell>
          <cell r="L161">
            <v>0</v>
          </cell>
          <cell r="M161" t="str">
            <v xml:space="preserve">48,000.00
</v>
          </cell>
          <cell r="N161" t="str">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ell>
        </row>
        <row r="162">
          <cell r="D162" t="str">
            <v>/en/donation/search/ngodetails.aspx?ID=235</v>
          </cell>
          <cell r="E162" t="str">
            <v>2010</v>
          </cell>
          <cell r="F162" t="str">
            <v xml:space="preserve">1,201,247.00
</v>
          </cell>
          <cell r="G162">
            <v>0</v>
          </cell>
          <cell r="H162" t="str">
            <v xml:space="preserve">242,127.00
</v>
          </cell>
          <cell r="I162">
            <v>440</v>
          </cell>
          <cell r="J162">
            <v>0</v>
          </cell>
          <cell r="K162">
            <v>0</v>
          </cell>
          <cell r="L162">
            <v>0</v>
          </cell>
          <cell r="M162">
            <v>0</v>
          </cell>
          <cell r="N162" t="str">
            <v>Our programs and activities make it easy for kids to start getting involved in their own community and take action., Kids4Kids Advocates is our secondary aged program for youth leadership and development., Kids4Kids Creations are products created by kids to give back and include the annual writing for a Cause competition, Art for a Cause and Music for a Cause projects., Kids4Kids in Action in clude outreach activities like Buddy Reading, and other ad-hoc student led service initiatives suitable for kids of all ages to participate.</v>
          </cell>
        </row>
        <row r="163">
          <cell r="D163" t="str">
            <v>/en/donation/search/ngodetails.aspx?ID=42</v>
          </cell>
          <cell r="E163" t="str">
            <v>1966</v>
          </cell>
          <cell r="F163" t="str">
            <v xml:space="preserve">5,647,904.15
</v>
          </cell>
          <cell r="G163" t="str">
            <v xml:space="preserve">152,001.55
</v>
          </cell>
          <cell r="H163" t="str">
            <v xml:space="preserve">2,515,025.03
</v>
          </cell>
          <cell r="I163">
            <v>572.62</v>
          </cell>
          <cell r="J163" t="str">
            <v xml:space="preserve">30,246,316.13
</v>
          </cell>
          <cell r="K163" t="str">
            <v xml:space="preserve">10,978,046.67
</v>
          </cell>
          <cell r="L163">
            <v>0</v>
          </cell>
          <cell r="M163" t="str">
            <v xml:space="preserve">6,597,641.56
</v>
          </cell>
          <cell r="N163" t="str">
            <v>Children, youth, family, working youth, elderly, poverty alleviation service, foodbank service.</v>
          </cell>
        </row>
        <row r="164">
          <cell r="D164" t="str">
            <v>/en/donation/search/ngodetails.aspx?ID=189</v>
          </cell>
          <cell r="E164" t="str">
            <v>1990</v>
          </cell>
          <cell r="F164" t="str">
            <v xml:space="preserve">4,743,094.00
</v>
          </cell>
          <cell r="G164">
            <v>0</v>
          </cell>
          <cell r="H164" t="str">
            <v xml:space="preserve">1,144,083.00
</v>
          </cell>
          <cell r="I164" t="str">
            <v xml:space="preserve">99,784.00
</v>
          </cell>
          <cell r="J164" t="str">
            <v xml:space="preserve">5,225,206.00
</v>
          </cell>
          <cell r="K164" t="str">
            <v xml:space="preserve">200,000.00
</v>
          </cell>
          <cell r="L164" t="str">
            <v xml:space="preserve">330,000.00
</v>
          </cell>
          <cell r="M164" t="str">
            <v xml:space="preserve">1,318,942.00
</v>
          </cell>
          <cell r="N164" t="str">
            <v>To provide health-based drug prevention education programmes to students      including those in special needs schools, as well as to parents</v>
          </cell>
        </row>
        <row r="165">
          <cell r="D165" t="str">
            <v>/en/donation/search/ngodetails.aspx?ID=53</v>
          </cell>
          <cell r="E165" t="str">
            <v>1988</v>
          </cell>
          <cell r="F165" t="str">
            <v xml:space="preserve">1,587,860.00
</v>
          </cell>
          <cell r="G165">
            <v>0</v>
          </cell>
          <cell r="H165">
            <v>0</v>
          </cell>
          <cell r="I165">
            <v>218.7</v>
          </cell>
          <cell r="J165" t="str">
            <v xml:space="preserve">1,464,310.50
</v>
          </cell>
          <cell r="K165">
            <v>0</v>
          </cell>
          <cell r="L165">
            <v>0</v>
          </cell>
          <cell r="M165">
            <v>0</v>
          </cell>
          <cell r="N165" t="str">
            <v>To shows neighborhood love and care service; To spread the Gospel to the poor and to serve both physical and spiritual needs.</v>
          </cell>
        </row>
        <row r="166">
          <cell r="D166" t="str">
            <v>/en/donation/search/ngodetails.aspx?ID=227</v>
          </cell>
          <cell r="E166" t="str">
            <v>2010</v>
          </cell>
          <cell r="F166" t="str">
            <v xml:space="preserve">151,000.00
</v>
          </cell>
          <cell r="G166">
            <v>0</v>
          </cell>
          <cell r="H166">
            <v>0</v>
          </cell>
          <cell r="I166">
            <v>0</v>
          </cell>
          <cell r="J166" t="str">
            <v xml:space="preserve">4,400.00
</v>
          </cell>
          <cell r="K166">
            <v>0</v>
          </cell>
          <cell r="L166">
            <v>0</v>
          </cell>
          <cell r="M166">
            <v>0</v>
          </cell>
          <cell r="N166" t="str">
            <v>LYJMFC provides performance opportunities for young musicians; offers these young talents advice, financial and non-financial assistance where appropriate, and global opportunities for the advancement and enrichment of their classical music education; and provides a platform for educating the public about classical music.</v>
          </cell>
        </row>
        <row r="167">
          <cell r="D167" t="str">
            <v>/en/donation/search/ngodetails.aspx?ID=54</v>
          </cell>
          <cell r="E167" t="str">
            <v>1991</v>
          </cell>
          <cell r="F167" t="str">
            <v xml:space="preserve">3,624,762.00
</v>
          </cell>
          <cell r="G167">
            <v>0</v>
          </cell>
          <cell r="H167">
            <v>0</v>
          </cell>
          <cell r="I167" t="str">
            <v xml:space="preserve">166,686.00
</v>
          </cell>
          <cell r="J167" t="str">
            <v xml:space="preserve">22,616,767.00
</v>
          </cell>
          <cell r="K167">
            <v>0</v>
          </cell>
          <cell r="L167">
            <v>0</v>
          </cell>
          <cell r="M167" t="str">
            <v xml:space="preserve">23,558,954.00
</v>
          </cell>
          <cell r="N167" t="str">
            <v>Provide low-cost high quality haemodialysis service to the needy patients</v>
          </cell>
        </row>
        <row r="168">
          <cell r="D168" t="str">
            <v>/en/donation/search/ngodetails.aspx?ID=44</v>
          </cell>
          <cell r="E168" t="str">
            <v>2002</v>
          </cell>
          <cell r="F168" t="str">
            <v xml:space="preserve">2,261,595.00
</v>
          </cell>
          <cell r="G168">
            <v>0</v>
          </cell>
          <cell r="H168" t="str">
            <v xml:space="preserve">96,247.00
</v>
          </cell>
          <cell r="I168">
            <v>74</v>
          </cell>
          <cell r="J168" t="str">
            <v xml:space="preserve">806,127.00
</v>
          </cell>
          <cell r="K168">
            <v>0</v>
          </cell>
          <cell r="L168">
            <v>0</v>
          </cell>
          <cell r="M168">
            <v>0</v>
          </cell>
          <cell r="N168" t="str">
            <v>hildhood cancer patients, survivors, severe blood diseases and their family</v>
          </cell>
        </row>
        <row r="169">
          <cell r="D169" t="str">
            <v>/en/donation/search/ngodetails.aspx?ID=249</v>
          </cell>
          <cell r="E169" t="str">
            <v>2006</v>
          </cell>
          <cell r="F169" t="str">
            <v xml:space="preserve">3,490,430.00
</v>
          </cell>
          <cell r="G169">
            <v>0</v>
          </cell>
          <cell r="H169">
            <v>0</v>
          </cell>
          <cell r="I169">
            <v>0</v>
          </cell>
          <cell r="J169" t="str">
            <v xml:space="preserve">2,448,280.00
</v>
          </cell>
          <cell r="K169">
            <v>0</v>
          </cell>
          <cell r="L169">
            <v>0</v>
          </cell>
          <cell r="M169">
            <v>0</v>
          </cell>
          <cell r="N169" t="str">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ell>
        </row>
        <row r="170">
          <cell r="D170" t="str">
            <v>/en/donation/search/ngodetails.aspx?ID=55</v>
          </cell>
          <cell r="E170" t="str">
            <v>1998</v>
          </cell>
          <cell r="F170" t="str">
            <v xml:space="preserve">3,832,443.00
</v>
          </cell>
          <cell r="G170">
            <v>0</v>
          </cell>
          <cell r="H170">
            <v>0</v>
          </cell>
          <cell r="I170" t="str">
            <v xml:space="preserve">28,639.00
</v>
          </cell>
          <cell r="J170" t="str">
            <v xml:space="preserve">1,196,476.00
</v>
          </cell>
          <cell r="K170">
            <v>0</v>
          </cell>
          <cell r="L170">
            <v>0</v>
          </cell>
          <cell r="M170">
            <v>0</v>
          </cell>
          <cell r="N170" t="str">
            <v>As our mission, to grant a special wish to children with life-threatening illnesses</v>
          </cell>
        </row>
        <row r="171">
          <cell r="D171" t="str">
            <v>/en/donation/search/ngodetails.aspx?ID=59</v>
          </cell>
          <cell r="E171" t="str">
            <v>1954</v>
          </cell>
          <cell r="F171" t="str">
            <v xml:space="preserve">6,206,125.28
</v>
          </cell>
          <cell r="G171" t="str">
            <v xml:space="preserve">10,292,963.15
</v>
          </cell>
          <cell r="H171" t="str">
            <v xml:space="preserve">16,047,024.32
</v>
          </cell>
          <cell r="I171" t="str">
            <v xml:space="preserve">727,025.62
</v>
          </cell>
          <cell r="J171" t="str">
            <v xml:space="preserve">8,734,522.51
</v>
          </cell>
          <cell r="K171">
            <v>0</v>
          </cell>
          <cell r="L171" t="str">
            <v xml:space="preserve">552,457.42
</v>
          </cell>
          <cell r="M171" t="str">
            <v xml:space="preserve">21,209,890.89
</v>
          </cell>
          <cell r="N171" t="str">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ell>
        </row>
        <row r="172">
          <cell r="D172" t="str">
            <v>/en/donation/search/ngodetails.aspx?ID=208</v>
          </cell>
          <cell r="E172" t="str">
            <v>1980</v>
          </cell>
          <cell r="F172" t="str">
            <v xml:space="preserve">989,040.00
</v>
          </cell>
          <cell r="G172">
            <v>0</v>
          </cell>
          <cell r="H172" t="str">
            <v xml:space="preserve">126,631.00
</v>
          </cell>
          <cell r="I172" t="str">
            <v xml:space="preserve">5,715.00
</v>
          </cell>
          <cell r="J172" t="str">
            <v xml:space="preserve">62,378,034.00
</v>
          </cell>
          <cell r="K172" t="str">
            <v xml:space="preserve">12,428,732.00
</v>
          </cell>
          <cell r="L172">
            <v>0</v>
          </cell>
          <cell r="M172" t="str">
            <v xml:space="preserve">10,110,004.00
</v>
          </cell>
          <cell r="N172" t="str">
            <v>Children &amp; Youth, Project Phoenix, Family, Elderly, Rehabilitated Youngsters, School    , Support Services, Counselling &amp; Integrated Employment Service, Social Service Team in Buildings        Department</v>
          </cell>
        </row>
        <row r="173">
          <cell r="D173" t="str">
            <v>/en/donation/search/ngodetails.aspx?ID=73</v>
          </cell>
          <cell r="E173" t="str">
            <v>1997</v>
          </cell>
          <cell r="F173" t="str">
            <v xml:space="preserve">3,000,000.00
</v>
          </cell>
          <cell r="G173">
            <v>0</v>
          </cell>
          <cell r="H173">
            <v>0</v>
          </cell>
          <cell r="I173">
            <v>0</v>
          </cell>
          <cell r="J173" t="str">
            <v xml:space="preserve">3,844,811.00
</v>
          </cell>
          <cell r="K173">
            <v>0</v>
          </cell>
          <cell r="L173">
            <v>0</v>
          </cell>
          <cell r="M173" t="str">
            <v xml:space="preserve">184,916.00
</v>
          </cell>
          <cell r="N173" t="str">
            <v xml:space="preserve">Providing supportive and community services to newly arrived families (from Mainland China and South Asian Countries) and deprived families especially the target of children, youths and women. </v>
          </cell>
        </row>
        <row r="174">
          <cell r="D174" t="str">
            <v>/en/donation/search/ngodetails.aspx?ID=72</v>
          </cell>
          <cell r="E174" t="str">
            <v>1987</v>
          </cell>
          <cell r="F174" t="str">
            <v xml:space="preserve">14,024,661.00
</v>
          </cell>
          <cell r="G174">
            <v>0</v>
          </cell>
          <cell r="H174">
            <v>0</v>
          </cell>
          <cell r="I174">
            <v>0</v>
          </cell>
          <cell r="J174" t="str">
            <v xml:space="preserve">31,745,409.00
</v>
          </cell>
          <cell r="K174">
            <v>0</v>
          </cell>
          <cell r="L174" t="str">
            <v xml:space="preserve">2,579,935.00
</v>
          </cell>
          <cell r="M174">
            <v>0</v>
          </cell>
          <cell r="N174" t="str">
            <v>Pregnant Girls Services, Baby Care, Wee Care, Adoption Services, Foster Care Service, Small Group Home and China Children's AIDS Care."]</v>
          </cell>
        </row>
        <row r="175">
          <cell r="D175" t="str">
            <v>/en/donation/search/ngodetails.aspx?ID=223</v>
          </cell>
          <cell r="E175" t="str">
            <v>1965</v>
          </cell>
          <cell r="F175" t="str">
            <v xml:space="preserve">3,452,410.00
</v>
          </cell>
          <cell r="G175" t="str">
            <v xml:space="preserve">4,582,476.00
</v>
          </cell>
          <cell r="H175">
            <v>0</v>
          </cell>
          <cell r="I175" t="str">
            <v xml:space="preserve">897,007.00
</v>
          </cell>
          <cell r="J175" t="str">
            <v xml:space="preserve">202,620,430.00
</v>
          </cell>
          <cell r="K175" t="str">
            <v xml:space="preserve">1,151,319.00
</v>
          </cell>
          <cell r="L175">
            <v>0</v>
          </cell>
          <cell r="M175" t="str">
            <v xml:space="preserve">22,220,089.00
</v>
          </cell>
          <cell r="N175" t="str">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ell>
        </row>
        <row r="176">
          <cell r="D176" t="str">
            <v>/en/donation/search/ngodetails.aspx?ID=78</v>
          </cell>
          <cell r="E176" t="str">
            <v>1995</v>
          </cell>
          <cell r="F176" t="str">
            <v xml:space="preserve">15,585,557.00
</v>
          </cell>
          <cell r="G176">
            <v>0</v>
          </cell>
          <cell r="H176">
            <v>0</v>
          </cell>
          <cell r="I176" t="str">
            <v xml:space="preserve">403,979.00
</v>
          </cell>
          <cell r="J176" t="str">
            <v xml:space="preserve">9,422,507.00
</v>
          </cell>
          <cell r="K176">
            <v>0</v>
          </cell>
          <cell r="L176">
            <v>0</v>
          </cell>
          <cell r="M176">
            <v>0</v>
          </cell>
          <cell r="N176" t="str">
            <v>Provide funding for and participate in conservation research whilst promoting conservational messages to the general public and inspiring conservation careers, ]</v>
          </cell>
        </row>
        <row r="177">
          <cell r="D177" t="str">
            <v>/en/donation/search/ngodetails.aspx?ID=176</v>
          </cell>
          <cell r="E177" t="str">
            <v>1976</v>
          </cell>
          <cell r="F177" t="str">
            <v xml:space="preserve">1,316,719.70
</v>
          </cell>
          <cell r="G177">
            <v>0</v>
          </cell>
          <cell r="H177" t="str">
            <v xml:space="preserve">375,858.53
</v>
          </cell>
          <cell r="I177">
            <v>36.06</v>
          </cell>
          <cell r="J177" t="str">
            <v xml:space="preserve">3,012,683.51
</v>
          </cell>
          <cell r="K177">
            <v>0</v>
          </cell>
          <cell r="L177">
            <v>0</v>
          </cell>
          <cell r="M177" t="str">
            <v xml:space="preserve">3,513,360.46
</v>
          </cell>
          <cell r="N177" t="str">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ell>
        </row>
        <row r="178">
          <cell r="D178" t="str">
            <v>/en/donation/search/ngodetails.aspx?ID=81</v>
          </cell>
          <cell r="E178" t="str">
            <v>2000</v>
          </cell>
          <cell r="F178" t="str">
            <v xml:space="preserve">1,104,007.80
</v>
          </cell>
          <cell r="G178">
            <v>0</v>
          </cell>
          <cell r="H178" t="str">
            <v xml:space="preserve">320,863.74
</v>
          </cell>
          <cell r="I178">
            <v>54.15</v>
          </cell>
          <cell r="J178" t="str">
            <v xml:space="preserve">1,188,593.08
</v>
          </cell>
          <cell r="K178" t="str">
            <v xml:space="preserve">491,200.00
</v>
          </cell>
          <cell r="L178">
            <v>0</v>
          </cell>
          <cell r="M178" t="str">
            <v xml:space="preserve">204,225.90
</v>
          </cell>
          <cell r="N178" t="str">
            <v>To build up cheerful and harmonized families in Lam Tin ,1. Family support Service (Child, Women support Group ), Home Visit tutorials, parents/children intimacy activities, seminars, community resources referral etc. ,2. Senior citizen Support, Regular visits and service referral.,3. Volunteer development &amp; Award scheme , Volunteer training, leadership training, award schemes etc , ]</v>
          </cell>
        </row>
        <row r="179">
          <cell r="D179" t="str">
            <v>/en/donation/search/ngodetails.aspx?ID=168</v>
          </cell>
          <cell r="E179" t="str">
            <v>2007</v>
          </cell>
          <cell r="F179" t="str">
            <v xml:space="preserve">3,498,667.00
</v>
          </cell>
          <cell r="G179">
            <v>0</v>
          </cell>
          <cell r="H179" t="str">
            <v xml:space="preserve">120,079.00
</v>
          </cell>
          <cell r="I179">
            <v>0</v>
          </cell>
          <cell r="J179" t="str">
            <v xml:space="preserve">2,954,672.00
</v>
          </cell>
          <cell r="K179" t="str">
            <v xml:space="preserve">250,000.00
</v>
          </cell>
          <cell r="L179">
            <v>0</v>
          </cell>
          <cell r="M179">
            <v>0</v>
          </cell>
          <cell r="N179" t="str">
            <v>Free medical services, free operations, water cellars building, fragile houses reconstruction, education subsidies, farming betterment, disaster reliefs and donation allotment</v>
          </cell>
        </row>
        <row r="180">
          <cell r="D180" t="str">
            <v>/en/donation/search/ngodetails.aspx?ID=80</v>
          </cell>
          <cell r="E180" t="str">
            <v>1968</v>
          </cell>
          <cell r="F180" t="str">
            <v xml:space="preserve">1,878,731.00
</v>
          </cell>
          <cell r="G180">
            <v>0</v>
          </cell>
          <cell r="H180" t="str">
            <v xml:space="preserve">749,206.00
</v>
          </cell>
          <cell r="I180">
            <v>520</v>
          </cell>
          <cell r="J180" t="str">
            <v xml:space="preserve">7,241,283.20
</v>
          </cell>
          <cell r="K180" t="str">
            <v xml:space="preserve">316,178.00
</v>
          </cell>
          <cell r="L180">
            <v>0</v>
          </cell>
          <cell r="M180" t="str">
            <v xml:space="preserve">173,304.00
</v>
          </cell>
          <cell r="N180" t="str">
            <v xml:space="preserve">Drug Abusers </v>
          </cell>
        </row>
        <row r="181">
          <cell r="D181" t="str">
            <v>/en/donation/search/ngodetails.aspx?ID=169</v>
          </cell>
          <cell r="E181" t="str">
            <v>1991</v>
          </cell>
          <cell r="F181" t="str">
            <v xml:space="preserve">13,603,526.00
</v>
          </cell>
          <cell r="G181">
            <v>0</v>
          </cell>
          <cell r="H181" t="str">
            <v xml:space="preserve">1,240,799.00
</v>
          </cell>
          <cell r="I181" t="str">
            <v xml:space="preserve">4,089,548.00
</v>
          </cell>
          <cell r="J181" t="str">
            <v xml:space="preserve">11,166,580.00
</v>
          </cell>
          <cell r="K181">
            <v>0</v>
          </cell>
          <cell r="L181">
            <v>0</v>
          </cell>
          <cell r="M181" t="str">
            <v xml:space="preserve">3,900.00
</v>
          </cell>
          <cell r="N181" t="str">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ell>
        </row>
        <row r="182">
          <cell r="D182" t="str">
            <v>/en/donation/search/ngodetails.aspx?ID=84</v>
          </cell>
          <cell r="E182" t="str">
            <v>1976</v>
          </cell>
          <cell r="F182" t="str">
            <v xml:space="preserve">204,848,000.00
</v>
          </cell>
          <cell r="G182" t="str">
            <v xml:space="preserve">5,117,000.00
</v>
          </cell>
          <cell r="H182" t="str">
            <v xml:space="preserve">4,881,000.00
</v>
          </cell>
          <cell r="I182" t="str">
            <v xml:space="preserve">3,786,000.00
</v>
          </cell>
          <cell r="J182" t="str">
            <v xml:space="preserve">191,614,000.00
</v>
          </cell>
          <cell r="K182">
            <v>0</v>
          </cell>
          <cell r="L182">
            <v>0</v>
          </cell>
          <cell r="M182">
            <v>0</v>
          </cell>
          <cell r="N182" t="str">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ell>
        </row>
        <row r="183">
          <cell r="D183" t="str">
            <v>/en/donation/search/ngodetails.aspx?ID=217</v>
          </cell>
          <cell r="E183" t="str">
            <v>2008</v>
          </cell>
          <cell r="F183" t="str">
            <v xml:space="preserve">444,820.00
</v>
          </cell>
          <cell r="G183">
            <v>0</v>
          </cell>
          <cell r="H183" t="str">
            <v xml:space="preserve">171,688.00
</v>
          </cell>
          <cell r="I183">
            <v>0</v>
          </cell>
          <cell r="J183" t="str">
            <v xml:space="preserve">459,798.00
</v>
          </cell>
          <cell r="K183" t="str">
            <v xml:space="preserve">94,033.00
</v>
          </cell>
          <cell r="L183">
            <v>0</v>
          </cell>
          <cell r="M183" t="str">
            <v xml:space="preserve">372,542.00
</v>
          </cell>
          <cell r="N183" t="str">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ell>
        </row>
        <row r="184">
          <cell r="D184" t="str">
            <v>/en/donation/search/ngodetails.aspx?ID=86</v>
          </cell>
          <cell r="E184" t="str">
            <v>1986</v>
          </cell>
          <cell r="F184" t="str">
            <v xml:space="preserve">347,619.00
</v>
          </cell>
          <cell r="G184">
            <v>0</v>
          </cell>
          <cell r="H184">
            <v>0</v>
          </cell>
          <cell r="I184" t="str">
            <v xml:space="preserve">3,950.00
</v>
          </cell>
          <cell r="J184" t="str">
            <v xml:space="preserve">3,175,527.00
</v>
          </cell>
          <cell r="K184" t="str">
            <v xml:space="preserve">1,299,079.00
</v>
          </cell>
          <cell r="L184" t="str">
            <v xml:space="preserve">1,042,700.00
</v>
          </cell>
          <cell r="M184" t="str">
            <v xml:space="preserve">918,584.00
</v>
          </cell>
          <cell r="N184" t="str">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ell>
        </row>
        <row r="185">
          <cell r="D185" t="str">
            <v>/en/donation/search/ngodetails.aspx?ID=218</v>
          </cell>
          <cell r="E185" t="str">
            <v>2008</v>
          </cell>
          <cell r="F185" t="str">
            <v xml:space="preserve">2,499,216.00
</v>
          </cell>
          <cell r="G185">
            <v>0</v>
          </cell>
          <cell r="H185">
            <v>0</v>
          </cell>
          <cell r="I185">
            <v>22</v>
          </cell>
          <cell r="J185" t="str">
            <v xml:space="preserve">1,634,154.00
</v>
          </cell>
          <cell r="K185">
            <v>0</v>
          </cell>
          <cell r="L185">
            <v>0</v>
          </cell>
          <cell r="M185">
            <v>0</v>
          </cell>
          <cell r="N185" t="str">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ell>
        </row>
        <row r="186">
          <cell r="D186" t="str">
            <v>/en/donation/search/ngodetails.aspx?ID=200</v>
          </cell>
          <cell r="E186" t="str">
            <v>2005</v>
          </cell>
          <cell r="F186" t="str">
            <v xml:space="preserve">308,900.00
</v>
          </cell>
          <cell r="G186">
            <v>0</v>
          </cell>
          <cell r="H186">
            <v>0</v>
          </cell>
          <cell r="I186">
            <v>53</v>
          </cell>
          <cell r="J186" t="str">
            <v xml:space="preserve">258,720.00
</v>
          </cell>
          <cell r="K186">
            <v>0</v>
          </cell>
          <cell r="L186">
            <v>0</v>
          </cell>
          <cell r="M186">
            <v>0</v>
          </cell>
          <cell r="N186" t="str">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ell>
        </row>
        <row r="187">
          <cell r="D187" t="str">
            <v>/en/donation/search/ngodetails.aspx?ID=224</v>
          </cell>
          <cell r="E187" t="str">
            <v>1964</v>
          </cell>
          <cell r="F187" t="str">
            <v xml:space="preserve">1,450,078.00
</v>
          </cell>
          <cell r="G187">
            <v>0</v>
          </cell>
          <cell r="H187">
            <v>0</v>
          </cell>
          <cell r="I187" t="str">
            <v xml:space="preserve">34,008.00
</v>
          </cell>
          <cell r="J187" t="str">
            <v xml:space="preserve">28,777,853.00
</v>
          </cell>
          <cell r="K187">
            <v>0</v>
          </cell>
          <cell r="L187">
            <v>0</v>
          </cell>
          <cell r="M187" t="str">
            <v xml:space="preserve">10,893,928.00
</v>
          </cell>
          <cell r="N187" t="str">
            <v>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v>
          </cell>
        </row>
        <row r="188">
          <cell r="D188" t="str">
            <v>/en/donation/search/ngodetails.aspx?ID=97</v>
          </cell>
          <cell r="E188" t="str">
            <v>1987</v>
          </cell>
          <cell r="F188" t="str">
            <v xml:space="preserve">3,375,244.00
</v>
          </cell>
          <cell r="G188">
            <v>0</v>
          </cell>
          <cell r="H188" t="str">
            <v xml:space="preserve">83,779.00
</v>
          </cell>
          <cell r="I188">
            <v>0</v>
          </cell>
          <cell r="J188" t="str">
            <v xml:space="preserve">11,114,396.00
</v>
          </cell>
          <cell r="K188" t="str">
            <v xml:space="preserve">411,378.00
</v>
          </cell>
          <cell r="L188" t="str">
            <v xml:space="preserve">1,061,126.00
</v>
          </cell>
          <cell r="M188" t="str">
            <v xml:space="preserve">5,097,335.00
</v>
          </cell>
          <cell r="N188" t="str">
            <v>Playright Children's Play Association (Playright), established in Hong Kong in 1987, is a charity organization that seeks to enrich the life of every child through quality play. ",We make a difference in the lives of children by encouraging them to play. We further seek to demonstrate to parents, teachers, policy makers and the public at large that quality play is vital if the full range of the child's developmental and other needs is to be successfully met.",Through action, research and publicity covering four related areasAdvocacy, Play Resources, Play Outreach and Play Environmentswe are helping to unlock the full potential of children in Hong Kong and elsewhere in Asia.  ,Playright now serves more than 250,000 children and their families each year.,, 1. Advocacy -- We raise public concern about play and heighten recognition of its values ,-  Development and Research: Our research projects and findings enrich play knowledge and practice on the part of families and professionals ,-  Play Knowledge Exchange: We assist in the exchange of play knowledge by organizing international conferences, symposia and seminars involving local and overseas experts ,2. Play Resources -- We provide the tools, training and ideas that can make play an integral part of life everywhere and at any time,-  Play Training: We provide professionally led play training workshops and courses for practitioners and interested members of the public,-  HSBC Playright PlayScope: We present an inspirational play resource, which is safe, versatile to let children to explore the world around them from different angles.,-  Toy Library: We manage and operate Toy Library services in the Hong Kong Central Library,3. Play Outreach -- We create play opportunities in many different settings, including schools, families, hospitals, and communities,-  Hospitals: We provide children in hospital with enjoyable play experiences and therapeutic play to help them cope with sickness and fear ,-  Communities and Schools: Our Playmobile service turns bare, empty spaces into vibrant and interesting playgrounds,-  Different Area: We bring fresh play life to children challenged by hardships, the one we serve include children from different schools in Mainland China,4. Play Environments -- We create safe, innovative and inspiring play environments for children,-  Play Environments Design: We promote and demonstrate child friendly play environments,-  Safety Inspection: Our safety inspection services cover play facilities outdoors and in private residential estates and clubs., ]</v>
          </cell>
        </row>
        <row r="189">
          <cell r="D189" t="str">
            <v>/en/donation/search/ngodetails.aspx?ID=95</v>
          </cell>
          <cell r="E189" t="str">
            <v>1988</v>
          </cell>
          <cell r="F189" t="str">
            <v xml:space="preserve">732,653.00
</v>
          </cell>
          <cell r="G189">
            <v>0</v>
          </cell>
          <cell r="H189" t="str">
            <v xml:space="preserve">112,668.00
</v>
          </cell>
          <cell r="I189" t="str">
            <v xml:space="preserve">1,393.00
</v>
          </cell>
          <cell r="J189" t="str">
            <v xml:space="preserve">3,251,184.00
</v>
          </cell>
          <cell r="K189">
            <v>0</v>
          </cell>
          <cell r="L189">
            <v>0</v>
          </cell>
          <cell r="M189" t="str">
            <v xml:space="preserve">3,249,159.00
</v>
          </cell>
          <cell r="N189" t="str">
            <v>To promote local organic movement and develop green education</v>
          </cell>
        </row>
        <row r="190">
          <cell r="D190" t="str">
            <v>/en/donation/search/ngodetails.aspx?ID=219</v>
          </cell>
          <cell r="E190" t="str">
            <v>1982</v>
          </cell>
          <cell r="F190" t="str">
            <v xml:space="preserve">647,859,092.00
</v>
          </cell>
          <cell r="G190">
            <v>0</v>
          </cell>
          <cell r="H190">
            <v>0</v>
          </cell>
          <cell r="I190" t="str">
            <v xml:space="preserve">3,535,816.00
</v>
          </cell>
          <cell r="J190" t="str">
            <v xml:space="preserve">540,396,902.00
</v>
          </cell>
          <cell r="K190">
            <v>0</v>
          </cell>
          <cell r="L190">
            <v>0</v>
          </cell>
          <cell r="M190">
            <v>0</v>
          </cell>
          <cell r="N190" t="str">
            <v>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v>
          </cell>
        </row>
        <row r="191">
          <cell r="D191" t="str">
            <v>/en/donation/search/ngodetails.aspx?ID=253</v>
          </cell>
          <cell r="E191" t="str">
            <v>1999</v>
          </cell>
          <cell r="F191" t="str">
            <v xml:space="preserve">1,136,629.00
</v>
          </cell>
          <cell r="G191">
            <v>0</v>
          </cell>
          <cell r="H191" t="str">
            <v xml:space="preserve">35,062.00
</v>
          </cell>
          <cell r="I191">
            <v>85</v>
          </cell>
          <cell r="J191" t="str">
            <v xml:space="preserve">2,854,417.00
</v>
          </cell>
          <cell r="K191">
            <v>0</v>
          </cell>
          <cell r="L191">
            <v>0</v>
          </cell>
          <cell r="M191" t="str">
            <v xml:space="preserve">1,474,709.00
</v>
          </cell>
          <cell r="N191" t="str">
            <v>-Rainbow Early Intervention Programme,-Rainbow Primary Classroom,-Rainbow Summer School Programme,-Rainbow Therapy Services,-Rainbow Outreach Progrmme,-Workshops for parents, teachers and professionals in the related field</v>
          </cell>
        </row>
        <row r="192">
          <cell r="D192" t="str">
            <v>/en/donation/search/ngodetails.aspx?ID=254</v>
          </cell>
          <cell r="E192" t="str">
            <v>2011</v>
          </cell>
          <cell r="F192" t="str">
            <v xml:space="preserve">892,000.00
</v>
          </cell>
          <cell r="G192">
            <v>0</v>
          </cell>
          <cell r="H192" t="str">
            <v xml:space="preserve">30,000.00
</v>
          </cell>
          <cell r="I192">
            <v>0</v>
          </cell>
          <cell r="J192" t="str">
            <v xml:space="preserve">817,500.00
</v>
          </cell>
          <cell r="K192">
            <v>0</v>
          </cell>
          <cell r="L192">
            <v>0</v>
          </cell>
          <cell r="M192">
            <v>0</v>
          </cell>
          <cell r="N192" t="str">
            <v>AFTER SCHOOL TUTORING is a program implemented at primary schools with tutoring support delivered directly by qualified teaching staff under the Schools payroll. This differs from other program of similar nature in that the beneficiary has full control and responsibility for the quality of tutoring service rendered.</v>
          </cell>
        </row>
        <row r="193">
          <cell r="D193" t="str">
            <v>/en/donation/search/ngodetails.aspx?ID=228</v>
          </cell>
          <cell r="E193" t="str">
            <v>2009</v>
          </cell>
          <cell r="F193" t="str">
            <v xml:space="preserve">1,783,621.00
</v>
          </cell>
          <cell r="G193">
            <v>0</v>
          </cell>
          <cell r="H193" t="str">
            <v xml:space="preserve">14,129.00
</v>
          </cell>
          <cell r="I193">
            <v>899</v>
          </cell>
          <cell r="J193" t="str">
            <v xml:space="preserve">956,702.00
</v>
          </cell>
          <cell r="K193">
            <v>0</v>
          </cell>
          <cell r="L193">
            <v>0</v>
          </cell>
          <cell r="M193">
            <v>0</v>
          </cell>
          <cell r="N193" t="str">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ell>
        </row>
        <row r="194">
          <cell r="D194" t="str">
            <v>/en/donation/search/ngodetails.aspx?ID=242</v>
          </cell>
          <cell r="E194" t="str">
            <v>2008</v>
          </cell>
          <cell r="F194" t="str">
            <v xml:space="preserve">1,076,513.80
</v>
          </cell>
          <cell r="G194">
            <v>0</v>
          </cell>
          <cell r="H194">
            <v>0</v>
          </cell>
          <cell r="I194">
            <v>60.69</v>
          </cell>
          <cell r="J194" t="str">
            <v xml:space="preserve">940,143.45
</v>
          </cell>
          <cell r="K194">
            <v>0</v>
          </cell>
          <cell r="L194">
            <v>0</v>
          </cell>
          <cell r="M194">
            <v>0</v>
          </cell>
          <cell r="N194" t="str">
            <v>Fund raising, rice distribution, gifts to elderlies.</v>
          </cell>
        </row>
        <row r="195">
          <cell r="D195" t="str">
            <v>/en/donation/search/ngodetails.aspx?ID=105</v>
          </cell>
          <cell r="E195" t="str">
            <v>1992</v>
          </cell>
          <cell r="F195" t="str">
            <v xml:space="preserve">25,759.00
</v>
          </cell>
          <cell r="G195">
            <v>0</v>
          </cell>
          <cell r="H195">
            <v>0</v>
          </cell>
          <cell r="I195" t="str">
            <v xml:space="preserve">18,083.00
</v>
          </cell>
          <cell r="J195" t="str">
            <v xml:space="preserve">1,583,100.00
</v>
          </cell>
          <cell r="K195">
            <v>0</v>
          </cell>
          <cell r="L195">
            <v>0</v>
          </cell>
          <cell r="M195" t="str">
            <v xml:space="preserve">49,520.00
</v>
          </cell>
          <cell r="N195" t="str">
            <v>Community-based Rehabilitation: adopts a problem-solving approach and provides assessment and intervention to facilitate clients abilities to cope with functional problems at home, work and leisure.,Specialized Rehabilitation: supports community-based rehabilitation, by catering to clients who need specialized rehabilitation to optimize their physical, mental and social well-being.   ,Wellness Enhancement Service:  facilitates people taking charge of their own health and promotes their lifelong wellness through encouraging them to engage in activities for:, \u2022 Better disease prevention and management, \u2022 Minimization of episodic occurrences, \u2022 Fitness and health promotion, Its major scope of service includes education, health checks and fitness assessments, consultation on health promotion strategies and resource service.,Educational Service: facilitates and supports health care staff training and client/carer empowerment through:, \u2022  Educational workshops, \u2022  Customized training, \u2022  Publications, \u2022  Community exhibitions,Information and Resource Service: enhances independence and quality of life of people with special needs and supports service delivery of health care institutes.,Mobile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unit.,Environmental Advisory Service (EAS): an architectural consultation service on barrier-free and inclusive environments.</v>
          </cell>
        </row>
        <row r="196">
          <cell r="D196" t="str">
            <v>/en/donation/search/ngodetails.aspx?ID=108</v>
          </cell>
          <cell r="E196" t="str">
            <v>1992</v>
          </cell>
          <cell r="F196" t="str">
            <v xml:space="preserve">485,281.00
</v>
          </cell>
          <cell r="G196">
            <v>0</v>
          </cell>
          <cell r="H196" t="str">
            <v xml:space="preserve">86,398.00
</v>
          </cell>
          <cell r="I196" t="str">
            <v xml:space="preserve">35,191.00
</v>
          </cell>
          <cell r="J196" t="str">
            <v xml:space="preserve">3,006,129.00
</v>
          </cell>
          <cell r="K196" t="str">
            <v xml:space="preserve">362,688.00
</v>
          </cell>
          <cell r="L196">
            <v>0</v>
          </cell>
          <cell r="M196" t="str">
            <v xml:space="preserve">1,587,396.00
</v>
          </cell>
          <cell r="N196" t="str">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ell>
        </row>
        <row r="197">
          <cell r="D197" t="str">
            <v>/en/donation/search/ngodetails.aspx?ID=229</v>
          </cell>
          <cell r="E197" t="str">
            <v>2006</v>
          </cell>
          <cell r="F197" t="str">
            <v xml:space="preserve">3,195,058.00
</v>
          </cell>
          <cell r="G197">
            <v>0</v>
          </cell>
          <cell r="H197" t="str">
            <v xml:space="preserve">1,176.00
</v>
          </cell>
          <cell r="I197">
            <v>38</v>
          </cell>
          <cell r="J197" t="str">
            <v xml:space="preserve">1,895,344.00
</v>
          </cell>
          <cell r="K197">
            <v>0</v>
          </cell>
          <cell r="L197">
            <v>0</v>
          </cell>
          <cell r="M197">
            <v>0</v>
          </cell>
          <cell r="N197" t="str">
            <v>-To arrange legal adoption from interested person., -To arrange visits from school or other organization., -To arrange volunteer activities.</v>
          </cell>
        </row>
        <row r="198">
          <cell r="D198" t="str">
            <v>/en/donation/search/ngodetails.aspx?ID=67</v>
          </cell>
          <cell r="E198" t="str">
            <v>1973</v>
          </cell>
          <cell r="F198" t="str">
            <v xml:space="preserve">4,226.00
</v>
          </cell>
          <cell r="G198">
            <v>0</v>
          </cell>
          <cell r="H198">
            <v>0</v>
          </cell>
          <cell r="I198" t="str">
            <v xml:space="preserve">2,774.00
</v>
          </cell>
          <cell r="J198" t="str">
            <v xml:space="preserve">3,089,127.00
</v>
          </cell>
          <cell r="K198">
            <v>0</v>
          </cell>
          <cell r="L198">
            <v>0</v>
          </cell>
          <cell r="M198" t="str">
            <v xml:space="preserve">2,489,200.00
</v>
          </cell>
          <cell r="N198" t="str">
            <v>Counselling</v>
          </cell>
        </row>
        <row r="199">
          <cell r="D199" t="str">
            <v>/en/donation/search/ngodetails.aspx?ID=110</v>
          </cell>
          <cell r="E199" t="str">
            <v>1984</v>
          </cell>
          <cell r="F199" t="str">
            <v xml:space="preserve">493,393.30
</v>
          </cell>
          <cell r="G199" t="str">
            <v xml:space="preserve">1,484,926.58
</v>
          </cell>
          <cell r="H199">
            <v>0</v>
          </cell>
          <cell r="I199">
            <v>0</v>
          </cell>
          <cell r="J199" t="str">
            <v xml:space="preserve">36,312,266.19
</v>
          </cell>
          <cell r="K199">
            <v>0</v>
          </cell>
          <cell r="L199">
            <v>0</v>
          </cell>
          <cell r="M199" t="str">
            <v xml:space="preserve">2,636,253.49
</v>
          </cell>
          <cell r="N199" t="str">
            <v>Residential Training Service, Halfway House, -Wan Tsui House, -Ping Shan House, -Sheung Tak House, -Tsui Wah House,Supported Housing, -Likang Court,Vocational Rehabilitation Service, -New Jade Manufacturing Centre,Supported Employment, -   Richmond Customer Service,Social Enterprise, -Richmond Welbiz Limited, -VIVA Car Embellishing,Service Projects, -Sunnyway - On the Job Training Program Young People with Disabilities, -Vocational Assessment and intervention Enhancement Project, -Employees Retraining Scheme,Family Work, -Richmond Family Institute, -Heart to Heart Club, ]</v>
          </cell>
        </row>
        <row r="200">
          <cell r="D200" t="str">
            <v>/en/donation/search/ngodetails.aspx?ID=202</v>
          </cell>
          <cell r="E200" t="str">
            <v>1975</v>
          </cell>
          <cell r="F200" t="str">
            <v xml:space="preserve">3,759,233.00
</v>
          </cell>
          <cell r="G200">
            <v>0</v>
          </cell>
          <cell r="H200">
            <v>0</v>
          </cell>
          <cell r="I200" t="str">
            <v xml:space="preserve">1,072.00
</v>
          </cell>
          <cell r="J200" t="str">
            <v xml:space="preserve">6,395,717.00
</v>
          </cell>
          <cell r="K200" t="str">
            <v xml:space="preserve">143,940.00
</v>
          </cell>
          <cell r="L200" t="str">
            <v xml:space="preserve">3,578,760.00
</v>
          </cell>
          <cell r="M200">
            <v>0</v>
          </cell>
          <cell r="N200" t="str">
            <v>The principal activities of RDA are to provide safe riding activities for disabled people in Hong Kong who benefit physically or psychologically from riding for therapy and riding for sports.</v>
          </cell>
        </row>
        <row r="201">
          <cell r="D201" t="str">
            <v>/en/donation/search/ngodetails.aspx?ID=111</v>
          </cell>
          <cell r="E201" t="str">
            <v>1996</v>
          </cell>
          <cell r="F201" t="str">
            <v xml:space="preserve">12,488,521.00
</v>
          </cell>
          <cell r="G201">
            <v>0</v>
          </cell>
          <cell r="H201" t="str">
            <v xml:space="preserve">1,834.00
</v>
          </cell>
          <cell r="I201" t="str">
            <v xml:space="preserve">32,750.00
</v>
          </cell>
          <cell r="J201" t="str">
            <v xml:space="preserve">4,768,216.00
</v>
          </cell>
          <cell r="K201">
            <v>0</v>
          </cell>
          <cell r="L201">
            <v>0</v>
          </cell>
          <cell r="M201">
            <v>0</v>
          </cell>
          <cell r="N201" t="str">
            <v>Ronald McDonald House, a short term residential facilities where families of seriously ill children can reside while their children receive medical treatment., ]</v>
          </cell>
        </row>
        <row r="202">
          <cell r="D202" t="str">
            <v>/en/donation/search/ngodetails.aspx?ID=115</v>
          </cell>
          <cell r="E202" t="str">
            <v>1963</v>
          </cell>
          <cell r="F202" t="str">
            <v xml:space="preserve">2,858,775.00
</v>
          </cell>
          <cell r="G202" t="str">
            <v xml:space="preserve">8,358,094.00
</v>
          </cell>
          <cell r="H202">
            <v>0</v>
          </cell>
          <cell r="I202" t="str">
            <v xml:space="preserve">-461,740.00
</v>
          </cell>
          <cell r="J202" t="str">
            <v xml:space="preserve">332,128,215.00
</v>
          </cell>
          <cell r="K202">
            <v>0</v>
          </cell>
          <cell r="L202" t="str">
            <v xml:space="preserve">11,869,520.00
</v>
          </cell>
          <cell r="M202" t="str">
            <v xml:space="preserve">41,958,319.00
</v>
          </cell>
          <cell r="N202" t="str">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ell>
        </row>
        <row r="203">
          <cell r="D203" t="str">
            <v>/en/donation/search/ngodetails.aspx?ID=117</v>
          </cell>
          <cell r="E203" t="str">
            <v>1960</v>
          </cell>
          <cell r="F203" t="str">
            <v xml:space="preserve">292,069.00
</v>
          </cell>
          <cell r="G203">
            <v>0</v>
          </cell>
          <cell r="H203">
            <v>0</v>
          </cell>
          <cell r="I203" t="str">
            <v xml:space="preserve">11,543.00
</v>
          </cell>
          <cell r="J203" t="str">
            <v xml:space="preserve">7,529,793.00
</v>
          </cell>
          <cell r="K203" t="str">
            <v xml:space="preserve">353,612.00
</v>
          </cell>
          <cell r="L203" t="str">
            <v xml:space="preserve">825,154.00
</v>
          </cell>
          <cell r="M203" t="str">
            <v xml:space="preserve">371,113.00
</v>
          </cell>
          <cell r="N203" t="str">
            <v>24-hour telephone hotline services, the suicide crisis intervention services, life education services and community caring services.</v>
          </cell>
        </row>
        <row r="204">
          <cell r="D204" t="str">
            <v>/en/donation/search/ngodetails.aspx?ID=122</v>
          </cell>
          <cell r="E204" t="str">
            <v>1973</v>
          </cell>
          <cell r="N204" t="str">
            <v>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",We organize three Training Programmes a year.  We teach Listening Skills, depression related topics and all you need to begin your Samaritans career.,We offer email service (available both in English and Chinese) and we try our best to respond within 24 hours.,Our outreach teams go to schools, elderly centers, hospitals, organizations and corporate to share the Work of the Samaritans, Listening Skills and Depression &amp; Suicidal Behaviour - How to Recongnise It. , ]</v>
          </cell>
        </row>
        <row r="205">
          <cell r="D205" t="str">
            <v>/en/donation/search/ngodetails.aspx?ID=220</v>
          </cell>
          <cell r="E205" t="str">
            <v>2009</v>
          </cell>
          <cell r="F205" t="str">
            <v xml:space="preserve">60,101,432.00
</v>
          </cell>
          <cell r="G205">
            <v>0</v>
          </cell>
          <cell r="H205">
            <v>0</v>
          </cell>
          <cell r="I205" t="str">
            <v xml:space="preserve">16,172.00
</v>
          </cell>
          <cell r="J205" t="str">
            <v xml:space="preserve">35,514,256.00
</v>
          </cell>
          <cell r="K205">
            <v>0</v>
          </cell>
          <cell r="L205">
            <v>0</v>
          </cell>
          <cell r="M205">
            <v>0</v>
          </cell>
          <cell r="N205" t="str">
            <v>1) Health &amp; Nutrition 2) Education 3) Emergency Relief 4) Child Protection</v>
          </cell>
        </row>
        <row r="206">
          <cell r="D206" t="str">
            <v>/en/donation/search/ngodetails.aspx?ID=118</v>
          </cell>
          <cell r="E206" t="str">
            <v>1996</v>
          </cell>
          <cell r="F206" t="str">
            <v xml:space="preserve">20,106,054.00
</v>
          </cell>
          <cell r="G206">
            <v>0</v>
          </cell>
          <cell r="H206" t="str">
            <v xml:space="preserve">800,000.00
</v>
          </cell>
          <cell r="I206" t="str">
            <v xml:space="preserve">2,122,817.00
</v>
          </cell>
          <cell r="J206" t="str">
            <v xml:space="preserve">81,355,291.00
</v>
          </cell>
          <cell r="K206">
            <v>0</v>
          </cell>
          <cell r="L206">
            <v>0</v>
          </cell>
          <cell r="M206" t="str">
            <v xml:space="preserve">76,347,113.00
</v>
          </cell>
          <cell r="N206" t="str">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ell>
        </row>
        <row r="207">
          <cell r="D207" t="str">
            <v>/en/donation/search/ngodetails.aspx?ID=116</v>
          </cell>
          <cell r="E207" t="str">
            <v>1962</v>
          </cell>
          <cell r="F207" t="str">
            <v xml:space="preserve">42,924,439.00
</v>
          </cell>
          <cell r="G207">
            <v>0</v>
          </cell>
          <cell r="H207">
            <v>0</v>
          </cell>
          <cell r="I207" t="str">
            <v xml:space="preserve">104,916.00
</v>
          </cell>
          <cell r="J207" t="str">
            <v xml:space="preserve">26,054,470.20
</v>
          </cell>
          <cell r="K207">
            <v>0</v>
          </cell>
          <cell r="L207">
            <v>0</v>
          </cell>
          <cell r="M207" t="str">
            <v xml:space="preserve">4,710,929.00
</v>
          </cell>
          <cell r="N207" t="str">
            <v>To understand the need of the community and reach the community through social services.</v>
          </cell>
        </row>
        <row r="208">
          <cell r="D208" t="str">
            <v>/en/donation/search/ngodetails.aspx?ID=166</v>
          </cell>
          <cell r="E208" t="str">
            <v>1935</v>
          </cell>
          <cell r="F208" t="str">
            <v xml:space="preserve">668,743.00
</v>
          </cell>
          <cell r="G208">
            <v>0</v>
          </cell>
          <cell r="H208">
            <v>0</v>
          </cell>
          <cell r="I208" t="str">
            <v xml:space="preserve">3,573,854.00
</v>
          </cell>
          <cell r="J208" t="str">
            <v xml:space="preserve">34,649,015.00
</v>
          </cell>
          <cell r="K208" t="str">
            <v xml:space="preserve">171,666.00
</v>
          </cell>
          <cell r="L208">
            <v>0</v>
          </cell>
          <cell r="M208" t="str">
            <v xml:space="preserve">126,221.00
</v>
          </cell>
          <cell r="N208" t="str">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ell>
        </row>
        <row r="209">
          <cell r="D209" t="str">
            <v>/en/donation/search/ngodetails.aspx?ID=170</v>
          </cell>
          <cell r="E209" t="str">
            <v>2008</v>
          </cell>
          <cell r="F209" t="str">
            <v xml:space="preserve">952,885.74
</v>
          </cell>
          <cell r="G209" t="str">
            <v xml:space="preserve">126,553.15
</v>
          </cell>
          <cell r="H209">
            <v>0</v>
          </cell>
          <cell r="I209">
            <v>4.3600000000000003</v>
          </cell>
          <cell r="J209" t="str">
            <v xml:space="preserve">145,751.00
</v>
          </cell>
          <cell r="K209">
            <v>0</v>
          </cell>
          <cell r="L209">
            <v>0</v>
          </cell>
          <cell r="M209" t="str">
            <v xml:space="preserve">47,021.00
</v>
          </cell>
          <cell r="N209" t="str">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ell>
        </row>
        <row r="210">
          <cell r="D210" t="str">
            <v>/en/donation/search/ngodetails.aspx?ID=119</v>
          </cell>
          <cell r="E210" t="str">
            <v>2001</v>
          </cell>
          <cell r="F210" t="str">
            <v xml:space="preserve">637,242.00
</v>
          </cell>
          <cell r="G210">
            <v>0</v>
          </cell>
          <cell r="H210">
            <v>0</v>
          </cell>
          <cell r="I210">
            <v>0</v>
          </cell>
          <cell r="J210" t="str">
            <v xml:space="preserve">633,272.00
</v>
          </cell>
          <cell r="K210" t="str">
            <v xml:space="preserve">391,688.00
</v>
          </cell>
          <cell r="L210">
            <v>0</v>
          </cell>
          <cell r="M210" t="str">
            <v xml:space="preserve">74,900.00
</v>
          </cell>
          <cell r="N210" t="str">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ell>
        </row>
        <row r="211">
          <cell r="D211" t="str">
            <v>/en/donation/search/ngodetails.aspx?ID=113</v>
          </cell>
          <cell r="E211" t="str">
            <v>1997</v>
          </cell>
          <cell r="F211" t="str">
            <v xml:space="preserve">3,680,289.00
</v>
          </cell>
          <cell r="G211">
            <v>0</v>
          </cell>
          <cell r="H211">
            <v>0</v>
          </cell>
          <cell r="I211">
            <v>717</v>
          </cell>
          <cell r="J211" t="str">
            <v xml:space="preserve">2,589,478.00
</v>
          </cell>
          <cell r="K211">
            <v>0</v>
          </cell>
          <cell r="L211">
            <v>0</v>
          </cell>
          <cell r="M211">
            <v>0</v>
          </cell>
          <cell r="N211" t="str">
            <v>Accepting and taking care of abandoned animals</v>
          </cell>
        </row>
        <row r="212">
          <cell r="D212" t="str">
            <v>/en/donation/search/ngodetails.aspx?ID=24</v>
          </cell>
          <cell r="E212" t="str">
            <v>1995</v>
          </cell>
          <cell r="F212" t="str">
            <v xml:space="preserve">11,622,153.40
</v>
          </cell>
          <cell r="G212">
            <v>0</v>
          </cell>
          <cell r="H212">
            <v>0</v>
          </cell>
          <cell r="I212" t="str">
            <v xml:space="preserve">52,085.80
</v>
          </cell>
          <cell r="J212" t="str">
            <v xml:space="preserve">5,590,602.05
</v>
          </cell>
          <cell r="K212" t="str">
            <v xml:space="preserve">2,136,323.90
</v>
          </cell>
          <cell r="L212">
            <v>0</v>
          </cell>
          <cell r="M212" t="str">
            <v xml:space="preserve">4,425.00
</v>
          </cell>
          <cell r="N212" t="str">
            <v>AIDS Patients and related services</v>
          </cell>
        </row>
        <row r="213">
          <cell r="D213" t="str">
            <v>/en/donation/search/ngodetails.aspx?ID=123</v>
          </cell>
          <cell r="E213" t="str">
            <v>1972</v>
          </cell>
          <cell r="F213" t="str">
            <v xml:space="preserve">3,704,681.10
</v>
          </cell>
          <cell r="G213">
            <v>0</v>
          </cell>
          <cell r="H213">
            <v>0</v>
          </cell>
          <cell r="I213">
            <v>167.28</v>
          </cell>
          <cell r="J213" t="str">
            <v xml:space="preserve">7,005,552.03
</v>
          </cell>
          <cell r="K213">
            <v>0</v>
          </cell>
          <cell r="L213">
            <v>0</v>
          </cell>
          <cell r="M213">
            <v>0</v>
          </cell>
          <cell r="N213" t="str">
            <v>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v>
          </cell>
        </row>
        <row r="214">
          <cell r="D214" t="str">
            <v>/en/donation/search/ngodetails.aspx?ID=126</v>
          </cell>
          <cell r="E214" t="str">
            <v>1903</v>
          </cell>
          <cell r="F214" t="str">
            <v xml:space="preserve">20,283,189.00
</v>
          </cell>
          <cell r="G214">
            <v>0</v>
          </cell>
          <cell r="H214">
            <v>0</v>
          </cell>
          <cell r="I214" t="str">
            <v xml:space="preserve">244,679.00
</v>
          </cell>
          <cell r="J214" t="str">
            <v xml:space="preserve">61,676,452.00
</v>
          </cell>
          <cell r="K214">
            <v>0</v>
          </cell>
          <cell r="L214">
            <v>0</v>
          </cell>
          <cell r="M214" t="str">
            <v xml:space="preserve">50,137,602.00
</v>
          </cell>
          <cell r="N214" t="str">
            <v>Animal Welfare, \u2022 Collection and rescue of abandoned, sick and injured animals, \u2022 Investigation of complaints of cruelty, \u2022 Acceptance of unwanted pets to ease the stray problem and animal suffering, \u2022 Provision of low-cost desexing for cats and dogs to prevent unwanted litters, \u2022 Rehoming of unwanted pets whenever possible, \u2022 Hospitalization of homeless animals whenever possible, providing as necessary basic veterinary care, treatment of disease or major surgery, \u2022 Public education on responsible pet ownership and animal welfare issues, ]</v>
          </cell>
        </row>
        <row r="215">
          <cell r="D215" t="str">
            <v>/en/donation/search/ngodetails.aspx?ID=127</v>
          </cell>
          <cell r="E215" t="str">
            <v>1986</v>
          </cell>
          <cell r="F215" t="str">
            <v xml:space="preserve">6,383,747.00
</v>
          </cell>
          <cell r="G215">
            <v>0</v>
          </cell>
          <cell r="H215">
            <v>0</v>
          </cell>
          <cell r="I215" t="str">
            <v xml:space="preserve">1,434.00
</v>
          </cell>
          <cell r="J215" t="str">
            <v xml:space="preserve">5,255,030.00
</v>
          </cell>
          <cell r="K215">
            <v>0</v>
          </cell>
          <cell r="L215">
            <v>0</v>
          </cell>
          <cell r="M215" t="str">
            <v xml:space="preserve">208,020.00
</v>
          </cell>
          <cell r="N215" t="str">
            <v>Provide specialised end-of-life care trainings, bereavement support services and life &amp; death education</v>
          </cell>
        </row>
        <row r="216">
          <cell r="D216" t="str">
            <v>/en/donation/search/ngodetails.aspx?ID=129</v>
          </cell>
          <cell r="E216" t="str">
            <v>1957</v>
          </cell>
          <cell r="F216" t="str">
            <v xml:space="preserve">103,404.93
</v>
          </cell>
          <cell r="G216" t="str">
            <v xml:space="preserve">2,107,135.27
</v>
          </cell>
          <cell r="H216">
            <v>0</v>
          </cell>
          <cell r="I216">
            <v>524.19000000000005</v>
          </cell>
          <cell r="J216" t="str">
            <v xml:space="preserve">78,533,920.87
</v>
          </cell>
          <cell r="K216" t="str">
            <v xml:space="preserve">2,312,222.89
</v>
          </cell>
          <cell r="L216" t="str">
            <v xml:space="preserve">1,080,030.03
</v>
          </cell>
          <cell r="M216" t="str">
            <v xml:space="preserve">2,640,389.80
</v>
          </cell>
          <cell r="N216" t="str">
            <v>Offender Rehabilitation and Crime Prevention Services</v>
          </cell>
        </row>
        <row r="217">
          <cell r="D217" t="str">
            <v>/en/donation/search/ngodetails.aspx?ID=124</v>
          </cell>
          <cell r="E217" t="str">
            <v>1992</v>
          </cell>
          <cell r="F217" t="str">
            <v xml:space="preserve">1,415,254.00
</v>
          </cell>
          <cell r="G217">
            <v>0</v>
          </cell>
          <cell r="H217">
            <v>0</v>
          </cell>
          <cell r="I217">
            <v>10</v>
          </cell>
          <cell r="J217" t="str">
            <v xml:space="preserve">1,280,178.00
</v>
          </cell>
          <cell r="K217">
            <v>0</v>
          </cell>
          <cell r="L217">
            <v>0</v>
          </cell>
          <cell r="M217">
            <v>600</v>
          </cell>
          <cell r="N217" t="str">
            <v>- 24 Hour Hotline, Counseling,- Face to Face Counseling,- Group Counseling,- Support Group,- Educational Programs,- Website  Online Counseling,- Accompanying Service,- Referral System with other Professionals, ]</v>
          </cell>
        </row>
        <row r="218">
          <cell r="D218" t="str">
            <v>/en/donation/search/ngodetails.aspx?ID=192</v>
          </cell>
          <cell r="E218" t="str">
            <v>1987</v>
          </cell>
          <cell r="F218" t="str">
            <v xml:space="preserve">34,237.00
</v>
          </cell>
          <cell r="G218">
            <v>0</v>
          </cell>
          <cell r="H218">
            <v>0</v>
          </cell>
          <cell r="I218">
            <v>1</v>
          </cell>
          <cell r="J218" t="str">
            <v xml:space="preserve">218,354.00
</v>
          </cell>
          <cell r="K218" t="str">
            <v xml:space="preserve">182,944.00
</v>
          </cell>
          <cell r="L218">
            <v>0</v>
          </cell>
          <cell r="M218" t="str">
            <v xml:space="preserve">65,195.00
</v>
          </cell>
          <cell r="N218" t="str">
            <v>Core services includes community health services, elderly services, home visiting and provide the community with different recreations and courses.</v>
          </cell>
        </row>
        <row r="219">
          <cell r="D219" t="str">
            <v>/en/donation/search/ngodetails.aspx?ID=125</v>
          </cell>
          <cell r="E219" t="str">
            <v>1992</v>
          </cell>
          <cell r="F219" t="str">
            <v xml:space="preserve">34,230,059.00
</v>
          </cell>
          <cell r="G219">
            <v>0</v>
          </cell>
          <cell r="H219">
            <v>0</v>
          </cell>
          <cell r="I219" t="str">
            <v xml:space="preserve">2,171,540.00
</v>
          </cell>
          <cell r="J219" t="str">
            <v xml:space="preserve">34,716,853.00
</v>
          </cell>
          <cell r="K219">
            <v>0</v>
          </cell>
          <cell r="L219">
            <v>0</v>
          </cell>
          <cell r="M219">
            <v>0</v>
          </cell>
          <cell r="N219" t="str">
            <v xml:space="preserve">Sowers Action holds a core belief that Education is the Best Cure for Poverty.  We emphasize On-site Assessment, Direct Subsidy and Long Term Follow-up, and raise funds for education aid and operational expenditure separately to ensure donations are used effectively. Major fundraising events, including Challenging 12 Hours Charity Marathon, Walk to Guangzhou, Long March for Education, Ancient Tea Horse Route Expedition and Cycling for Education, are held annually to raise public awareness. With the changing needs of the society, we have started to advocate multipurpose educational aid, extending our focus from hardware facilities to teacher training, student sponsorship and special education as well. </v>
          </cell>
        </row>
        <row r="220">
          <cell r="D220" t="str">
            <v>/en/donation/search/ngodetails.aspx?ID=187</v>
          </cell>
          <cell r="E220" t="str">
            <v>1994</v>
          </cell>
          <cell r="F220" t="str">
            <v xml:space="preserve">505,781.00
</v>
          </cell>
          <cell r="G220">
            <v>0</v>
          </cell>
          <cell r="H220" t="str">
            <v xml:space="preserve">7,480.00
</v>
          </cell>
          <cell r="I220">
            <v>0</v>
          </cell>
          <cell r="J220" t="str">
            <v xml:space="preserve">921,109.00
</v>
          </cell>
          <cell r="K220">
            <v>0</v>
          </cell>
          <cell r="L220">
            <v>0</v>
          </cell>
          <cell r="M220" t="str">
            <v xml:space="preserve">778,700.00
</v>
          </cell>
          <cell r="N220" t="str">
            <v>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v>
          </cell>
        </row>
        <row r="221">
          <cell r="D221" t="str">
            <v>/en/donation/search/ngodetails.aspx?ID=131</v>
          </cell>
          <cell r="E221" t="str">
            <v>1949</v>
          </cell>
          <cell r="F221" t="str">
            <v xml:space="preserve">51,054,026.00
</v>
          </cell>
          <cell r="G221" t="str">
            <v xml:space="preserve">9,290,110.00
</v>
          </cell>
          <cell r="H221" t="str">
            <v xml:space="preserve">18,297,110.00
</v>
          </cell>
          <cell r="I221" t="str">
            <v xml:space="preserve">-2,564,350.00
</v>
          </cell>
          <cell r="J221" t="str">
            <v xml:space="preserve">386,391,584.00
</v>
          </cell>
          <cell r="K221" t="str">
            <v xml:space="preserve">44,930,144.00
</v>
          </cell>
          <cell r="L221" t="str">
            <v xml:space="preserve">8,056,977.00
</v>
          </cell>
          <cell r="M221" t="str">
            <v xml:space="preserve">157,769,243.00
</v>
          </cell>
          <cell r="N221" t="str">
            <v>St. James Settlement serves the community and needies, whom are kids, youngsters, families, street sleepers, mentally retarded people and elderly etc.  We provide both community supports to residential care, from healthy to disabled persons services.</v>
          </cell>
        </row>
        <row r="222">
          <cell r="D222" t="str">
            <v>/en/donation/search/ngodetails.aspx?ID=130</v>
          </cell>
          <cell r="E222" t="str">
            <v>1962</v>
          </cell>
          <cell r="F222" t="str">
            <v xml:space="preserve">2,709,476.85
</v>
          </cell>
          <cell r="G222">
            <v>0</v>
          </cell>
          <cell r="H222">
            <v>0</v>
          </cell>
          <cell r="I222" t="str">
            <v xml:space="preserve">1,672,360.97
</v>
          </cell>
          <cell r="J222" t="str">
            <v xml:space="preserve">197,606,635.96
</v>
          </cell>
          <cell r="K222">
            <v>0</v>
          </cell>
          <cell r="L222">
            <v>0</v>
          </cell>
          <cell r="M222" t="str">
            <v xml:space="preserve">49,085,713.23
</v>
          </cell>
          <cell r="N222" t="str">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ell>
        </row>
        <row r="223">
          <cell r="D223" t="str">
            <v>/en/donation/search/ngodetails.aspx?ID=128</v>
          </cell>
          <cell r="E223" t="str">
            <v>1995</v>
          </cell>
          <cell r="F223" t="str">
            <v xml:space="preserve">5,703,705.25
</v>
          </cell>
          <cell r="G223">
            <v>0</v>
          </cell>
          <cell r="H223" t="str">
            <v xml:space="preserve">1,358,500.00
</v>
          </cell>
          <cell r="I223" t="str">
            <v xml:space="preserve">244,029.08
</v>
          </cell>
          <cell r="J223" t="str">
            <v xml:space="preserve">4,634,897.93
</v>
          </cell>
          <cell r="K223" t="str">
            <v xml:space="preserve">1,678,869.70
</v>
          </cell>
          <cell r="L223" t="str">
            <v xml:space="preserve">1,577,200.00
</v>
          </cell>
          <cell r="M223" t="str">
            <v xml:space="preserve">306,555.00
</v>
          </cell>
          <cell r="N223" t="str">
            <v>1. 24-hr Suicide Prevention Hotline, 2. Suicide Prevention Service for Elderly, 3. Support Service for Survivors of Suicide , 4. Community and Life Education, ]</v>
          </cell>
        </row>
        <row r="224">
          <cell r="D224" t="str">
            <v>/en/donation/search/ngodetails.aspx?ID=133</v>
          </cell>
          <cell r="E224" t="str">
            <v>1992</v>
          </cell>
          <cell r="F224" t="str">
            <v xml:space="preserve">2,954,878.00
</v>
          </cell>
          <cell r="G224">
            <v>0</v>
          </cell>
          <cell r="H224">
            <v>0</v>
          </cell>
          <cell r="I224" t="str">
            <v xml:space="preserve">14,791.00
</v>
          </cell>
          <cell r="J224" t="str">
            <v xml:space="preserve">2,089,030.00
</v>
          </cell>
          <cell r="K224">
            <v>0</v>
          </cell>
          <cell r="L224">
            <v>0</v>
          </cell>
          <cell r="M224">
            <v>0</v>
          </cell>
          <cell r="N224" t="str">
            <v xml:space="preserve">Summerbridge provides comprehensive year-round programs to develop Form 2 and Form 3 students English communication through an intensive English Language Development curriculum, small class size, individual mentoring, and hands-on learning strategies. In addition to English language development, Summerbridge programs develop students self-confidence and their interest in the learning process. </v>
          </cell>
        </row>
        <row r="225">
          <cell r="D225" t="str">
            <v>/en/donation/search/ngodetails.aspx?ID=232</v>
          </cell>
          <cell r="E225" t="str">
            <v>2011</v>
          </cell>
          <cell r="F225" t="str">
            <v xml:space="preserve">1,275,830.00
</v>
          </cell>
          <cell r="G225">
            <v>0</v>
          </cell>
          <cell r="H225">
            <v>0</v>
          </cell>
          <cell r="I225">
            <v>13</v>
          </cell>
          <cell r="J225" t="str">
            <v xml:space="preserve">528,648.00
</v>
          </cell>
          <cell r="K225">
            <v>0</v>
          </cell>
          <cell r="L225">
            <v>0</v>
          </cell>
          <cell r="M225">
            <v>0</v>
          </cell>
          <cell r="N225" t="str">
            <v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2. TUF Program Mentors work closely with school management and teachers to customize, design and implement tailor-made education programs to stimulate learning motivation and raise academic aspirations and aptitude., 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v>
          </cell>
        </row>
        <row r="226">
          <cell r="D226" t="str">
            <v>/en/donation/search/ngodetails.aspx?ID=183</v>
          </cell>
          <cell r="E226" t="str">
            <v>2007</v>
          </cell>
          <cell r="F226" t="str">
            <v xml:space="preserve">3,070,072.00
</v>
          </cell>
          <cell r="G226">
            <v>0</v>
          </cell>
          <cell r="H226">
            <v>0</v>
          </cell>
          <cell r="I226">
            <v>15</v>
          </cell>
          <cell r="J226" t="str">
            <v xml:space="preserve">3,259,168.00
</v>
          </cell>
          <cell r="K226">
            <v>0</v>
          </cell>
          <cell r="L226">
            <v>0</v>
          </cell>
          <cell r="M226">
            <v>0</v>
          </cell>
          <cell r="N226" t="str">
            <v>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 financial burden and provide them with diversified learning opportunities and environment.</v>
          </cell>
        </row>
        <row r="227">
          <cell r="D227" t="str">
            <v>/en/donation/search/ngodetails.aspx?ID=207</v>
          </cell>
          <cell r="E227" t="str">
            <v>2009</v>
          </cell>
          <cell r="F227" t="str">
            <v xml:space="preserve">14,292.00
</v>
          </cell>
          <cell r="G227">
            <v>0</v>
          </cell>
          <cell r="H227">
            <v>0</v>
          </cell>
          <cell r="I227">
            <v>0</v>
          </cell>
          <cell r="J227" t="str">
            <v xml:space="preserve">5,042.00
</v>
          </cell>
          <cell r="K227">
            <v>0</v>
          </cell>
          <cell r="L227">
            <v>0</v>
          </cell>
          <cell r="M227">
            <v>0</v>
          </cell>
          <cell r="N227" t="str">
            <v>To achieve the above purpose, the Association:                               , 1.makes available latest information on the disease, its treatment, community resources and activities;, 2.promotes emotional support, mutual assistance and exhortation among patients and their families in Mainland China and Hong Kong, facilitates sharing of experience in treatment and daily life;     , 3.assists organizations in Mainland China in the dissemination of information on non-profit making  treatment and social psychological services;                                            , 4.brings to attention of Mainland China's medical profession the disease, as well as experience gained on its medication and treatment in foreign (e.g. western) countries; and                       ", 5.brings together patients and families, reflecting their need to government, striving for reasonable      distribution of social resources and equal opportunities in society.</v>
          </cell>
        </row>
        <row r="228">
          <cell r="D228" t="str">
            <v>/en/donation/search/ngodetails.aspx?ID=136</v>
          </cell>
          <cell r="E228" t="str">
            <v>1979</v>
          </cell>
          <cell r="F228" t="str">
            <v xml:space="preserve">6,240,271.00
</v>
          </cell>
          <cell r="G228">
            <v>0</v>
          </cell>
          <cell r="H228" t="str">
            <v xml:space="preserve">250,817.00
</v>
          </cell>
          <cell r="I228">
            <v>0</v>
          </cell>
          <cell r="J228" t="str">
            <v xml:space="preserve">6,833,564.00
</v>
          </cell>
          <cell r="K228">
            <v>0</v>
          </cell>
          <cell r="L228" t="str">
            <v xml:space="preserve">1,300,000.00
</v>
          </cell>
          <cell r="M228" t="str">
            <v xml:space="preserve">154,834.00
</v>
          </cell>
          <cell r="N228" t="str">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ell>
        </row>
        <row r="229">
          <cell r="D229" t="str">
            <v>/en/donation/search/ngodetails.aspx?ID=233</v>
          </cell>
          <cell r="E229" t="str">
            <v>1997</v>
          </cell>
          <cell r="F229" t="str">
            <v xml:space="preserve">325,865.00
</v>
          </cell>
          <cell r="G229" t="str">
            <v xml:space="preserve">-33,021.00
</v>
          </cell>
          <cell r="H229" t="str">
            <v xml:space="preserve">5,000.00
</v>
          </cell>
          <cell r="I229">
            <v>42</v>
          </cell>
          <cell r="J229" t="str">
            <v xml:space="preserve">182,767.80
</v>
          </cell>
          <cell r="K229" t="str">
            <v xml:space="preserve">-34,104.00
</v>
          </cell>
          <cell r="L229">
            <v>0</v>
          </cell>
          <cell r="M229" t="str">
            <v xml:space="preserve">68,332.00
</v>
          </cell>
          <cell r="N229" t="str">
            <v>For 15 years, our association has provided multi-services and various activities for all residents in Sai Kung and Tseung Kwan O. Our services are included body-check, free hair-cut for the elderly and after school child care service etc.</v>
          </cell>
        </row>
        <row r="230">
          <cell r="D230" t="str">
            <v>/en/donation/search/ngodetails.aspx?ID=134</v>
          </cell>
          <cell r="E230" t="str">
            <v>1960</v>
          </cell>
          <cell r="F230" t="str">
            <v xml:space="preserve">1,299,996.68
</v>
          </cell>
          <cell r="G230" t="str">
            <v xml:space="preserve">3,124,149.85
</v>
          </cell>
          <cell r="H230" t="str">
            <v xml:space="preserve">1,042,302.99
</v>
          </cell>
          <cell r="I230" t="str">
            <v xml:space="preserve">173,591.16
</v>
          </cell>
          <cell r="J230" t="str">
            <v xml:space="preserve">54,233,938.69
</v>
          </cell>
          <cell r="K230">
            <v>0</v>
          </cell>
          <cell r="L230">
            <v>0</v>
          </cell>
          <cell r="M230" t="str">
            <v xml:space="preserve">26,679,268.22
</v>
          </cell>
          <cell r="N230" t="str">
            <v>Child Care Services, Children and Youth Services, School Social Work, Elderly Services, Clinical Psychological Service, and Parent Education.</v>
          </cell>
        </row>
        <row r="231">
          <cell r="D231" t="str">
            <v>/en/donation/search/ngodetails.aspx?ID=135</v>
          </cell>
          <cell r="E231" t="str">
            <v>1976</v>
          </cell>
          <cell r="F231" t="str">
            <v xml:space="preserve">880,280.00
</v>
          </cell>
          <cell r="G231">
            <v>0</v>
          </cell>
          <cell r="H231">
            <v>0</v>
          </cell>
          <cell r="I231" t="str">
            <v xml:space="preserve">9,167.00
</v>
          </cell>
          <cell r="J231" t="str">
            <v xml:space="preserve">5,042,333.00
</v>
          </cell>
          <cell r="K231" t="str">
            <v xml:space="preserve">1,084,791.00
</v>
          </cell>
          <cell r="L231">
            <v>0</v>
          </cell>
          <cell r="M231" t="str">
            <v xml:space="preserve">2,042.00
</v>
          </cell>
          <cell r="N231" t="str">
            <v>A wide variety of services are provided to women, elderly, children and teenagers. Our services include employment counseling, women empowerment, teenage development and professional training.</v>
          </cell>
        </row>
        <row r="232">
          <cell r="D232" t="str">
            <v>/en/donation/search/ngodetails.aspx?ID=206</v>
          </cell>
          <cell r="E232" t="str">
            <v>1870</v>
          </cell>
          <cell r="F232" t="str">
            <v xml:space="preserve">239,598,222.00
</v>
          </cell>
          <cell r="G232">
            <v>0</v>
          </cell>
          <cell r="H232" t="str">
            <v xml:space="preserve">339,771,809.00
</v>
          </cell>
          <cell r="I232" t="str">
            <v xml:space="preserve">14,060,383.00
</v>
          </cell>
          <cell r="J232" t="str">
            <v xml:space="preserve">2,310,783,046.00
</v>
          </cell>
          <cell r="K232">
            <v>0</v>
          </cell>
          <cell r="L232">
            <v>0</v>
          </cell>
          <cell r="M232" t="str">
            <v xml:space="preserve">562,114,130.00
</v>
          </cell>
          <cell r="N232" t="str">
            <v>Tung Wah continues to dedicate its efforts in providing diversified and high quality services for the people of Hong Kong, including medical and health services, education services and community services.</v>
          </cell>
        </row>
        <row r="233">
          <cell r="D233" t="str">
            <v>/en/donation/search/ngodetails.aspx?ID=142</v>
          </cell>
          <cell r="E233" t="str">
            <v>1972</v>
          </cell>
          <cell r="F233" t="str">
            <v xml:space="preserve">4,270,819.00
</v>
          </cell>
          <cell r="G233" t="str">
            <v xml:space="preserve">192,128.92
</v>
          </cell>
          <cell r="H233">
            <v>0</v>
          </cell>
          <cell r="I233" t="str">
            <v xml:space="preserve">38,677.00
</v>
          </cell>
          <cell r="J233" t="str">
            <v xml:space="preserve">101,419,025.00
</v>
          </cell>
          <cell r="K233" t="str">
            <v xml:space="preserve">2,780,219.51
</v>
          </cell>
          <cell r="L233" t="str">
            <v xml:space="preserve">3,513,300.00
</v>
          </cell>
          <cell r="M233" t="str">
            <v xml:space="preserve">89,094,449.00
</v>
          </cell>
          <cell r="N233" t="str">
            <v>Primary care, Chinese medicine, health maintenance programme, elderly community support service, good neighbour network (rebabilitation service), health education and promotion, and health promoting schools project  , ]</v>
          </cell>
        </row>
        <row r="234">
          <cell r="D234" t="str">
            <v>/en/donation/search/ngodetails.aspx?ID=221</v>
          </cell>
          <cell r="E234" t="str">
            <v>2007</v>
          </cell>
          <cell r="F234">
            <v>0</v>
          </cell>
          <cell r="G234">
            <v>0</v>
          </cell>
          <cell r="H234" t="str">
            <v xml:space="preserve">925,000.00
</v>
          </cell>
          <cell r="I234">
            <v>0</v>
          </cell>
          <cell r="J234" t="str">
            <v xml:space="preserve">2,715,000.00
</v>
          </cell>
          <cell r="K234">
            <v>0</v>
          </cell>
          <cell r="L234">
            <v>0</v>
          </cell>
          <cell r="M234">
            <v>0</v>
          </cell>
          <cell r="N234" t="str">
            <v>To solicit, receive, and acknowledges for the advancement of learning and education. To conduct a wide range of administrative services for the University of Oxford, encompassing alumni relations, communications, delegation support, student recruitment and general administration.</v>
          </cell>
        </row>
        <row r="235">
          <cell r="D235" t="str">
            <v>/en/donation/search/ngodetails.aspx?ID=252</v>
          </cell>
          <cell r="E235" t="str">
            <v>1983</v>
          </cell>
          <cell r="F235" t="str">
            <v xml:space="preserve">4,484,058.00
</v>
          </cell>
          <cell r="G235">
            <v>0</v>
          </cell>
          <cell r="H235">
            <v>0</v>
          </cell>
          <cell r="I235">
            <v>33</v>
          </cell>
          <cell r="J235" t="str">
            <v xml:space="preserve">6,835,450.00
</v>
          </cell>
          <cell r="K235" t="str">
            <v xml:space="preserve">4,448,910.00
</v>
          </cell>
          <cell r="L235">
            <v>0</v>
          </cell>
          <cell r="M235">
            <v>0</v>
          </cell>
          <cell r="N235" t="str">
            <v>Caring for the families in crisis. supportive service for poverty families and children; caring for the new immigrants; harmony community project; self-help and mutual-help and mutual-help projects for low-income families and unemployed persons; volunteer training and development.</v>
          </cell>
        </row>
        <row r="236">
          <cell r="D236" t="str">
            <v>/en/donation/search/ngodetails.aspx?ID=143</v>
          </cell>
          <cell r="E236" t="str">
            <v>1991</v>
          </cell>
          <cell r="F236" t="str">
            <v xml:space="preserve">14,181,518.00
</v>
          </cell>
          <cell r="G236">
            <v>0</v>
          </cell>
          <cell r="H236" t="str">
            <v xml:space="preserve">404,215.00
</v>
          </cell>
          <cell r="I236">
            <v>37</v>
          </cell>
          <cell r="J236" t="str">
            <v xml:space="preserve">11,238,867.00
</v>
          </cell>
          <cell r="K236">
            <v>0</v>
          </cell>
          <cell r="L236">
            <v>0</v>
          </cell>
          <cell r="M236">
            <v>0</v>
          </cell>
          <cell r="N236" t="str">
            <v>Blessings &amp; impacting the community through faith and services</v>
          </cell>
        </row>
        <row r="237">
          <cell r="D237" t="str">
            <v>/en/donation/search/ngodetails.aspx?ID=230</v>
          </cell>
          <cell r="E237" t="str">
            <v>2009</v>
          </cell>
          <cell r="F237" t="str">
            <v xml:space="preserve">924,697.00
</v>
          </cell>
          <cell r="G237">
            <v>0</v>
          </cell>
          <cell r="H237">
            <v>0</v>
          </cell>
          <cell r="I237">
            <v>0</v>
          </cell>
          <cell r="J237" t="str">
            <v xml:space="preserve">804,452.00
</v>
          </cell>
          <cell r="K237">
            <v>0</v>
          </cell>
          <cell r="L237">
            <v>0</v>
          </cell>
          <cell r="M237">
            <v>0</v>
          </cell>
          <cell r="N237" t="str">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ell>
        </row>
        <row r="238">
          <cell r="D238" t="str">
            <v>/en/donation/search/ngodetails.aspx?ID=144</v>
          </cell>
          <cell r="E238" t="str">
            <v>1995</v>
          </cell>
          <cell r="F238" t="str">
            <v xml:space="preserve">1,163,109.00
</v>
          </cell>
          <cell r="G238" t="str">
            <v xml:space="preserve">7,983,922.00
</v>
          </cell>
          <cell r="H238">
            <v>0</v>
          </cell>
          <cell r="I238" t="str">
            <v xml:space="preserve">1,267,937.00
</v>
          </cell>
          <cell r="J238" t="str">
            <v xml:space="preserve">100,989,216.00
</v>
          </cell>
          <cell r="K238" t="str">
            <v xml:space="preserve">4,015,367.00
</v>
          </cell>
          <cell r="L238">
            <v>0</v>
          </cell>
          <cell r="M238" t="str">
            <v xml:space="preserve">10,747,478.00
</v>
          </cell>
          <cell r="N238" t="str">
            <v>Wai Ji is a Christian social service agency. It provides rehabilitation service mainly for people aged 15 or above with mental handicap and other disabilities. Our services include day activity centres, hostels, sheltered workshops and supported employment services.</v>
          </cell>
        </row>
        <row r="239">
          <cell r="D239" t="str">
            <v>/en/donation/search/ngodetails.aspx?ID=147</v>
          </cell>
          <cell r="E239" t="str">
            <v>1982</v>
          </cell>
          <cell r="F239" t="str">
            <v xml:space="preserve">1,051,578.68
</v>
          </cell>
          <cell r="G239" t="str">
            <v xml:space="preserve">64,379.00
</v>
          </cell>
          <cell r="H239">
            <v>0</v>
          </cell>
          <cell r="I239" t="str">
            <v xml:space="preserve">114,949.69
</v>
          </cell>
          <cell r="J239" t="str">
            <v xml:space="preserve">10,711,725.40
</v>
          </cell>
          <cell r="K239">
            <v>0</v>
          </cell>
          <cell r="L239">
            <v>0</v>
          </cell>
          <cell r="M239" t="str">
            <v xml:space="preserve">5,038,199.00
</v>
          </cell>
          <cell r="N239" t="str">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ell>
        </row>
        <row r="240">
          <cell r="D240" t="str">
            <v>/en/donation/search/ngodetails.aspx?ID=243</v>
          </cell>
          <cell r="E240" t="str">
            <v>2010</v>
          </cell>
          <cell r="F240" t="str">
            <v xml:space="preserve">1,965,705.00
</v>
          </cell>
          <cell r="G240">
            <v>0</v>
          </cell>
          <cell r="H240">
            <v>0</v>
          </cell>
          <cell r="I240">
            <v>1.1499999999999999</v>
          </cell>
          <cell r="J240" t="str">
            <v xml:space="preserve">1,079,480.00
</v>
          </cell>
          <cell r="K240">
            <v>0</v>
          </cell>
          <cell r="L240">
            <v>0</v>
          </cell>
          <cell r="M240">
            <v>0</v>
          </cell>
          <cell r="N240" t="str">
            <v>We prevent violence against women, 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We move low-income women out of poverty, WHWHK moves women out of poverty by supporting life-changing programs that get them on their feet. The programs we fund focus in the areas of financial and personal support., We empower girls with confidence, courage and critical thinking skills, WHWHK wants all girls to see the confidence, courage and potential in themselves, and to realize that they matter. We support programs for girls that build self-esteem, critical thinking and leadership skills. We want to educate them to make the right choices.</v>
          </cell>
        </row>
        <row r="241">
          <cell r="D241" t="str">
            <v>/en/donation/search/ngodetails.aspx?ID=201</v>
          </cell>
          <cell r="E241" t="str">
            <v>2004</v>
          </cell>
          <cell r="F241" t="str">
            <v xml:space="preserve">5,503,526.00
</v>
          </cell>
          <cell r="G241">
            <v>0</v>
          </cell>
          <cell r="H241">
            <v>0</v>
          </cell>
          <cell r="I241">
            <v>50</v>
          </cell>
          <cell r="J241" t="str">
            <v xml:space="preserve">3,991,922.00
</v>
          </cell>
          <cell r="K241" t="str">
            <v xml:space="preserve">204,000.00
</v>
          </cell>
          <cell r="L241">
            <v>0</v>
          </cell>
          <cell r="M241">
            <v>0</v>
          </cell>
          <cell r="N241" t="str">
            <v>Womens Economic Self-Reliance  with special emphasis on, Girls: Empower girls with skills to become economically self-reliant, successful leaders of the future., Women in Leadership: Increase womens roles in decision-making processes., Women in Poverty: Create pathways to long-term financial independence and economic security.</v>
          </cell>
        </row>
        <row r="242">
          <cell r="D242" t="str">
            <v>/en/donation/search/ngodetails.aspx?ID=150</v>
          </cell>
          <cell r="E242" t="str">
            <v>1964</v>
          </cell>
          <cell r="F242" t="str">
            <v xml:space="preserve">660,831,866.00
</v>
          </cell>
          <cell r="G242">
            <v>0</v>
          </cell>
          <cell r="H242">
            <v>0</v>
          </cell>
          <cell r="I242" t="str">
            <v xml:space="preserve">2,751,133.00
</v>
          </cell>
          <cell r="J242" t="str">
            <v xml:space="preserve">679,498,124.00
</v>
          </cell>
          <cell r="K242" t="str">
            <v xml:space="preserve">21,092,681.00
</v>
          </cell>
          <cell r="L242">
            <v>0</v>
          </cell>
          <cell r="M242">
            <v>0</v>
          </cell>
          <cell r="N242" t="str">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ell>
        </row>
        <row r="243">
          <cell r="D243" t="str">
            <v>/en/donation/search/ngodetails.aspx?ID=152</v>
          </cell>
          <cell r="E243" t="str">
            <v>1981</v>
          </cell>
          <cell r="F243" t="str">
            <v xml:space="preserve">55,767,000.00
</v>
          </cell>
          <cell r="G243">
            <v>0</v>
          </cell>
          <cell r="H243">
            <v>0</v>
          </cell>
          <cell r="I243" t="str">
            <v xml:space="preserve">65,000.00
</v>
          </cell>
          <cell r="J243" t="str">
            <v xml:space="preserve">58,965,000.00
</v>
          </cell>
          <cell r="K243" t="str">
            <v xml:space="preserve">3,033,000.00
</v>
          </cell>
          <cell r="L243" t="str">
            <v xml:space="preserve">75,000.00
</v>
          </cell>
          <cell r="M243">
            <v>0</v>
          </cell>
          <cell r="N243" t="str">
            <v>WWF-Hong Kong has been working since 1981 to deliver solutions for a living planet through Conservation, Footprint and Education programmes.  WWF engages with individuals, communities, NGOs, corporations and governments who can, together, make a difference.</v>
          </cell>
        </row>
        <row r="244">
          <cell r="D244" t="str">
            <v>/en/donation/search/ngodetails.aspx?ID=188</v>
          </cell>
          <cell r="E244" t="str">
            <v>2007</v>
          </cell>
          <cell r="F244" t="str">
            <v xml:space="preserve">9,615,201.00
</v>
          </cell>
          <cell r="G244">
            <v>0</v>
          </cell>
          <cell r="H244">
            <v>0</v>
          </cell>
          <cell r="I244" t="str">
            <v xml:space="preserve">66,797.00
</v>
          </cell>
          <cell r="J244" t="str">
            <v xml:space="preserve">4,950,848.00
</v>
          </cell>
          <cell r="K244">
            <v>0</v>
          </cell>
          <cell r="L244">
            <v>0</v>
          </cell>
          <cell r="M244">
            <v>0</v>
          </cell>
          <cell r="N244" t="str">
            <v>Foundation actively supports universities to set up their own Wu Zhi Qiao team by   providing funding and technical support.</v>
          </cell>
        </row>
        <row r="245">
          <cell r="D245" t="str">
            <v>/en/donation/search/ngodetails.aspx?ID=153</v>
          </cell>
          <cell r="E245" t="str">
            <v>1977</v>
          </cell>
          <cell r="F245" t="str">
            <v xml:space="preserve">21,119,184.00
</v>
          </cell>
          <cell r="G245" t="str">
            <v xml:space="preserve">8,104,598.00
</v>
          </cell>
          <cell r="H245">
            <v>0</v>
          </cell>
          <cell r="I245" t="str">
            <v xml:space="preserve">1,206,730.00
</v>
          </cell>
          <cell r="J245" t="str">
            <v xml:space="preserve">265,692,544.00
</v>
          </cell>
          <cell r="K245" t="str">
            <v xml:space="preserve">5,167,633.00
</v>
          </cell>
          <cell r="L245" t="str">
            <v xml:space="preserve">11,671,197.00
</v>
          </cell>
          <cell r="M245" t="str">
            <v xml:space="preserve">72,924,747.00
</v>
          </cell>
          <cell r="N245" t="str">
            <v>Social, educational, medical and recretional services</v>
          </cell>
        </row>
        <row r="246">
          <cell r="D246" t="str">
            <v>/en/donation/search/ngodetails.aspx?ID=83</v>
          </cell>
          <cell r="E246" t="str">
            <v>1991</v>
          </cell>
          <cell r="F246" t="str">
            <v xml:space="preserve">11,484,169.00
</v>
          </cell>
          <cell r="G246" t="str">
            <v xml:space="preserve">43,063.00
</v>
          </cell>
          <cell r="H246">
            <v>0</v>
          </cell>
          <cell r="I246" t="str">
            <v xml:space="preserve">16,645.00
</v>
          </cell>
          <cell r="J246" t="str">
            <v xml:space="preserve">23,247,318.00
</v>
          </cell>
          <cell r="K246" t="str">
            <v xml:space="preserve">1,936,726.00
</v>
          </cell>
          <cell r="L246">
            <v>0</v>
          </cell>
          <cell r="M246" t="str">
            <v xml:space="preserve">7,097,213.00
</v>
          </cell>
          <cell r="N246" t="str">
            <v xml:space="preserve">Our service units include family style residential centers, 24- hours Drop-in Centre, dancing school, adventure professionals training, institution of youth studies, psychological and employment services, etc. </v>
          </cell>
        </row>
        <row r="247">
          <cell r="D247" t="str">
            <v>/en/donation/search/ngodetails.aspx?ID=193</v>
          </cell>
          <cell r="E247" t="str">
            <v>1982</v>
          </cell>
          <cell r="F247" t="str">
            <v xml:space="preserve">98,711.00
</v>
          </cell>
          <cell r="G247">
            <v>0</v>
          </cell>
          <cell r="H247" t="str">
            <v xml:space="preserve">523,427.00
</v>
          </cell>
          <cell r="I247">
            <v>510</v>
          </cell>
          <cell r="J247" t="str">
            <v xml:space="preserve">15,741,727.00
</v>
          </cell>
          <cell r="K247">
            <v>0</v>
          </cell>
          <cell r="L247">
            <v>0</v>
          </cell>
          <cell r="M247" t="str">
            <v xml:space="preserve">5,481,284.00
</v>
          </cell>
          <cell r="N247" t="str">
            <v>- Zuni Theatre Productions, Zuni has produced 8 to 10 alternative theatre and multimedia performances every year to enhance the interest and knowledge of the community and raise the international awareness on experimental arts., - Arts-in-Education, Zuni responds to the changing needs of society by rolling out a new series of Liberal Studies Theatre and its corresponding arts education programme with the aim of fostering students ability in the grasping of facts, understanding of phenomena and concepts in order to nurture and enhance their ability in developing insights, as well as independent and critical thinking., - Arts Integration Community, Zuni has collaboration with social groups to arrange Special offer tickets to the unprivileged to promote arts to various people in the community in order to enhance the quality of our people, - Internship and Training, Zuni has offered internship and exchange programmes to the students from local and overseas academics.  These allow interns to take part in the creative and production areas of theatre and other activities.  The aim is to raise the interest of the students in the different areas of the arts during the creative and production process, and to give them some basic training on the related subjects., - Cultural Research, Zuni has actively advocated in arts criticism and cultural policy research; and every year, Zuni have 1 to 2 publications to explore social, cultural and arts issues, aiming to widen the knowledge and awareness of the public., - Cultural Exchange, Zuni is always keeping a close watch on the cultural development in Hong Kong as well as in the Asia Pacific regions.  Zuni has actively organised and participated in exchange programmes of various natures, including Alliance of World Cultural Forum, Asia Arts Net, Hong Kong-Taipei-Shenzhen-Shanghai City-to-City Cultural Exchange Conference, etc.</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C475"/>
  <sheetViews>
    <sheetView tabSelected="1" workbookViewId="0">
      <pane ySplit="1" topLeftCell="A2" activePane="bottomLeft" state="frozen"/>
      <selection pane="bottomLeft" activeCell="B2" sqref="B2"/>
    </sheetView>
  </sheetViews>
  <sheetFormatPr defaultRowHeight="18.75" x14ac:dyDescent="0.3"/>
  <cols>
    <col min="1" max="1" width="41.85546875" style="9" customWidth="1"/>
    <col min="2" max="2" width="31.140625" style="12" customWidth="1"/>
    <col min="3" max="3" width="22.140625" style="9" customWidth="1"/>
  </cols>
  <sheetData>
    <row r="1" spans="1:3" x14ac:dyDescent="0.3">
      <c r="A1" s="9" t="s">
        <v>0</v>
      </c>
      <c r="B1" s="12" t="s">
        <v>2463</v>
      </c>
      <c r="C1" s="9" t="s">
        <v>356</v>
      </c>
    </row>
    <row r="2" spans="1:3" x14ac:dyDescent="0.3">
      <c r="A2" s="9" t="s">
        <v>7</v>
      </c>
      <c r="B2" s="12" t="s">
        <v>2464</v>
      </c>
      <c r="C2" s="9" t="s">
        <v>355</v>
      </c>
    </row>
    <row r="3" spans="1:3" x14ac:dyDescent="0.3">
      <c r="A3" s="9" t="s">
        <v>61</v>
      </c>
      <c r="B3" s="12" t="str">
        <f>PROPER(A3)</f>
        <v>Educational Services</v>
      </c>
      <c r="C3" s="9" t="s">
        <v>3</v>
      </c>
    </row>
    <row r="4" spans="1:3" x14ac:dyDescent="0.3">
      <c r="A4" s="9" t="s">
        <v>3</v>
      </c>
      <c r="B4" s="12" t="str">
        <f t="shared" ref="B4:B12" si="0">PROPER(A4)</f>
        <v>Education</v>
      </c>
      <c r="C4" s="9" t="s">
        <v>3</v>
      </c>
    </row>
    <row r="5" spans="1:3" x14ac:dyDescent="0.3">
      <c r="A5" s="9" t="s">
        <v>110</v>
      </c>
      <c r="B5" s="12" t="str">
        <f t="shared" si="0"/>
        <v>Christianity</v>
      </c>
      <c r="C5" s="9" t="s">
        <v>359</v>
      </c>
    </row>
    <row r="6" spans="1:3" x14ac:dyDescent="0.3">
      <c r="A6" s="9" t="s">
        <v>70</v>
      </c>
      <c r="B6" s="12" t="str">
        <f t="shared" si="0"/>
        <v>Sociology</v>
      </c>
      <c r="C6" s="9" t="s">
        <v>355</v>
      </c>
    </row>
    <row r="7" spans="1:3" x14ac:dyDescent="0.3">
      <c r="A7" s="9" t="s">
        <v>559</v>
      </c>
      <c r="B7" s="12" t="str">
        <f t="shared" si="0"/>
        <v>Gender Equality</v>
      </c>
      <c r="C7" s="9" t="s">
        <v>355</v>
      </c>
    </row>
    <row r="8" spans="1:3" x14ac:dyDescent="0.3">
      <c r="A8" s="9" t="s">
        <v>560</v>
      </c>
      <c r="B8" s="12" t="str">
        <f t="shared" si="0"/>
        <v>Women'S Rights</v>
      </c>
      <c r="C8" s="9" t="s">
        <v>359</v>
      </c>
    </row>
    <row r="9" spans="1:3" x14ac:dyDescent="0.3">
      <c r="A9" s="9" t="s">
        <v>1</v>
      </c>
      <c r="B9" s="12" t="str">
        <f t="shared" si="0"/>
        <v>Social Issues</v>
      </c>
      <c r="C9" s="9" t="s">
        <v>355</v>
      </c>
    </row>
    <row r="10" spans="1:3" x14ac:dyDescent="0.3">
      <c r="A10" s="9" t="s">
        <v>42</v>
      </c>
      <c r="B10" s="12" t="str">
        <f t="shared" si="0"/>
        <v>Geriatrics</v>
      </c>
      <c r="C10" s="9" t="s">
        <v>355</v>
      </c>
    </row>
    <row r="11" spans="1:3" x14ac:dyDescent="0.3">
      <c r="A11" s="9" t="s">
        <v>83</v>
      </c>
      <c r="B11" s="12" t="str">
        <f t="shared" si="0"/>
        <v>Housing</v>
      </c>
      <c r="C11" s="9" t="s">
        <v>355</v>
      </c>
    </row>
    <row r="12" spans="1:3" x14ac:dyDescent="0.3">
      <c r="A12" s="9" t="s">
        <v>5</v>
      </c>
      <c r="B12" s="12" t="str">
        <f t="shared" si="0"/>
        <v>Healthcare</v>
      </c>
      <c r="C12" s="9" t="s">
        <v>8</v>
      </c>
    </row>
    <row r="13" spans="1:3" x14ac:dyDescent="0.3">
      <c r="A13" s="9" t="s">
        <v>13</v>
      </c>
      <c r="B13" s="12" t="s">
        <v>2465</v>
      </c>
      <c r="C13" s="9" t="s">
        <v>359</v>
      </c>
    </row>
    <row r="14" spans="1:3" x14ac:dyDescent="0.3">
      <c r="A14" s="9" t="s">
        <v>265</v>
      </c>
      <c r="B14" s="12" t="str">
        <f t="shared" ref="B14:B16" si="1">PROPER(A14)</f>
        <v>Poverty</v>
      </c>
      <c r="C14" s="9" t="s">
        <v>355</v>
      </c>
    </row>
    <row r="15" spans="1:3" x14ac:dyDescent="0.3">
      <c r="A15" s="9" t="s">
        <v>65</v>
      </c>
      <c r="B15" s="12" t="str">
        <f t="shared" si="1"/>
        <v>Humanitarian Aid</v>
      </c>
      <c r="C15" s="9" t="s">
        <v>359</v>
      </c>
    </row>
    <row r="16" spans="1:3" x14ac:dyDescent="0.3">
      <c r="A16" s="9" t="s">
        <v>572</v>
      </c>
      <c r="B16" s="12" t="str">
        <f t="shared" si="1"/>
        <v>International Nongovernmental Organizations</v>
      </c>
      <c r="C16" s="9" t="s">
        <v>359</v>
      </c>
    </row>
    <row r="17" spans="1:3" x14ac:dyDescent="0.3">
      <c r="A17" s="9" t="s">
        <v>4</v>
      </c>
      <c r="B17" s="12" t="s">
        <v>2466</v>
      </c>
      <c r="C17" s="9" t="s">
        <v>8</v>
      </c>
    </row>
    <row r="18" spans="1:3" x14ac:dyDescent="0.3">
      <c r="A18" s="9" t="s">
        <v>342</v>
      </c>
      <c r="B18" s="12" t="s">
        <v>2467</v>
      </c>
      <c r="C18" s="9" t="s">
        <v>359</v>
      </c>
    </row>
    <row r="19" spans="1:3" x14ac:dyDescent="0.3">
      <c r="A19" s="9" t="s">
        <v>17</v>
      </c>
      <c r="B19" s="12" t="str">
        <f t="shared" ref="B19:B21" si="2">PROPER(A19)</f>
        <v>Politics</v>
      </c>
      <c r="C19" s="9" t="s">
        <v>360</v>
      </c>
    </row>
    <row r="20" spans="1:3" x14ac:dyDescent="0.3">
      <c r="A20" s="9" t="s">
        <v>15</v>
      </c>
      <c r="B20" s="12" t="str">
        <f t="shared" si="2"/>
        <v>Environment</v>
      </c>
      <c r="C20" s="9" t="s">
        <v>15</v>
      </c>
    </row>
    <row r="21" spans="1:3" x14ac:dyDescent="0.3">
      <c r="A21" s="9" t="s">
        <v>9</v>
      </c>
      <c r="B21" s="12" t="str">
        <f t="shared" si="2"/>
        <v>Labor</v>
      </c>
      <c r="C21" s="9" t="s">
        <v>360</v>
      </c>
    </row>
    <row r="22" spans="1:3" x14ac:dyDescent="0.3">
      <c r="A22" s="9" t="s">
        <v>32</v>
      </c>
      <c r="B22" s="12" t="s">
        <v>2468</v>
      </c>
      <c r="C22" s="9" t="s">
        <v>357</v>
      </c>
    </row>
    <row r="23" spans="1:3" x14ac:dyDescent="0.3">
      <c r="A23" s="9" t="s">
        <v>44</v>
      </c>
      <c r="B23" s="12" t="s">
        <v>2469</v>
      </c>
      <c r="C23" s="9" t="s">
        <v>360</v>
      </c>
    </row>
    <row r="24" spans="1:3" x14ac:dyDescent="0.3">
      <c r="A24" s="9" t="s">
        <v>12</v>
      </c>
      <c r="B24" s="12" t="s">
        <v>2470</v>
      </c>
      <c r="C24" s="9" t="s">
        <v>360</v>
      </c>
    </row>
    <row r="25" spans="1:3" x14ac:dyDescent="0.3">
      <c r="A25" s="9" t="s">
        <v>6</v>
      </c>
      <c r="B25" s="12" t="str">
        <f t="shared" ref="B25:B26" si="3">PROPER(A25)</f>
        <v>Medicine</v>
      </c>
      <c r="C25" s="9" t="s">
        <v>8</v>
      </c>
    </row>
    <row r="26" spans="1:3" x14ac:dyDescent="0.3">
      <c r="A26" s="9" t="s">
        <v>278</v>
      </c>
      <c r="B26" s="12" t="str">
        <f t="shared" si="3"/>
        <v>Rehabilitation Medicine</v>
      </c>
      <c r="C26" s="9" t="s">
        <v>8</v>
      </c>
    </row>
    <row r="27" spans="1:3" x14ac:dyDescent="0.3">
      <c r="A27" s="9" t="s">
        <v>20</v>
      </c>
      <c r="B27" s="12" t="s">
        <v>21</v>
      </c>
      <c r="C27" s="9" t="s">
        <v>8</v>
      </c>
    </row>
    <row r="28" spans="1:3" x14ac:dyDescent="0.3">
      <c r="A28" s="9" t="s">
        <v>330</v>
      </c>
      <c r="B28" s="12" t="str">
        <f t="shared" ref="B28:B34" si="4">PROPER(A28)</f>
        <v>Unemployment</v>
      </c>
      <c r="C28" s="9" t="s">
        <v>355</v>
      </c>
    </row>
    <row r="29" spans="1:3" x14ac:dyDescent="0.3">
      <c r="A29" s="9" t="s">
        <v>140</v>
      </c>
      <c r="B29" s="12" t="str">
        <f t="shared" si="4"/>
        <v>Economics</v>
      </c>
      <c r="C29" s="9" t="s">
        <v>360</v>
      </c>
    </row>
    <row r="30" spans="1:3" x14ac:dyDescent="0.3">
      <c r="A30" s="9" t="s">
        <v>47</v>
      </c>
      <c r="B30" s="12" t="str">
        <f t="shared" si="4"/>
        <v>Social Services</v>
      </c>
      <c r="C30" s="9" t="s">
        <v>355</v>
      </c>
    </row>
    <row r="31" spans="1:3" x14ac:dyDescent="0.3">
      <c r="A31" s="9" t="s">
        <v>589</v>
      </c>
      <c r="B31" s="12" t="str">
        <f t="shared" si="4"/>
        <v>Elderly Care</v>
      </c>
      <c r="C31" s="9" t="s">
        <v>355</v>
      </c>
    </row>
    <row r="32" spans="1:3" x14ac:dyDescent="0.3">
      <c r="A32" s="9" t="s">
        <v>34</v>
      </c>
      <c r="B32" s="12" t="str">
        <f t="shared" si="4"/>
        <v>Social Enterprise</v>
      </c>
      <c r="C32" s="9" t="s">
        <v>355</v>
      </c>
    </row>
    <row r="33" spans="1:3" x14ac:dyDescent="0.3">
      <c r="A33" s="9" t="s">
        <v>16</v>
      </c>
      <c r="B33" s="12" t="str">
        <f t="shared" si="4"/>
        <v>Disability</v>
      </c>
      <c r="C33" s="9" t="s">
        <v>8</v>
      </c>
    </row>
    <row r="34" spans="1:3" x14ac:dyDescent="0.3">
      <c r="A34" s="9" t="s">
        <v>597</v>
      </c>
      <c r="B34" s="12" t="str">
        <f t="shared" si="4"/>
        <v>Clinic Services</v>
      </c>
      <c r="C34" s="9" t="s">
        <v>8</v>
      </c>
    </row>
    <row r="35" spans="1:3" x14ac:dyDescent="0.3">
      <c r="A35" s="9" t="s">
        <v>10</v>
      </c>
      <c r="B35" s="12" t="s">
        <v>2472</v>
      </c>
      <c r="C35" s="9" t="s">
        <v>360</v>
      </c>
    </row>
    <row r="36" spans="1:3" x14ac:dyDescent="0.3">
      <c r="A36" s="9" t="s">
        <v>606</v>
      </c>
      <c r="B36" s="12" t="str">
        <f t="shared" ref="B36:B39" si="5">PROPER(A36)</f>
        <v>Psychological Therapy And Services</v>
      </c>
      <c r="C36" s="9" t="s">
        <v>8</v>
      </c>
    </row>
    <row r="37" spans="1:3" x14ac:dyDescent="0.3">
      <c r="A37" s="9" t="s">
        <v>608</v>
      </c>
      <c r="B37" s="12" t="str">
        <f t="shared" si="5"/>
        <v>Psychological Services</v>
      </c>
      <c r="C37" s="9" t="s">
        <v>8</v>
      </c>
    </row>
    <row r="38" spans="1:3" x14ac:dyDescent="0.3">
      <c r="A38" s="9" t="s">
        <v>611</v>
      </c>
      <c r="B38" s="12" t="str">
        <f t="shared" si="5"/>
        <v>Immigration</v>
      </c>
      <c r="C38" s="9" t="s">
        <v>355</v>
      </c>
    </row>
    <row r="39" spans="1:3" x14ac:dyDescent="0.3">
      <c r="A39" s="9" t="s">
        <v>612</v>
      </c>
      <c r="B39" s="12" t="str">
        <f t="shared" si="5"/>
        <v>Migrant Worker</v>
      </c>
      <c r="C39" s="9" t="s">
        <v>355</v>
      </c>
    </row>
    <row r="40" spans="1:3" x14ac:dyDescent="0.3">
      <c r="A40" s="9" t="s">
        <v>25</v>
      </c>
      <c r="B40" s="12" t="s">
        <v>2471</v>
      </c>
      <c r="C40" s="9" t="s">
        <v>355</v>
      </c>
    </row>
    <row r="41" spans="1:3" x14ac:dyDescent="0.3">
      <c r="A41" s="9" t="s">
        <v>60</v>
      </c>
      <c r="B41" s="12" t="str">
        <f t="shared" ref="B41:B71" si="6">PROPER(A41)</f>
        <v>Development Charities</v>
      </c>
      <c r="C41" s="9" t="s">
        <v>359</v>
      </c>
    </row>
    <row r="42" spans="1:3" x14ac:dyDescent="0.3">
      <c r="A42" s="9" t="s">
        <v>623</v>
      </c>
      <c r="B42" s="12" t="str">
        <f t="shared" si="6"/>
        <v>Disability Rights</v>
      </c>
      <c r="C42" s="9" t="s">
        <v>359</v>
      </c>
    </row>
    <row r="43" spans="1:3" x14ac:dyDescent="0.3">
      <c r="A43" s="9" t="s">
        <v>24</v>
      </c>
      <c r="B43" s="12" t="str">
        <f t="shared" si="6"/>
        <v>Educational Psychology</v>
      </c>
      <c r="C43" s="9" t="s">
        <v>3</v>
      </c>
    </row>
    <row r="44" spans="1:3" x14ac:dyDescent="0.3">
      <c r="A44" s="9" t="s">
        <v>627</v>
      </c>
      <c r="B44" s="12" t="str">
        <f t="shared" si="6"/>
        <v>Chinese Medical Treatment</v>
      </c>
      <c r="C44" s="9" t="s">
        <v>8</v>
      </c>
    </row>
    <row r="45" spans="1:3" x14ac:dyDescent="0.3">
      <c r="A45" s="9" t="s">
        <v>628</v>
      </c>
      <c r="B45" s="12" t="str">
        <f t="shared" si="6"/>
        <v>Tutoring</v>
      </c>
      <c r="C45" s="9" t="s">
        <v>3</v>
      </c>
    </row>
    <row r="46" spans="1:3" x14ac:dyDescent="0.3">
      <c r="A46" s="9" t="s">
        <v>138</v>
      </c>
      <c r="B46" s="12" t="str">
        <f t="shared" si="6"/>
        <v>Early Childhood Education</v>
      </c>
      <c r="C46" s="9" t="s">
        <v>3</v>
      </c>
    </row>
    <row r="47" spans="1:3" x14ac:dyDescent="0.3">
      <c r="A47" s="9" t="s">
        <v>630</v>
      </c>
      <c r="B47" s="12" t="str">
        <f t="shared" si="6"/>
        <v>Preschool Education</v>
      </c>
      <c r="C47" s="9" t="s">
        <v>3</v>
      </c>
    </row>
    <row r="48" spans="1:3" x14ac:dyDescent="0.3">
      <c r="A48" s="9" t="s">
        <v>31</v>
      </c>
      <c r="B48" s="12" t="str">
        <f t="shared" si="6"/>
        <v>Community Services</v>
      </c>
      <c r="C48" s="9" t="s">
        <v>355</v>
      </c>
    </row>
    <row r="49" spans="1:3" x14ac:dyDescent="0.3">
      <c r="A49" s="9" t="s">
        <v>638</v>
      </c>
      <c r="B49" s="12" t="str">
        <f t="shared" si="6"/>
        <v>Sexual Abuse</v>
      </c>
      <c r="C49" s="9" t="s">
        <v>355</v>
      </c>
    </row>
    <row r="50" spans="1:3" x14ac:dyDescent="0.3">
      <c r="A50" s="9" t="s">
        <v>640</v>
      </c>
      <c r="B50" s="12" t="str">
        <f t="shared" si="6"/>
        <v>Abuse</v>
      </c>
      <c r="C50" s="9" t="s">
        <v>355</v>
      </c>
    </row>
    <row r="51" spans="1:3" x14ac:dyDescent="0.3">
      <c r="A51" s="9" t="s">
        <v>18</v>
      </c>
      <c r="B51" s="12" t="str">
        <f t="shared" si="6"/>
        <v>Human Interest</v>
      </c>
      <c r="C51" s="9" t="s">
        <v>359</v>
      </c>
    </row>
    <row r="52" spans="1:3" x14ac:dyDescent="0.3">
      <c r="A52" s="9" t="s">
        <v>644</v>
      </c>
      <c r="B52" s="12" t="str">
        <f t="shared" si="6"/>
        <v>Storytelling Services</v>
      </c>
      <c r="C52" s="9" t="s">
        <v>3</v>
      </c>
    </row>
    <row r="53" spans="1:3" x14ac:dyDescent="0.3">
      <c r="A53" s="9" t="s">
        <v>645</v>
      </c>
      <c r="B53" s="12" t="str">
        <f t="shared" si="6"/>
        <v>Educational And Recreational Services</v>
      </c>
      <c r="C53" s="9" t="s">
        <v>3</v>
      </c>
    </row>
    <row r="54" spans="1:3" x14ac:dyDescent="0.3">
      <c r="A54" s="9" t="s">
        <v>652</v>
      </c>
      <c r="B54" s="12" t="str">
        <f t="shared" si="6"/>
        <v>Library Science</v>
      </c>
      <c r="C54" s="9" t="s">
        <v>355</v>
      </c>
    </row>
    <row r="55" spans="1:3" x14ac:dyDescent="0.3">
      <c r="A55" s="9" t="s">
        <v>23</v>
      </c>
      <c r="B55" s="12" t="str">
        <f t="shared" si="6"/>
        <v>Childhood</v>
      </c>
      <c r="C55" s="9" t="s">
        <v>355</v>
      </c>
    </row>
    <row r="56" spans="1:3" x14ac:dyDescent="0.3">
      <c r="A56" s="9" t="s">
        <v>658</v>
      </c>
      <c r="B56" s="12" t="str">
        <f t="shared" si="6"/>
        <v>Career Services</v>
      </c>
      <c r="C56" s="9" t="s">
        <v>355</v>
      </c>
    </row>
    <row r="57" spans="1:3" x14ac:dyDescent="0.3">
      <c r="A57" s="9" t="s">
        <v>8</v>
      </c>
      <c r="B57" s="12" t="str">
        <f t="shared" si="6"/>
        <v>Health</v>
      </c>
      <c r="C57" s="9" t="s">
        <v>8</v>
      </c>
    </row>
    <row r="58" spans="1:3" x14ac:dyDescent="0.3">
      <c r="A58" s="9" t="s">
        <v>202</v>
      </c>
      <c r="B58" s="12" t="str">
        <f t="shared" si="6"/>
        <v>Information Technology</v>
      </c>
      <c r="C58" s="9" t="s">
        <v>360</v>
      </c>
    </row>
    <row r="59" spans="1:3" x14ac:dyDescent="0.3">
      <c r="A59" s="9" t="s">
        <v>118</v>
      </c>
      <c r="B59" s="12" t="str">
        <f t="shared" si="6"/>
        <v>Conservation</v>
      </c>
      <c r="C59" s="9" t="s">
        <v>15</v>
      </c>
    </row>
    <row r="60" spans="1:3" x14ac:dyDescent="0.3">
      <c r="A60" s="9" t="s">
        <v>109</v>
      </c>
      <c r="B60" s="12" t="str">
        <f t="shared" si="6"/>
        <v>Child Welfare</v>
      </c>
      <c r="C60" s="9" t="s">
        <v>355</v>
      </c>
    </row>
    <row r="61" spans="1:3" x14ac:dyDescent="0.3">
      <c r="A61" s="9" t="s">
        <v>666</v>
      </c>
      <c r="B61" s="12" t="str">
        <f t="shared" si="6"/>
        <v>Orphanage</v>
      </c>
      <c r="C61" s="9" t="s">
        <v>355</v>
      </c>
    </row>
    <row r="62" spans="1:3" x14ac:dyDescent="0.3">
      <c r="A62" s="9" t="s">
        <v>27</v>
      </c>
      <c r="B62" s="12" t="str">
        <f t="shared" si="6"/>
        <v>Population</v>
      </c>
      <c r="C62" s="9" t="s">
        <v>355</v>
      </c>
    </row>
    <row r="63" spans="1:3" x14ac:dyDescent="0.3">
      <c r="A63" s="9" t="s">
        <v>669</v>
      </c>
      <c r="B63" s="12" t="str">
        <f t="shared" si="6"/>
        <v>Ocean</v>
      </c>
      <c r="C63" s="9" t="s">
        <v>15</v>
      </c>
    </row>
    <row r="64" spans="1:3" x14ac:dyDescent="0.3">
      <c r="A64" s="9" t="s">
        <v>671</v>
      </c>
      <c r="B64" s="12" t="str">
        <f t="shared" si="6"/>
        <v>Oceanography</v>
      </c>
      <c r="C64" s="9" t="s">
        <v>15</v>
      </c>
    </row>
    <row r="65" spans="1:3" x14ac:dyDescent="0.3">
      <c r="A65" s="9" t="s">
        <v>354</v>
      </c>
      <c r="B65" s="12" t="str">
        <f t="shared" si="6"/>
        <v>Zoology</v>
      </c>
      <c r="C65" s="9" t="s">
        <v>358</v>
      </c>
    </row>
    <row r="66" spans="1:3" x14ac:dyDescent="0.3">
      <c r="A66" s="9" t="s">
        <v>675</v>
      </c>
      <c r="B66" s="12" t="str">
        <f t="shared" si="6"/>
        <v>Veterinary Technology</v>
      </c>
      <c r="C66" s="9" t="s">
        <v>358</v>
      </c>
    </row>
    <row r="67" spans="1:3" x14ac:dyDescent="0.3">
      <c r="A67" s="9" t="s">
        <v>678</v>
      </c>
      <c r="B67" s="12" t="str">
        <f t="shared" si="6"/>
        <v>Preservation</v>
      </c>
      <c r="C67" s="9" t="s">
        <v>15</v>
      </c>
    </row>
    <row r="68" spans="1:3" x14ac:dyDescent="0.3">
      <c r="A68" s="9" t="s">
        <v>679</v>
      </c>
      <c r="B68" s="12" t="str">
        <f t="shared" si="6"/>
        <v>Asia Art Archive</v>
      </c>
      <c r="C68" s="9" t="s">
        <v>357</v>
      </c>
    </row>
    <row r="69" spans="1:3" x14ac:dyDescent="0.3">
      <c r="A69" s="9" t="s">
        <v>681</v>
      </c>
      <c r="B69" s="12" t="str">
        <f t="shared" si="6"/>
        <v>Hiv/Aids</v>
      </c>
      <c r="C69" s="9" t="s">
        <v>8</v>
      </c>
    </row>
    <row r="70" spans="1:3" x14ac:dyDescent="0.3">
      <c r="A70" s="9" t="s">
        <v>687</v>
      </c>
      <c r="B70" s="12" t="str">
        <f t="shared" si="6"/>
        <v>Political Science</v>
      </c>
      <c r="C70" s="9" t="s">
        <v>360</v>
      </c>
    </row>
    <row r="71" spans="1:3" x14ac:dyDescent="0.3">
      <c r="A71" s="9" t="s">
        <v>691</v>
      </c>
      <c r="B71" s="12" t="str">
        <f t="shared" si="6"/>
        <v>Speech And Language Pathology</v>
      </c>
      <c r="C71" s="9" t="s">
        <v>8</v>
      </c>
    </row>
    <row r="72" spans="1:3" x14ac:dyDescent="0.3">
      <c r="A72" s="9" t="s">
        <v>692</v>
      </c>
      <c r="B72" s="12" t="s">
        <v>2473</v>
      </c>
      <c r="C72" s="9" t="s">
        <v>8</v>
      </c>
    </row>
    <row r="73" spans="1:3" x14ac:dyDescent="0.3">
      <c r="A73" s="9" t="s">
        <v>695</v>
      </c>
      <c r="B73" s="12" t="s">
        <v>2474</v>
      </c>
      <c r="C73" s="9" t="s">
        <v>8</v>
      </c>
    </row>
    <row r="74" spans="1:3" x14ac:dyDescent="0.3">
      <c r="A74" s="9" t="s">
        <v>703</v>
      </c>
      <c r="B74" s="12" t="str">
        <f t="shared" ref="B74:B78" si="7">PROPER(A74)</f>
        <v>Rural Community Development</v>
      </c>
      <c r="C74" s="9" t="s">
        <v>355</v>
      </c>
    </row>
    <row r="75" spans="1:3" x14ac:dyDescent="0.3">
      <c r="A75" s="9" t="s">
        <v>705</v>
      </c>
      <c r="B75" s="12" t="str">
        <f t="shared" si="7"/>
        <v>Transplantation Medicine</v>
      </c>
      <c r="C75" s="9" t="s">
        <v>8</v>
      </c>
    </row>
    <row r="76" spans="1:3" x14ac:dyDescent="0.3">
      <c r="A76" s="9" t="s">
        <v>252</v>
      </c>
      <c r="B76" s="12" t="str">
        <f t="shared" si="7"/>
        <v>Palliative Medicine</v>
      </c>
      <c r="C76" s="9" t="s">
        <v>8</v>
      </c>
    </row>
    <row r="77" spans="1:3" x14ac:dyDescent="0.3">
      <c r="A77" s="9" t="s">
        <v>708</v>
      </c>
      <c r="B77" s="12" t="str">
        <f t="shared" si="7"/>
        <v>Therapeutic</v>
      </c>
      <c r="C77" s="9" t="s">
        <v>8</v>
      </c>
    </row>
    <row r="78" spans="1:3" x14ac:dyDescent="0.3">
      <c r="A78" s="9" t="s">
        <v>712</v>
      </c>
      <c r="B78" s="12" t="str">
        <f t="shared" si="7"/>
        <v>Prison</v>
      </c>
      <c r="C78" s="9" t="s">
        <v>355</v>
      </c>
    </row>
    <row r="79" spans="1:3" x14ac:dyDescent="0.3">
      <c r="A79" s="9" t="s">
        <v>714</v>
      </c>
      <c r="B79" s="12" t="s">
        <v>2512</v>
      </c>
      <c r="C79" s="9" t="s">
        <v>3</v>
      </c>
    </row>
    <row r="80" spans="1:3" x14ac:dyDescent="0.3">
      <c r="A80" s="9" t="s">
        <v>282</v>
      </c>
      <c r="B80" s="12" t="str">
        <f t="shared" ref="B80:B102" si="8">PROPER(A80)</f>
        <v>Rheumatology</v>
      </c>
      <c r="C80" s="9" t="s">
        <v>8</v>
      </c>
    </row>
    <row r="81" spans="1:3" x14ac:dyDescent="0.3">
      <c r="A81" s="9" t="s">
        <v>344</v>
      </c>
      <c r="B81" s="12" t="str">
        <f t="shared" si="8"/>
        <v>Welfare</v>
      </c>
      <c r="C81" s="9" t="s">
        <v>355</v>
      </c>
    </row>
    <row r="82" spans="1:3" x14ac:dyDescent="0.3">
      <c r="A82" s="9" t="s">
        <v>717</v>
      </c>
      <c r="B82" s="12" t="str">
        <f t="shared" si="8"/>
        <v>Welfare And Poverty</v>
      </c>
      <c r="C82" s="9" t="s">
        <v>355</v>
      </c>
    </row>
    <row r="83" spans="1:3" x14ac:dyDescent="0.3">
      <c r="A83" s="9" t="s">
        <v>720</v>
      </c>
      <c r="B83" s="12" t="str">
        <f t="shared" si="8"/>
        <v>Buddhism</v>
      </c>
      <c r="C83" s="9" t="s">
        <v>359</v>
      </c>
    </row>
    <row r="84" spans="1:3" x14ac:dyDescent="0.3">
      <c r="A84" s="9" t="s">
        <v>726</v>
      </c>
      <c r="B84" s="12" t="str">
        <f t="shared" si="8"/>
        <v>Cross Cultural Studies</v>
      </c>
      <c r="C84" s="9" t="s">
        <v>357</v>
      </c>
    </row>
    <row r="85" spans="1:3" x14ac:dyDescent="0.3">
      <c r="A85" s="9" t="s">
        <v>728</v>
      </c>
      <c r="B85" s="12" t="str">
        <f t="shared" si="8"/>
        <v>Intercultural Learning</v>
      </c>
      <c r="C85" s="9" t="s">
        <v>357</v>
      </c>
    </row>
    <row r="86" spans="1:3" x14ac:dyDescent="0.3">
      <c r="A86" s="9" t="s">
        <v>729</v>
      </c>
      <c r="B86" s="12" t="str">
        <f t="shared" si="8"/>
        <v>Cross Cultural Communication</v>
      </c>
      <c r="C86" s="9" t="s">
        <v>357</v>
      </c>
    </row>
    <row r="87" spans="1:3" x14ac:dyDescent="0.3">
      <c r="A87" s="9" t="s">
        <v>731</v>
      </c>
      <c r="B87" s="12" t="str">
        <f t="shared" si="8"/>
        <v>Recreation</v>
      </c>
      <c r="C87" s="9" t="s">
        <v>355</v>
      </c>
    </row>
    <row r="88" spans="1:3" x14ac:dyDescent="0.3">
      <c r="A88" s="9" t="s">
        <v>736</v>
      </c>
      <c r="B88" s="12" t="str">
        <f t="shared" si="8"/>
        <v>Hiv</v>
      </c>
      <c r="C88" s="9" t="s">
        <v>8</v>
      </c>
    </row>
    <row r="89" spans="1:3" x14ac:dyDescent="0.3">
      <c r="A89" s="9" t="s">
        <v>737</v>
      </c>
      <c r="B89" s="12" t="str">
        <f t="shared" si="8"/>
        <v>Aids Treatment</v>
      </c>
      <c r="C89" s="9" t="s">
        <v>8</v>
      </c>
    </row>
    <row r="90" spans="1:3" x14ac:dyDescent="0.3">
      <c r="A90" s="9" t="s">
        <v>214</v>
      </c>
      <c r="B90" s="12" t="str">
        <f t="shared" si="8"/>
        <v>Kindergarten</v>
      </c>
      <c r="C90" s="9" t="s">
        <v>3</v>
      </c>
    </row>
    <row r="91" spans="1:3" x14ac:dyDescent="0.3">
      <c r="A91" s="9" t="s">
        <v>742</v>
      </c>
      <c r="B91" s="12" t="str">
        <f t="shared" si="8"/>
        <v>Drug Control Law</v>
      </c>
      <c r="C91" s="9" t="s">
        <v>355</v>
      </c>
    </row>
    <row r="92" spans="1:3" x14ac:dyDescent="0.3">
      <c r="A92" s="9" t="s">
        <v>113</v>
      </c>
      <c r="B92" s="12" t="str">
        <f t="shared" si="8"/>
        <v>Cognitive Disorders</v>
      </c>
      <c r="C92" s="9" t="s">
        <v>8</v>
      </c>
    </row>
    <row r="93" spans="1:3" x14ac:dyDescent="0.3">
      <c r="A93" s="9" t="s">
        <v>85</v>
      </c>
      <c r="B93" s="12" t="str">
        <f t="shared" si="8"/>
        <v>Aging Associated Diseases</v>
      </c>
      <c r="C93" s="9" t="s">
        <v>8</v>
      </c>
    </row>
    <row r="94" spans="1:3" x14ac:dyDescent="0.3">
      <c r="A94" s="9" t="s">
        <v>744</v>
      </c>
      <c r="B94" s="12" t="str">
        <f t="shared" si="8"/>
        <v>Dementia</v>
      </c>
      <c r="C94" s="9" t="s">
        <v>8</v>
      </c>
    </row>
    <row r="95" spans="1:3" x14ac:dyDescent="0.3">
      <c r="A95" s="9" t="s">
        <v>750</v>
      </c>
      <c r="B95" s="12" t="str">
        <f t="shared" si="8"/>
        <v>Environmental Protection</v>
      </c>
      <c r="C95" s="9" t="s">
        <v>15</v>
      </c>
    </row>
    <row r="96" spans="1:3" x14ac:dyDescent="0.3">
      <c r="A96" s="9" t="s">
        <v>160</v>
      </c>
      <c r="B96" s="12" t="str">
        <f t="shared" si="8"/>
        <v>Environmental Social Science</v>
      </c>
      <c r="C96" s="9" t="s">
        <v>15</v>
      </c>
    </row>
    <row r="97" spans="1:3" x14ac:dyDescent="0.3">
      <c r="A97" s="9" t="s">
        <v>82</v>
      </c>
      <c r="B97" s="12" t="str">
        <f t="shared" si="8"/>
        <v>Affordable Housing</v>
      </c>
      <c r="C97" s="9" t="s">
        <v>355</v>
      </c>
    </row>
    <row r="98" spans="1:3" x14ac:dyDescent="0.3">
      <c r="A98" s="9" t="s">
        <v>753</v>
      </c>
      <c r="B98" s="12" t="str">
        <f t="shared" si="8"/>
        <v>Christian Missions</v>
      </c>
      <c r="C98" s="9" t="s">
        <v>359</v>
      </c>
    </row>
    <row r="99" spans="1:3" x14ac:dyDescent="0.3">
      <c r="A99" s="9" t="s">
        <v>754</v>
      </c>
      <c r="B99" s="12" t="str">
        <f t="shared" si="8"/>
        <v>Evangelism</v>
      </c>
      <c r="C99" s="9" t="s">
        <v>359</v>
      </c>
    </row>
    <row r="100" spans="1:3" x14ac:dyDescent="0.3">
      <c r="A100" s="9" t="s">
        <v>37</v>
      </c>
      <c r="B100" s="12" t="str">
        <f t="shared" si="8"/>
        <v>Civil Society</v>
      </c>
      <c r="C100" s="9" t="s">
        <v>355</v>
      </c>
    </row>
    <row r="101" spans="1:3" x14ac:dyDescent="0.3">
      <c r="A101" s="9" t="s">
        <v>762</v>
      </c>
      <c r="B101" s="12" t="str">
        <f t="shared" si="8"/>
        <v>Minority Group</v>
      </c>
      <c r="C101" s="9" t="s">
        <v>355</v>
      </c>
    </row>
    <row r="102" spans="1:3" x14ac:dyDescent="0.3">
      <c r="A102" s="9" t="s">
        <v>764</v>
      </c>
      <c r="B102" s="12" t="str">
        <f t="shared" si="8"/>
        <v>Hong Kong Culture</v>
      </c>
      <c r="C102" s="9" t="s">
        <v>357</v>
      </c>
    </row>
    <row r="103" spans="1:3" x14ac:dyDescent="0.3">
      <c r="A103" s="9" t="s">
        <v>766</v>
      </c>
      <c r="B103" s="12" t="s">
        <v>2504</v>
      </c>
      <c r="C103" s="9" t="s">
        <v>355</v>
      </c>
    </row>
    <row r="104" spans="1:3" x14ac:dyDescent="0.3">
      <c r="A104" s="9" t="s">
        <v>768</v>
      </c>
      <c r="B104" s="12" t="str">
        <f t="shared" ref="B104:B105" si="9">PROPER(A104)</f>
        <v>Breastfeeding</v>
      </c>
      <c r="C104" s="9" t="s">
        <v>8</v>
      </c>
    </row>
    <row r="105" spans="1:3" x14ac:dyDescent="0.3">
      <c r="A105" s="9" t="s">
        <v>774</v>
      </c>
      <c r="B105" s="12" t="str">
        <f t="shared" si="9"/>
        <v>Aids</v>
      </c>
      <c r="C105" s="9" t="s">
        <v>8</v>
      </c>
    </row>
    <row r="106" spans="1:3" x14ac:dyDescent="0.3">
      <c r="A106" s="9" t="s">
        <v>775</v>
      </c>
      <c r="B106" s="12" t="s">
        <v>2513</v>
      </c>
      <c r="C106" s="9" t="s">
        <v>8</v>
      </c>
    </row>
    <row r="107" spans="1:3" x14ac:dyDescent="0.3">
      <c r="A107" s="9" t="s">
        <v>776</v>
      </c>
      <c r="B107" s="12" t="str">
        <f t="shared" ref="B107:B108" si="10">PROPER(A107)</f>
        <v>Prevention Of Hiv</v>
      </c>
      <c r="C107" s="9" t="s">
        <v>8</v>
      </c>
    </row>
    <row r="108" spans="1:3" x14ac:dyDescent="0.3">
      <c r="A108" s="9" t="s">
        <v>777</v>
      </c>
      <c r="B108" s="12" t="str">
        <f t="shared" si="10"/>
        <v>Outreach Services</v>
      </c>
      <c r="C108" s="9" t="s">
        <v>355</v>
      </c>
    </row>
    <row r="109" spans="1:3" x14ac:dyDescent="0.3">
      <c r="A109" s="9" t="s">
        <v>170</v>
      </c>
      <c r="B109" s="12" t="s">
        <v>2532</v>
      </c>
      <c r="C109" s="9" t="s">
        <v>355</v>
      </c>
    </row>
    <row r="110" spans="1:3" x14ac:dyDescent="0.3">
      <c r="A110" s="9" t="s">
        <v>782</v>
      </c>
      <c r="B110" s="12" t="str">
        <f t="shared" ref="B110:B114" si="11">PROPER(A110)</f>
        <v>Hearing Impairment</v>
      </c>
      <c r="C110" s="9" t="s">
        <v>8</v>
      </c>
    </row>
    <row r="111" spans="1:3" x14ac:dyDescent="0.3">
      <c r="A111" s="9" t="s">
        <v>54</v>
      </c>
      <c r="B111" s="12" t="str">
        <f t="shared" si="11"/>
        <v>Cancer Organizations</v>
      </c>
      <c r="C111" s="9" t="s">
        <v>8</v>
      </c>
    </row>
    <row r="112" spans="1:3" x14ac:dyDescent="0.3">
      <c r="A112" s="9" t="s">
        <v>86</v>
      </c>
      <c r="B112" s="12" t="str">
        <f t="shared" si="11"/>
        <v>Agriculture</v>
      </c>
      <c r="C112" s="9" t="s">
        <v>15</v>
      </c>
    </row>
    <row r="113" spans="1:3" x14ac:dyDescent="0.3">
      <c r="A113" s="9" t="s">
        <v>378</v>
      </c>
      <c r="B113" s="12" t="str">
        <f t="shared" si="11"/>
        <v>Food</v>
      </c>
      <c r="C113" s="9" t="s">
        <v>355</v>
      </c>
    </row>
    <row r="114" spans="1:3" x14ac:dyDescent="0.3">
      <c r="A114" s="9" t="s">
        <v>71</v>
      </c>
      <c r="B114" s="12" t="str">
        <f t="shared" si="11"/>
        <v>Sports</v>
      </c>
      <c r="C114" s="9" t="s">
        <v>355</v>
      </c>
    </row>
    <row r="115" spans="1:3" x14ac:dyDescent="0.3">
      <c r="A115" s="9" t="s">
        <v>793</v>
      </c>
      <c r="B115" s="12" t="s">
        <v>2533</v>
      </c>
      <c r="C115" s="9" t="s">
        <v>8</v>
      </c>
    </row>
    <row r="116" spans="1:3" x14ac:dyDescent="0.3">
      <c r="A116" s="9" t="s">
        <v>794</v>
      </c>
      <c r="B116" s="12" t="str">
        <f t="shared" ref="B116:B119" si="12">PROPER(A116)</f>
        <v>Diagnostic Technologies</v>
      </c>
      <c r="C116" s="9" t="s">
        <v>8</v>
      </c>
    </row>
    <row r="117" spans="1:3" x14ac:dyDescent="0.3">
      <c r="A117" s="9" t="s">
        <v>795</v>
      </c>
      <c r="B117" s="12" t="str">
        <f t="shared" si="12"/>
        <v>Cancer Therapeutics</v>
      </c>
      <c r="C117" s="9" t="s">
        <v>8</v>
      </c>
    </row>
    <row r="118" spans="1:3" x14ac:dyDescent="0.3">
      <c r="A118" s="9" t="s">
        <v>796</v>
      </c>
      <c r="B118" s="12" t="str">
        <f t="shared" si="12"/>
        <v>Cancer Treatment</v>
      </c>
      <c r="C118" s="9" t="s">
        <v>8</v>
      </c>
    </row>
    <row r="119" spans="1:3" x14ac:dyDescent="0.3">
      <c r="A119" s="9" t="s">
        <v>385</v>
      </c>
      <c r="B119" s="12" t="str">
        <f t="shared" si="12"/>
        <v>Health Promotion</v>
      </c>
      <c r="C119" s="9" t="s">
        <v>8</v>
      </c>
    </row>
    <row r="120" spans="1:3" x14ac:dyDescent="0.3">
      <c r="A120" s="9" t="s">
        <v>799</v>
      </c>
      <c r="B120" s="12" t="s">
        <v>2475</v>
      </c>
      <c r="C120" s="9" t="s">
        <v>359</v>
      </c>
    </row>
    <row r="121" spans="1:3" x14ac:dyDescent="0.3">
      <c r="A121" s="9" t="s">
        <v>800</v>
      </c>
      <c r="B121" s="12" t="str">
        <f t="shared" ref="B121:B129" si="13">PROPER(A121)</f>
        <v>Child Protection</v>
      </c>
      <c r="C121" s="9" t="s">
        <v>355</v>
      </c>
    </row>
    <row r="122" spans="1:3" x14ac:dyDescent="0.3">
      <c r="A122" s="9" t="s">
        <v>804</v>
      </c>
      <c r="B122" s="12" t="str">
        <f t="shared" si="13"/>
        <v>Cultural And Educational Services</v>
      </c>
      <c r="C122" s="9" t="s">
        <v>3</v>
      </c>
    </row>
    <row r="123" spans="1:3" x14ac:dyDescent="0.3">
      <c r="A123" s="9" t="s">
        <v>808</v>
      </c>
      <c r="B123" s="12" t="str">
        <f t="shared" si="13"/>
        <v>Er</v>
      </c>
      <c r="C123" s="9" t="s">
        <v>8</v>
      </c>
    </row>
    <row r="124" spans="1:3" x14ac:dyDescent="0.3">
      <c r="A124" s="9" t="s">
        <v>813</v>
      </c>
      <c r="B124" s="12" t="str">
        <f t="shared" si="13"/>
        <v>Deforestation</v>
      </c>
      <c r="C124" s="9" t="s">
        <v>15</v>
      </c>
    </row>
    <row r="125" spans="1:3" x14ac:dyDescent="0.3">
      <c r="A125" s="9" t="s">
        <v>815</v>
      </c>
      <c r="B125" s="12" t="str">
        <f t="shared" si="13"/>
        <v>Forestry</v>
      </c>
      <c r="C125" s="9" t="s">
        <v>15</v>
      </c>
    </row>
    <row r="126" spans="1:3" x14ac:dyDescent="0.3">
      <c r="A126" s="9" t="s">
        <v>816</v>
      </c>
      <c r="B126" s="12" t="str">
        <f t="shared" si="13"/>
        <v>Food Security</v>
      </c>
      <c r="C126" s="9" t="s">
        <v>355</v>
      </c>
    </row>
    <row r="127" spans="1:3" x14ac:dyDescent="0.3">
      <c r="A127" s="9" t="s">
        <v>28</v>
      </c>
      <c r="B127" s="12" t="str">
        <f t="shared" si="13"/>
        <v>Psychiatry</v>
      </c>
      <c r="C127" s="9" t="s">
        <v>8</v>
      </c>
    </row>
    <row r="128" spans="1:3" x14ac:dyDescent="0.3">
      <c r="A128" s="9" t="s">
        <v>78</v>
      </c>
      <c r="B128" s="12" t="str">
        <f t="shared" si="13"/>
        <v>Abnormal Psychology</v>
      </c>
      <c r="C128" s="9" t="s">
        <v>8</v>
      </c>
    </row>
    <row r="129" spans="1:3" x14ac:dyDescent="0.3">
      <c r="A129" s="9" t="s">
        <v>818</v>
      </c>
      <c r="B129" s="12" t="str">
        <f t="shared" si="13"/>
        <v>Clinical Psychology</v>
      </c>
      <c r="C129" s="9" t="s">
        <v>8</v>
      </c>
    </row>
    <row r="130" spans="1:3" x14ac:dyDescent="0.3">
      <c r="A130" s="9" t="s">
        <v>819</v>
      </c>
      <c r="B130" s="12" t="s">
        <v>2534</v>
      </c>
      <c r="C130" s="9" t="s">
        <v>8</v>
      </c>
    </row>
    <row r="131" spans="1:3" x14ac:dyDescent="0.3">
      <c r="A131" s="9" t="s">
        <v>168</v>
      </c>
      <c r="B131" s="12" t="str">
        <f t="shared" ref="B131:B132" si="14">PROPER(A131)</f>
        <v>Family Law</v>
      </c>
      <c r="C131" s="9" t="s">
        <v>355</v>
      </c>
    </row>
    <row r="132" spans="1:3" x14ac:dyDescent="0.3">
      <c r="A132" s="9" t="s">
        <v>823</v>
      </c>
      <c r="B132" s="12" t="str">
        <f t="shared" si="14"/>
        <v>Culture</v>
      </c>
      <c r="C132" s="9" t="s">
        <v>357</v>
      </c>
    </row>
    <row r="133" spans="1:3" x14ac:dyDescent="0.3">
      <c r="A133" s="9" t="s">
        <v>824</v>
      </c>
      <c r="B133" s="12" t="s">
        <v>2476</v>
      </c>
      <c r="C133" s="9" t="s">
        <v>355</v>
      </c>
    </row>
    <row r="134" spans="1:3" x14ac:dyDescent="0.3">
      <c r="A134" s="9" t="s">
        <v>835</v>
      </c>
      <c r="B134" s="12" t="s">
        <v>2477</v>
      </c>
      <c r="C134" s="9" t="s">
        <v>8</v>
      </c>
    </row>
    <row r="135" spans="1:3" x14ac:dyDescent="0.3">
      <c r="A135" s="9" t="s">
        <v>836</v>
      </c>
      <c r="B135" s="12" t="str">
        <f t="shared" ref="B135:B139" si="15">PROPER(A135)</f>
        <v>Frontline Healthcare Workers</v>
      </c>
      <c r="C135" s="9" t="s">
        <v>8</v>
      </c>
    </row>
    <row r="136" spans="1:3" x14ac:dyDescent="0.3">
      <c r="A136" s="9" t="s">
        <v>352</v>
      </c>
      <c r="B136" s="12" t="str">
        <f t="shared" si="15"/>
        <v>Youth Outreach</v>
      </c>
      <c r="C136" s="9" t="s">
        <v>355</v>
      </c>
    </row>
    <row r="137" spans="1:3" x14ac:dyDescent="0.3">
      <c r="A137" s="9" t="s">
        <v>843</v>
      </c>
      <c r="B137" s="12" t="str">
        <f t="shared" si="15"/>
        <v>Psychological Resilience</v>
      </c>
      <c r="C137" s="9" t="s">
        <v>8</v>
      </c>
    </row>
    <row r="138" spans="1:3" x14ac:dyDescent="0.3">
      <c r="A138" s="9" t="s">
        <v>845</v>
      </c>
      <c r="B138" s="12" t="str">
        <f t="shared" si="15"/>
        <v>Chinese Culture</v>
      </c>
      <c r="C138" s="9" t="s">
        <v>357</v>
      </c>
    </row>
    <row r="139" spans="1:3" x14ac:dyDescent="0.3">
      <c r="A139" s="9" t="s">
        <v>850</v>
      </c>
      <c r="B139" s="12" t="str">
        <f t="shared" si="15"/>
        <v>Career Counseling</v>
      </c>
      <c r="C139" s="9" t="s">
        <v>355</v>
      </c>
    </row>
    <row r="140" spans="1:3" x14ac:dyDescent="0.3">
      <c r="A140" s="9" t="s">
        <v>852</v>
      </c>
      <c r="B140" s="12" t="s">
        <v>2478</v>
      </c>
      <c r="C140" s="9" t="s">
        <v>355</v>
      </c>
    </row>
    <row r="141" spans="1:3" x14ac:dyDescent="0.3">
      <c r="A141" s="9" t="s">
        <v>300</v>
      </c>
      <c r="B141" s="12" t="str">
        <f t="shared" ref="B141:B145" si="16">PROPER(A141)</f>
        <v>Social Work</v>
      </c>
      <c r="C141" s="9" t="s">
        <v>355</v>
      </c>
    </row>
    <row r="142" spans="1:3" x14ac:dyDescent="0.3">
      <c r="A142" s="9" t="s">
        <v>288</v>
      </c>
      <c r="B142" s="12" t="str">
        <f t="shared" si="16"/>
        <v>School Counselor</v>
      </c>
      <c r="C142" s="9" t="s">
        <v>3</v>
      </c>
    </row>
    <row r="143" spans="1:3" x14ac:dyDescent="0.3">
      <c r="A143" s="9" t="s">
        <v>860</v>
      </c>
      <c r="B143" s="12" t="str">
        <f t="shared" si="16"/>
        <v>Women Development</v>
      </c>
      <c r="C143" s="9" t="s">
        <v>355</v>
      </c>
    </row>
    <row r="144" spans="1:3" x14ac:dyDescent="0.3">
      <c r="A144" s="9" t="s">
        <v>861</v>
      </c>
      <c r="B144" s="12" t="str">
        <f t="shared" si="16"/>
        <v>Food Bank</v>
      </c>
      <c r="C144" s="9" t="s">
        <v>8</v>
      </c>
    </row>
    <row r="145" spans="1:3" x14ac:dyDescent="0.3">
      <c r="A145" s="9" t="s">
        <v>862</v>
      </c>
      <c r="B145" s="12" t="str">
        <f t="shared" si="16"/>
        <v>Children Education</v>
      </c>
      <c r="C145" s="9" t="s">
        <v>3</v>
      </c>
    </row>
    <row r="146" spans="1:3" x14ac:dyDescent="0.3">
      <c r="A146" s="9" t="s">
        <v>863</v>
      </c>
      <c r="B146" s="12" t="s">
        <v>2479</v>
      </c>
      <c r="C146" s="9" t="s">
        <v>355</v>
      </c>
    </row>
    <row r="147" spans="1:3" x14ac:dyDescent="0.3">
      <c r="A147" s="9" t="s">
        <v>864</v>
      </c>
      <c r="B147" s="12" t="str">
        <f t="shared" ref="B147:B159" si="17">PROPER(A147)</f>
        <v>Youth</v>
      </c>
      <c r="C147" s="9" t="s">
        <v>355</v>
      </c>
    </row>
    <row r="148" spans="1:3" x14ac:dyDescent="0.3">
      <c r="A148" s="9" t="s">
        <v>865</v>
      </c>
      <c r="B148" s="12" t="str">
        <f t="shared" si="17"/>
        <v>Autism</v>
      </c>
      <c r="C148" s="9" t="s">
        <v>8</v>
      </c>
    </row>
    <row r="149" spans="1:3" x14ac:dyDescent="0.3">
      <c r="A149" s="9" t="s">
        <v>50</v>
      </c>
      <c r="B149" s="12" t="str">
        <f t="shared" si="17"/>
        <v>Animal Welfare</v>
      </c>
      <c r="C149" s="9" t="s">
        <v>358</v>
      </c>
    </row>
    <row r="150" spans="1:3" x14ac:dyDescent="0.3">
      <c r="A150" s="9" t="s">
        <v>873</v>
      </c>
      <c r="B150" s="12" t="str">
        <f t="shared" si="17"/>
        <v>Animal Rights</v>
      </c>
      <c r="C150" s="9" t="s">
        <v>358</v>
      </c>
    </row>
    <row r="151" spans="1:3" x14ac:dyDescent="0.3">
      <c r="A151" s="9" t="s">
        <v>877</v>
      </c>
      <c r="B151" s="12" t="str">
        <f t="shared" si="17"/>
        <v>Adoption Services</v>
      </c>
      <c r="C151" s="9" t="s">
        <v>359</v>
      </c>
    </row>
    <row r="152" spans="1:3" x14ac:dyDescent="0.3">
      <c r="A152" s="9" t="s">
        <v>881</v>
      </c>
      <c r="B152" s="12" t="str">
        <f t="shared" si="17"/>
        <v>Electromagnetic Radiation</v>
      </c>
      <c r="C152" s="9" t="s">
        <v>8</v>
      </c>
    </row>
    <row r="153" spans="1:3" x14ac:dyDescent="0.3">
      <c r="A153" s="9" t="s">
        <v>336</v>
      </c>
      <c r="B153" s="12" t="str">
        <f t="shared" si="17"/>
        <v>Violence Against Women</v>
      </c>
      <c r="C153" s="9" t="s">
        <v>359</v>
      </c>
    </row>
    <row r="154" spans="1:3" x14ac:dyDescent="0.3">
      <c r="A154" s="9" t="s">
        <v>888</v>
      </c>
      <c r="B154" s="12" t="str">
        <f t="shared" si="17"/>
        <v>Crisis Intervention</v>
      </c>
      <c r="C154" s="9" t="s">
        <v>359</v>
      </c>
    </row>
    <row r="155" spans="1:3" x14ac:dyDescent="0.3">
      <c r="A155" s="9" t="s">
        <v>891</v>
      </c>
      <c r="B155" s="12" t="str">
        <f t="shared" si="17"/>
        <v>Child Services</v>
      </c>
      <c r="C155" s="9" t="s">
        <v>355</v>
      </c>
    </row>
    <row r="156" spans="1:3" x14ac:dyDescent="0.3">
      <c r="A156" s="9" t="s">
        <v>895</v>
      </c>
      <c r="B156" s="12" t="str">
        <f t="shared" si="17"/>
        <v>Sex Offender Registration</v>
      </c>
      <c r="C156" s="9" t="s">
        <v>355</v>
      </c>
    </row>
    <row r="157" spans="1:3" x14ac:dyDescent="0.3">
      <c r="A157" s="9" t="s">
        <v>897</v>
      </c>
      <c r="B157" s="12" t="str">
        <f t="shared" si="17"/>
        <v>Second Chance Act</v>
      </c>
      <c r="C157" s="9" t="s">
        <v>355</v>
      </c>
    </row>
    <row r="158" spans="1:3" x14ac:dyDescent="0.3">
      <c r="A158" s="9" t="s">
        <v>905</v>
      </c>
      <c r="B158" s="12" t="str">
        <f t="shared" si="17"/>
        <v>International Development</v>
      </c>
      <c r="C158" s="9" t="s">
        <v>359</v>
      </c>
    </row>
    <row r="159" spans="1:3" x14ac:dyDescent="0.3">
      <c r="A159" s="9" t="s">
        <v>116</v>
      </c>
      <c r="B159" s="12" t="str">
        <f t="shared" si="17"/>
        <v>Community Organizing</v>
      </c>
      <c r="C159" s="9" t="s">
        <v>355</v>
      </c>
    </row>
    <row r="160" spans="1:3" x14ac:dyDescent="0.3">
      <c r="A160" s="9" t="s">
        <v>914</v>
      </c>
      <c r="B160" s="12" t="s">
        <v>2480</v>
      </c>
      <c r="C160" s="9" t="s">
        <v>355</v>
      </c>
    </row>
    <row r="161" spans="1:3" x14ac:dyDescent="0.3">
      <c r="A161" s="9" t="s">
        <v>163</v>
      </c>
      <c r="B161" s="12" t="str">
        <f t="shared" ref="B161:B166" si="18">PROPER(A161)</f>
        <v>Epilepsy</v>
      </c>
      <c r="C161" s="9" t="s">
        <v>8</v>
      </c>
    </row>
    <row r="162" spans="1:3" x14ac:dyDescent="0.3">
      <c r="A162" s="9" t="s">
        <v>923</v>
      </c>
      <c r="B162" s="12" t="str">
        <f t="shared" si="18"/>
        <v>Brain</v>
      </c>
      <c r="C162" s="9" t="s">
        <v>8</v>
      </c>
    </row>
    <row r="163" spans="1:3" x14ac:dyDescent="0.3">
      <c r="A163" s="9" t="s">
        <v>924</v>
      </c>
      <c r="B163" s="12" t="str">
        <f t="shared" si="18"/>
        <v>Central Nervous System</v>
      </c>
      <c r="C163" s="9" t="s">
        <v>8</v>
      </c>
    </row>
    <row r="164" spans="1:3" x14ac:dyDescent="0.3">
      <c r="A164" s="9" t="s">
        <v>322</v>
      </c>
      <c r="B164" s="12" t="str">
        <f t="shared" si="18"/>
        <v>Training</v>
      </c>
      <c r="C164" s="9" t="s">
        <v>3</v>
      </c>
    </row>
    <row r="165" spans="1:3" x14ac:dyDescent="0.3">
      <c r="A165" s="9" t="s">
        <v>232</v>
      </c>
      <c r="B165" s="12" t="str">
        <f t="shared" si="18"/>
        <v>Mental Health</v>
      </c>
      <c r="C165" s="9" t="s">
        <v>8</v>
      </c>
    </row>
    <row r="166" spans="1:3" x14ac:dyDescent="0.3">
      <c r="A166" s="9" t="s">
        <v>930</v>
      </c>
      <c r="B166" s="12" t="str">
        <f t="shared" si="18"/>
        <v>Positive Psychology</v>
      </c>
      <c r="C166" s="9" t="s">
        <v>8</v>
      </c>
    </row>
    <row r="167" spans="1:3" x14ac:dyDescent="0.3">
      <c r="A167" s="9" t="s">
        <v>931</v>
      </c>
      <c r="B167" s="12" t="s">
        <v>2481</v>
      </c>
      <c r="C167" s="9" t="s">
        <v>8</v>
      </c>
    </row>
    <row r="168" spans="1:3" x14ac:dyDescent="0.3">
      <c r="A168" s="9" t="s">
        <v>932</v>
      </c>
      <c r="B168" s="12" t="str">
        <f t="shared" ref="B168:B172" si="19">PROPER(A168)</f>
        <v>Personal Care</v>
      </c>
      <c r="C168" s="9" t="s">
        <v>8</v>
      </c>
    </row>
    <row r="169" spans="1:3" x14ac:dyDescent="0.3">
      <c r="A169" s="9" t="s">
        <v>939</v>
      </c>
      <c r="B169" s="12" t="str">
        <f t="shared" si="19"/>
        <v>Homelessness</v>
      </c>
      <c r="C169" s="9" t="s">
        <v>355</v>
      </c>
    </row>
    <row r="170" spans="1:3" x14ac:dyDescent="0.3">
      <c r="A170" s="9" t="s">
        <v>941</v>
      </c>
      <c r="B170" s="12" t="str">
        <f t="shared" si="19"/>
        <v>Chinese Folk Religion</v>
      </c>
      <c r="C170" s="9" t="s">
        <v>359</v>
      </c>
    </row>
    <row r="171" spans="1:3" x14ac:dyDescent="0.3">
      <c r="A171" s="9" t="s">
        <v>944</v>
      </c>
      <c r="B171" s="12" t="str">
        <f t="shared" si="19"/>
        <v>Rabbit</v>
      </c>
      <c r="C171" s="9" t="s">
        <v>358</v>
      </c>
    </row>
    <row r="172" spans="1:3" x14ac:dyDescent="0.3">
      <c r="A172" s="9" t="s">
        <v>49</v>
      </c>
      <c r="B172" s="12" t="str">
        <f t="shared" si="19"/>
        <v>Adoption</v>
      </c>
      <c r="C172" s="9" t="s">
        <v>359</v>
      </c>
    </row>
    <row r="173" spans="1:3" x14ac:dyDescent="0.3">
      <c r="A173" s="9" t="s">
        <v>945</v>
      </c>
      <c r="B173" s="12" t="s">
        <v>2483</v>
      </c>
      <c r="C173" s="9" t="s">
        <v>358</v>
      </c>
    </row>
    <row r="174" spans="1:3" x14ac:dyDescent="0.3">
      <c r="A174" s="9" t="s">
        <v>948</v>
      </c>
      <c r="B174" s="12" t="str">
        <f>PROPER(A174)</f>
        <v>Medical Care</v>
      </c>
      <c r="C174" s="9" t="s">
        <v>8</v>
      </c>
    </row>
    <row r="175" spans="1:3" x14ac:dyDescent="0.3">
      <c r="A175" s="9" t="s">
        <v>2541</v>
      </c>
      <c r="B175" s="12" t="s">
        <v>2542</v>
      </c>
      <c r="C175" s="9" t="s">
        <v>8</v>
      </c>
    </row>
    <row r="176" spans="1:3" x14ac:dyDescent="0.3">
      <c r="A176" s="9" t="s">
        <v>957</v>
      </c>
      <c r="B176" s="12" t="str">
        <f t="shared" ref="B176:B184" si="20">PROPER(A176)</f>
        <v>Child Abuse</v>
      </c>
      <c r="C176" s="9" t="s">
        <v>355</v>
      </c>
    </row>
    <row r="177" spans="1:3" x14ac:dyDescent="0.3">
      <c r="A177" s="9" t="s">
        <v>959</v>
      </c>
      <c r="B177" s="12" t="str">
        <f t="shared" si="20"/>
        <v>Crimes</v>
      </c>
      <c r="C177" s="9" t="s">
        <v>355</v>
      </c>
    </row>
    <row r="178" spans="1:3" x14ac:dyDescent="0.3">
      <c r="A178" s="9" t="s">
        <v>960</v>
      </c>
      <c r="B178" s="12" t="str">
        <f t="shared" si="20"/>
        <v>Family Therapy</v>
      </c>
      <c r="C178" s="9" t="s">
        <v>355</v>
      </c>
    </row>
    <row r="179" spans="1:3" x14ac:dyDescent="0.3">
      <c r="A179" s="9" t="s">
        <v>36</v>
      </c>
      <c r="B179" s="12" t="str">
        <f t="shared" si="20"/>
        <v>Child Care</v>
      </c>
      <c r="C179" s="9" t="s">
        <v>355</v>
      </c>
    </row>
    <row r="180" spans="1:3" x14ac:dyDescent="0.3">
      <c r="A180" s="9" t="s">
        <v>975</v>
      </c>
      <c r="B180" s="12" t="str">
        <f t="shared" si="20"/>
        <v>Welfare Services</v>
      </c>
      <c r="C180" s="9" t="s">
        <v>355</v>
      </c>
    </row>
    <row r="181" spans="1:3" x14ac:dyDescent="0.3">
      <c r="A181" s="9" t="s">
        <v>982</v>
      </c>
      <c r="B181" s="12" t="str">
        <f t="shared" si="20"/>
        <v>Media Resources</v>
      </c>
      <c r="C181" s="9" t="s">
        <v>357</v>
      </c>
    </row>
    <row r="182" spans="1:3" x14ac:dyDescent="0.3">
      <c r="A182" s="9" t="s">
        <v>984</v>
      </c>
      <c r="B182" s="12" t="str">
        <f t="shared" si="20"/>
        <v>Haircut Services</v>
      </c>
      <c r="C182" s="9" t="s">
        <v>355</v>
      </c>
    </row>
    <row r="183" spans="1:3" x14ac:dyDescent="0.3">
      <c r="A183" s="9" t="s">
        <v>144</v>
      </c>
      <c r="B183" s="12" t="str">
        <f t="shared" si="20"/>
        <v>Education Services</v>
      </c>
      <c r="C183" s="9" t="s">
        <v>3</v>
      </c>
    </row>
    <row r="184" spans="1:3" x14ac:dyDescent="0.3">
      <c r="A184" s="9" t="s">
        <v>988</v>
      </c>
      <c r="B184" s="12" t="str">
        <f t="shared" si="20"/>
        <v>Religious Services</v>
      </c>
      <c r="C184" s="9" t="s">
        <v>359</v>
      </c>
    </row>
    <row r="185" spans="1:3" x14ac:dyDescent="0.3">
      <c r="A185" s="9" t="s">
        <v>991</v>
      </c>
      <c r="B185" s="12" t="s">
        <v>2484</v>
      </c>
      <c r="C185" s="9" t="s">
        <v>355</v>
      </c>
    </row>
    <row r="186" spans="1:3" x14ac:dyDescent="0.3">
      <c r="A186" s="9" t="s">
        <v>993</v>
      </c>
      <c r="B186" s="12" t="str">
        <f t="shared" ref="B186:B188" si="21">PROPER(A186)</f>
        <v>Pioneer Social Services</v>
      </c>
      <c r="C186" s="9" t="s">
        <v>355</v>
      </c>
    </row>
    <row r="187" spans="1:3" x14ac:dyDescent="0.3">
      <c r="A187" s="9" t="s">
        <v>76</v>
      </c>
      <c r="B187" s="12" t="str">
        <f t="shared" si="21"/>
        <v>Youth Services</v>
      </c>
      <c r="C187" s="9" t="s">
        <v>355</v>
      </c>
    </row>
    <row r="188" spans="1:3" x14ac:dyDescent="0.3">
      <c r="A188" s="9" t="s">
        <v>244</v>
      </c>
      <c r="B188" s="12" t="str">
        <f t="shared" si="21"/>
        <v>Occupational Safety And Health</v>
      </c>
      <c r="C188" s="9" t="s">
        <v>8</v>
      </c>
    </row>
    <row r="189" spans="1:3" x14ac:dyDescent="0.3">
      <c r="A189" s="9" t="s">
        <v>997</v>
      </c>
      <c r="B189" s="12" t="s">
        <v>2514</v>
      </c>
      <c r="C189" s="9" t="s">
        <v>8</v>
      </c>
    </row>
    <row r="190" spans="1:3" x14ac:dyDescent="0.3">
      <c r="A190" s="9" t="s">
        <v>56</v>
      </c>
      <c r="B190" s="12" t="str">
        <f t="shared" ref="B190:B197" si="22">PROPER(A190)</f>
        <v>Cleft Lip And Palate</v>
      </c>
      <c r="C190" s="9" t="s">
        <v>8</v>
      </c>
    </row>
    <row r="191" spans="1:3" x14ac:dyDescent="0.3">
      <c r="A191" s="9" t="s">
        <v>133</v>
      </c>
      <c r="B191" s="12" t="str">
        <f t="shared" si="22"/>
        <v>Dog Health</v>
      </c>
      <c r="C191" s="9" t="s">
        <v>358</v>
      </c>
    </row>
    <row r="192" spans="1:3" x14ac:dyDescent="0.3">
      <c r="A192" s="9" t="s">
        <v>38</v>
      </c>
      <c r="B192" s="12" t="str">
        <f t="shared" si="22"/>
        <v>Elderly Services</v>
      </c>
      <c r="C192" s="9" t="s">
        <v>355</v>
      </c>
    </row>
    <row r="193" spans="1:3" x14ac:dyDescent="0.3">
      <c r="A193" s="9" t="s">
        <v>1008</v>
      </c>
      <c r="B193" s="12" t="str">
        <f t="shared" si="22"/>
        <v>Cat</v>
      </c>
      <c r="C193" s="9" t="s">
        <v>358</v>
      </c>
    </row>
    <row r="194" spans="1:3" x14ac:dyDescent="0.3">
      <c r="A194" s="9" t="s">
        <v>1009</v>
      </c>
      <c r="B194" s="12" t="str">
        <f t="shared" si="22"/>
        <v>Felines</v>
      </c>
      <c r="C194" s="9" t="s">
        <v>358</v>
      </c>
    </row>
    <row r="195" spans="1:3" x14ac:dyDescent="0.3">
      <c r="A195" s="9" t="s">
        <v>1011</v>
      </c>
      <c r="B195" s="12" t="str">
        <f t="shared" si="22"/>
        <v>Waste Management</v>
      </c>
      <c r="C195" s="9" t="s">
        <v>15</v>
      </c>
    </row>
    <row r="196" spans="1:3" x14ac:dyDescent="0.3">
      <c r="A196" s="9" t="s">
        <v>1014</v>
      </c>
      <c r="B196" s="12" t="str">
        <f t="shared" si="22"/>
        <v>Veterinary Medicine</v>
      </c>
      <c r="C196" s="9" t="s">
        <v>358</v>
      </c>
    </row>
    <row r="197" spans="1:3" x14ac:dyDescent="0.3">
      <c r="A197" s="9" t="s">
        <v>1016</v>
      </c>
      <c r="B197" s="12" t="str">
        <f t="shared" si="22"/>
        <v>Animal Cruelty</v>
      </c>
      <c r="C197" s="9" t="s">
        <v>358</v>
      </c>
    </row>
    <row r="198" spans="1:3" x14ac:dyDescent="0.3">
      <c r="A198" s="9" t="s">
        <v>1017</v>
      </c>
      <c r="B198" s="12" t="s">
        <v>2515</v>
      </c>
      <c r="C198" s="9" t="s">
        <v>8</v>
      </c>
    </row>
    <row r="199" spans="1:3" x14ac:dyDescent="0.3">
      <c r="A199" s="9" t="s">
        <v>262</v>
      </c>
      <c r="B199" s="12" t="str">
        <f t="shared" ref="B199:B203" si="23">PROPER(A199)</f>
        <v>Political Philosophy</v>
      </c>
      <c r="C199" s="9" t="s">
        <v>360</v>
      </c>
    </row>
    <row r="200" spans="1:3" x14ac:dyDescent="0.3">
      <c r="A200" s="9" t="s">
        <v>1022</v>
      </c>
      <c r="B200" s="12" t="str">
        <f t="shared" si="23"/>
        <v>Online Counseling</v>
      </c>
      <c r="C200" s="9" t="s">
        <v>8</v>
      </c>
    </row>
    <row r="201" spans="1:3" x14ac:dyDescent="0.3">
      <c r="A201" s="9" t="s">
        <v>1023</v>
      </c>
      <c r="B201" s="12" t="str">
        <f t="shared" si="23"/>
        <v>Surgery</v>
      </c>
      <c r="C201" s="9" t="s">
        <v>8</v>
      </c>
    </row>
    <row r="202" spans="1:3" x14ac:dyDescent="0.3">
      <c r="A202" s="9" t="s">
        <v>1034</v>
      </c>
      <c r="B202" s="12" t="str">
        <f t="shared" si="23"/>
        <v>Gender Based Violence</v>
      </c>
      <c r="C202" s="9" t="s">
        <v>359</v>
      </c>
    </row>
    <row r="203" spans="1:3" x14ac:dyDescent="0.3">
      <c r="A203" s="9" t="s">
        <v>1036</v>
      </c>
      <c r="B203" s="12" t="str">
        <f t="shared" si="23"/>
        <v>Sex Crimes</v>
      </c>
      <c r="C203" s="9" t="s">
        <v>355</v>
      </c>
    </row>
    <row r="204" spans="1:3" x14ac:dyDescent="0.3">
      <c r="A204" s="9" t="s">
        <v>1045</v>
      </c>
      <c r="B204" s="12" t="s">
        <v>2516</v>
      </c>
      <c r="C204" s="9" t="s">
        <v>355</v>
      </c>
    </row>
    <row r="205" spans="1:3" x14ac:dyDescent="0.3">
      <c r="A205" s="9" t="s">
        <v>256</v>
      </c>
      <c r="B205" s="12" t="str">
        <f t="shared" ref="B205:B206" si="24">PROPER(A205)</f>
        <v>Peace</v>
      </c>
      <c r="C205" s="9" t="s">
        <v>359</v>
      </c>
    </row>
    <row r="206" spans="1:3" x14ac:dyDescent="0.3">
      <c r="A206" s="9" t="s">
        <v>1047</v>
      </c>
      <c r="B206" s="12" t="str">
        <f t="shared" si="24"/>
        <v>Peace Education</v>
      </c>
      <c r="C206" s="9" t="s">
        <v>359</v>
      </c>
    </row>
    <row r="207" spans="1:3" x14ac:dyDescent="0.3">
      <c r="A207" s="9" t="s">
        <v>1061</v>
      </c>
      <c r="B207" s="12" t="s">
        <v>2535</v>
      </c>
      <c r="C207" s="9" t="s">
        <v>355</v>
      </c>
    </row>
    <row r="208" spans="1:3" x14ac:dyDescent="0.3">
      <c r="A208" s="9" t="s">
        <v>1063</v>
      </c>
      <c r="B208" s="12" t="str">
        <f>PROPER(A208)</f>
        <v>Schools</v>
      </c>
      <c r="C208" s="9" t="s">
        <v>3</v>
      </c>
    </row>
    <row r="209" spans="1:3" x14ac:dyDescent="0.3">
      <c r="A209" s="9" t="s">
        <v>1064</v>
      </c>
      <c r="B209" s="12" t="s">
        <v>2517</v>
      </c>
      <c r="C209" s="9" t="s">
        <v>8</v>
      </c>
    </row>
    <row r="210" spans="1:3" x14ac:dyDescent="0.3">
      <c r="A210" s="9" t="s">
        <v>33</v>
      </c>
      <c r="B210" s="12" t="str">
        <f t="shared" ref="B210:B213" si="25">PROPER(A210)</f>
        <v>Family</v>
      </c>
      <c r="C210" s="9" t="s">
        <v>355</v>
      </c>
    </row>
    <row r="211" spans="1:3" x14ac:dyDescent="0.3">
      <c r="A211" s="9" t="s">
        <v>1068</v>
      </c>
      <c r="B211" s="12" t="str">
        <f t="shared" si="25"/>
        <v>Educational And Social Services</v>
      </c>
      <c r="C211" s="9" t="s">
        <v>355</v>
      </c>
    </row>
    <row r="212" spans="1:3" x14ac:dyDescent="0.3">
      <c r="A212" s="9" t="s">
        <v>1072</v>
      </c>
      <c r="B212" s="12" t="str">
        <f t="shared" si="25"/>
        <v>Curriculum Courses</v>
      </c>
      <c r="C212" s="9" t="s">
        <v>3</v>
      </c>
    </row>
    <row r="213" spans="1:3" x14ac:dyDescent="0.3">
      <c r="A213" s="9" t="s">
        <v>1073</v>
      </c>
      <c r="B213" s="12" t="str">
        <f t="shared" si="25"/>
        <v>Services For Women</v>
      </c>
      <c r="C213" s="9" t="s">
        <v>355</v>
      </c>
    </row>
    <row r="214" spans="1:3" x14ac:dyDescent="0.3">
      <c r="A214" s="9" t="s">
        <v>1074</v>
      </c>
      <c r="B214" s="12" t="s">
        <v>77</v>
      </c>
      <c r="C214" s="9" t="s">
        <v>355</v>
      </c>
    </row>
    <row r="215" spans="1:3" x14ac:dyDescent="0.3">
      <c r="A215" s="9" t="s">
        <v>1075</v>
      </c>
      <c r="B215" s="12" t="str">
        <f t="shared" ref="B215:B225" si="26">PROPER(A215)</f>
        <v>Children</v>
      </c>
      <c r="C215" s="9" t="s">
        <v>355</v>
      </c>
    </row>
    <row r="216" spans="1:3" x14ac:dyDescent="0.3">
      <c r="A216" s="9" t="s">
        <v>1076</v>
      </c>
      <c r="B216" s="12" t="str">
        <f t="shared" si="26"/>
        <v>Elderly</v>
      </c>
      <c r="C216" s="9" t="s">
        <v>355</v>
      </c>
    </row>
    <row r="217" spans="1:3" x14ac:dyDescent="0.3">
      <c r="A217" s="9" t="s">
        <v>271</v>
      </c>
      <c r="B217" s="12" t="str">
        <f t="shared" si="26"/>
        <v>Psychosocial Rehabilitation</v>
      </c>
      <c r="C217" s="9" t="s">
        <v>8</v>
      </c>
    </row>
    <row r="218" spans="1:3" x14ac:dyDescent="0.3">
      <c r="A218" s="9" t="s">
        <v>283</v>
      </c>
      <c r="B218" s="12" t="str">
        <f t="shared" si="26"/>
        <v>Right Of Asylum</v>
      </c>
      <c r="C218" s="9" t="s">
        <v>359</v>
      </c>
    </row>
    <row r="219" spans="1:3" x14ac:dyDescent="0.3">
      <c r="A219" s="9" t="s">
        <v>75</v>
      </c>
      <c r="B219" s="12" t="str">
        <f t="shared" si="26"/>
        <v>Vocational Education</v>
      </c>
      <c r="C219" s="9" t="s">
        <v>3</v>
      </c>
    </row>
    <row r="220" spans="1:3" x14ac:dyDescent="0.3">
      <c r="A220" s="9" t="s">
        <v>339</v>
      </c>
      <c r="B220" s="12" t="str">
        <f t="shared" si="26"/>
        <v>Vocational Rehabilitation Services</v>
      </c>
      <c r="C220" s="9" t="s">
        <v>355</v>
      </c>
    </row>
    <row r="221" spans="1:3" x14ac:dyDescent="0.3">
      <c r="A221" s="9" t="s">
        <v>1089</v>
      </c>
      <c r="B221" s="12" t="str">
        <f t="shared" si="26"/>
        <v>Pets</v>
      </c>
      <c r="C221" s="9" t="s">
        <v>358</v>
      </c>
    </row>
    <row r="222" spans="1:3" x14ac:dyDescent="0.3">
      <c r="A222" s="9" t="s">
        <v>383</v>
      </c>
      <c r="B222" s="12" t="str">
        <f t="shared" si="26"/>
        <v>Special Education</v>
      </c>
      <c r="C222" s="9" t="s">
        <v>3</v>
      </c>
    </row>
    <row r="223" spans="1:3" x14ac:dyDescent="0.3">
      <c r="A223" s="9" t="s">
        <v>1094</v>
      </c>
      <c r="B223" s="12" t="str">
        <f t="shared" si="26"/>
        <v>Library Services</v>
      </c>
      <c r="C223" s="9" t="s">
        <v>355</v>
      </c>
    </row>
    <row r="224" spans="1:3" x14ac:dyDescent="0.3">
      <c r="A224" s="9" t="s">
        <v>30</v>
      </c>
      <c r="B224" s="12" t="str">
        <f t="shared" si="26"/>
        <v>Alternative Education</v>
      </c>
      <c r="C224" s="9" t="s">
        <v>3</v>
      </c>
    </row>
    <row r="225" spans="1:3" x14ac:dyDescent="0.3">
      <c r="A225" s="9" t="s">
        <v>1096</v>
      </c>
      <c r="B225" s="12" t="str">
        <f t="shared" si="26"/>
        <v>Social Work Services</v>
      </c>
      <c r="C225" s="9" t="s">
        <v>355</v>
      </c>
    </row>
    <row r="226" spans="1:3" x14ac:dyDescent="0.3">
      <c r="A226" s="9" t="s">
        <v>1097</v>
      </c>
      <c r="B226" s="12" t="s">
        <v>2482</v>
      </c>
      <c r="C226" s="9" t="s">
        <v>355</v>
      </c>
    </row>
    <row r="227" spans="1:3" x14ac:dyDescent="0.3">
      <c r="A227" s="9" t="s">
        <v>48</v>
      </c>
      <c r="B227" s="12" t="str">
        <f t="shared" ref="B227:B236" si="27">PROPER(A227)</f>
        <v>Suicide Prevention</v>
      </c>
      <c r="C227" s="9" t="s">
        <v>8</v>
      </c>
    </row>
    <row r="228" spans="1:3" x14ac:dyDescent="0.3">
      <c r="A228" s="9" t="s">
        <v>306</v>
      </c>
      <c r="B228" s="12" t="str">
        <f t="shared" si="27"/>
        <v>Suicide</v>
      </c>
      <c r="C228" s="9" t="s">
        <v>355</v>
      </c>
    </row>
    <row r="229" spans="1:3" x14ac:dyDescent="0.3">
      <c r="A229" s="9" t="s">
        <v>1099</v>
      </c>
      <c r="B229" s="12" t="str">
        <f t="shared" si="27"/>
        <v>Legal Aid</v>
      </c>
      <c r="C229" s="9" t="s">
        <v>355</v>
      </c>
    </row>
    <row r="230" spans="1:3" x14ac:dyDescent="0.3">
      <c r="A230" s="9" t="s">
        <v>1102</v>
      </c>
      <c r="B230" s="12" t="str">
        <f t="shared" si="27"/>
        <v>Prevention Of Cancer</v>
      </c>
      <c r="C230" s="9" t="s">
        <v>8</v>
      </c>
    </row>
    <row r="231" spans="1:3" x14ac:dyDescent="0.3">
      <c r="A231" s="9" t="s">
        <v>1105</v>
      </c>
      <c r="B231" s="12" t="str">
        <f t="shared" si="27"/>
        <v>Economic Development</v>
      </c>
      <c r="C231" s="9" t="s">
        <v>360</v>
      </c>
    </row>
    <row r="232" spans="1:3" x14ac:dyDescent="0.3">
      <c r="A232" s="9" t="s">
        <v>1114</v>
      </c>
      <c r="B232" s="12" t="str">
        <f t="shared" si="27"/>
        <v>Eating Disorders</v>
      </c>
      <c r="C232" s="9" t="s">
        <v>8</v>
      </c>
    </row>
    <row r="233" spans="1:3" x14ac:dyDescent="0.3">
      <c r="A233" s="9" t="s">
        <v>1115</v>
      </c>
      <c r="B233" s="12" t="str">
        <f t="shared" si="27"/>
        <v>Helping The Poor</v>
      </c>
      <c r="C233" s="9" t="s">
        <v>355</v>
      </c>
    </row>
    <row r="234" spans="1:3" x14ac:dyDescent="0.3">
      <c r="A234" s="9" t="s">
        <v>1117</v>
      </c>
      <c r="B234" s="12" t="str">
        <f t="shared" si="27"/>
        <v>New Immigrants</v>
      </c>
      <c r="C234" s="9" t="s">
        <v>355</v>
      </c>
    </row>
    <row r="235" spans="1:3" x14ac:dyDescent="0.3">
      <c r="A235" s="9" t="s">
        <v>1119</v>
      </c>
      <c r="B235" s="12" t="str">
        <f t="shared" si="27"/>
        <v>Environmental Organizations</v>
      </c>
      <c r="C235" s="9" t="s">
        <v>15</v>
      </c>
    </row>
    <row r="236" spans="1:3" x14ac:dyDescent="0.3">
      <c r="A236" s="9" t="s">
        <v>1124</v>
      </c>
      <c r="B236" s="12" t="str">
        <f t="shared" si="27"/>
        <v>Legal And Social Services</v>
      </c>
      <c r="C236" s="9" t="s">
        <v>355</v>
      </c>
    </row>
    <row r="237" spans="1:3" x14ac:dyDescent="0.3">
      <c r="A237" s="9" t="s">
        <v>1130</v>
      </c>
      <c r="B237" s="12" t="s">
        <v>2486</v>
      </c>
      <c r="C237" s="9" t="s">
        <v>8</v>
      </c>
    </row>
    <row r="238" spans="1:3" x14ac:dyDescent="0.3">
      <c r="A238" s="9" t="s">
        <v>1134</v>
      </c>
      <c r="B238" s="12" t="str">
        <f t="shared" ref="B238:B240" si="28">PROPER(A238)</f>
        <v>Human Rights</v>
      </c>
      <c r="C238" s="9" t="s">
        <v>359</v>
      </c>
    </row>
    <row r="239" spans="1:3" x14ac:dyDescent="0.3">
      <c r="A239" s="9" t="s">
        <v>1137</v>
      </c>
      <c r="B239" s="12" t="str">
        <f t="shared" si="28"/>
        <v>Prevention Of Aids</v>
      </c>
      <c r="C239" s="9" t="s">
        <v>8</v>
      </c>
    </row>
    <row r="240" spans="1:3" x14ac:dyDescent="0.3">
      <c r="A240" s="9" t="s">
        <v>1152</v>
      </c>
      <c r="B240" s="12" t="str">
        <f t="shared" si="28"/>
        <v>Home Care Services</v>
      </c>
      <c r="C240" s="9" t="s">
        <v>355</v>
      </c>
    </row>
    <row r="241" spans="1:3" x14ac:dyDescent="0.3">
      <c r="A241" s="9" t="s">
        <v>1153</v>
      </c>
      <c r="B241" s="12" t="s">
        <v>2487</v>
      </c>
      <c r="C241" s="9" t="s">
        <v>355</v>
      </c>
    </row>
    <row r="242" spans="1:3" x14ac:dyDescent="0.3">
      <c r="A242" s="9" t="s">
        <v>1155</v>
      </c>
      <c r="B242" s="12" t="str">
        <f t="shared" ref="B242:B243" si="29">PROPER(A242)</f>
        <v>Community Network</v>
      </c>
      <c r="C242" s="9" t="s">
        <v>355</v>
      </c>
    </row>
    <row r="243" spans="1:3" x14ac:dyDescent="0.3">
      <c r="A243" s="9" t="s">
        <v>1157</v>
      </c>
      <c r="B243" s="12" t="str">
        <f t="shared" si="29"/>
        <v>Special Education Needs</v>
      </c>
      <c r="C243" s="9" t="s">
        <v>3</v>
      </c>
    </row>
    <row r="244" spans="1:3" x14ac:dyDescent="0.3">
      <c r="A244" s="9" t="s">
        <v>1158</v>
      </c>
      <c r="B244" s="12" t="s">
        <v>2536</v>
      </c>
      <c r="C244" s="9" t="s">
        <v>355</v>
      </c>
    </row>
    <row r="245" spans="1:3" x14ac:dyDescent="0.3">
      <c r="A245" s="9" t="s">
        <v>1159</v>
      </c>
      <c r="B245" s="12" t="str">
        <f>PROPER(A245)</f>
        <v>Youth Development</v>
      </c>
      <c r="C245" s="9" t="s">
        <v>355</v>
      </c>
    </row>
    <row r="246" spans="1:3" x14ac:dyDescent="0.3">
      <c r="A246" s="9" t="s">
        <v>1160</v>
      </c>
      <c r="B246" s="12" t="s">
        <v>2488</v>
      </c>
      <c r="C246" s="9" t="s">
        <v>355</v>
      </c>
    </row>
    <row r="247" spans="1:3" x14ac:dyDescent="0.3">
      <c r="A247" s="9" t="s">
        <v>119</v>
      </c>
      <c r="B247" s="12" t="str">
        <f t="shared" ref="B247:B253" si="30">PROPER(A247)</f>
        <v>Conservation Biology</v>
      </c>
      <c r="C247" s="9" t="s">
        <v>15</v>
      </c>
    </row>
    <row r="248" spans="1:3" x14ac:dyDescent="0.3">
      <c r="A248" s="9" t="s">
        <v>1171</v>
      </c>
      <c r="B248" s="12" t="str">
        <f t="shared" si="30"/>
        <v>Medical And Social Services</v>
      </c>
      <c r="C248" s="9" t="s">
        <v>355</v>
      </c>
    </row>
    <row r="249" spans="1:3" x14ac:dyDescent="0.3">
      <c r="A249" s="9" t="s">
        <v>1172</v>
      </c>
      <c r="B249" s="12" t="str">
        <f t="shared" si="30"/>
        <v>Disaster</v>
      </c>
      <c r="C249" s="9" t="s">
        <v>359</v>
      </c>
    </row>
    <row r="250" spans="1:3" x14ac:dyDescent="0.3">
      <c r="A250" s="9" t="s">
        <v>1174</v>
      </c>
      <c r="B250" s="12" t="str">
        <f t="shared" si="30"/>
        <v>Firefighting</v>
      </c>
      <c r="C250" s="9" t="s">
        <v>355</v>
      </c>
    </row>
    <row r="251" spans="1:3" x14ac:dyDescent="0.3">
      <c r="A251" s="9" t="s">
        <v>1175</v>
      </c>
      <c r="B251" s="12" t="str">
        <f t="shared" si="30"/>
        <v>Public Safety</v>
      </c>
      <c r="C251" s="9" t="s">
        <v>355</v>
      </c>
    </row>
    <row r="252" spans="1:3" x14ac:dyDescent="0.3">
      <c r="A252" s="9" t="s">
        <v>1176</v>
      </c>
      <c r="B252" s="12" t="str">
        <f t="shared" si="30"/>
        <v>Cultural Heritage</v>
      </c>
      <c r="C252" s="9" t="s">
        <v>357</v>
      </c>
    </row>
    <row r="253" spans="1:3" x14ac:dyDescent="0.3">
      <c r="A253" s="9" t="s">
        <v>1178</v>
      </c>
      <c r="B253" s="12" t="str">
        <f t="shared" si="30"/>
        <v>Cultural Studies</v>
      </c>
      <c r="C253" s="9" t="s">
        <v>357</v>
      </c>
    </row>
    <row r="254" spans="1:3" x14ac:dyDescent="0.3">
      <c r="A254" s="9" t="s">
        <v>1180</v>
      </c>
      <c r="B254" s="12" t="s">
        <v>2518</v>
      </c>
      <c r="C254" s="9" t="s">
        <v>357</v>
      </c>
    </row>
    <row r="255" spans="1:3" x14ac:dyDescent="0.3">
      <c r="A255" s="9" t="s">
        <v>1181</v>
      </c>
      <c r="B255" s="12" t="str">
        <f>PROPER(A255)</f>
        <v>Experimental Theatre</v>
      </c>
      <c r="C255" s="9" t="s">
        <v>357</v>
      </c>
    </row>
    <row r="256" spans="1:3" x14ac:dyDescent="0.3">
      <c r="A256" s="9" t="s">
        <v>1182</v>
      </c>
      <c r="B256" s="12" t="s">
        <v>2489</v>
      </c>
      <c r="C256" s="9" t="s">
        <v>357</v>
      </c>
    </row>
    <row r="257" spans="1:3" x14ac:dyDescent="0.3">
      <c r="A257" s="9" t="s">
        <v>1183</v>
      </c>
      <c r="B257" s="12" t="str">
        <f t="shared" ref="B257:B259" si="31">PROPER(A257)</f>
        <v>Electronic Media</v>
      </c>
      <c r="C257" s="9" t="s">
        <v>357</v>
      </c>
    </row>
    <row r="258" spans="1:3" x14ac:dyDescent="0.3">
      <c r="A258" s="9" t="s">
        <v>1186</v>
      </c>
      <c r="B258" s="12" t="str">
        <f t="shared" si="31"/>
        <v>Suicide Prevention Services</v>
      </c>
      <c r="C258" s="9" t="s">
        <v>8</v>
      </c>
    </row>
    <row r="259" spans="1:3" x14ac:dyDescent="0.3">
      <c r="A259" s="9" t="s">
        <v>215</v>
      </c>
      <c r="B259" s="12" t="str">
        <f t="shared" si="31"/>
        <v>Knowledge</v>
      </c>
    </row>
    <row r="260" spans="1:3" x14ac:dyDescent="0.3">
      <c r="A260" s="9" t="s">
        <v>1188</v>
      </c>
      <c r="B260" s="12" t="s">
        <v>2490</v>
      </c>
      <c r="C260" s="9" t="s">
        <v>355</v>
      </c>
    </row>
    <row r="261" spans="1:3" x14ac:dyDescent="0.3">
      <c r="A261" s="9" t="s">
        <v>1191</v>
      </c>
      <c r="B261" s="12" t="str">
        <f t="shared" ref="B261:B265" si="32">PROPER(A261)</f>
        <v>Clinic</v>
      </c>
      <c r="C261" s="9" t="s">
        <v>8</v>
      </c>
    </row>
    <row r="262" spans="1:3" x14ac:dyDescent="0.3">
      <c r="A262" s="9" t="s">
        <v>1193</v>
      </c>
      <c r="B262" s="12" t="str">
        <f t="shared" si="32"/>
        <v>Developmental Dyslexia</v>
      </c>
      <c r="C262" s="9" t="s">
        <v>8</v>
      </c>
    </row>
    <row r="263" spans="1:3" x14ac:dyDescent="0.3">
      <c r="A263" s="9" t="s">
        <v>198</v>
      </c>
      <c r="B263" s="12" t="str">
        <f t="shared" si="32"/>
        <v>Human Sexuality</v>
      </c>
      <c r="C263" s="9" t="s">
        <v>8</v>
      </c>
    </row>
    <row r="264" spans="1:3" x14ac:dyDescent="0.3">
      <c r="A264" s="9" t="s">
        <v>1199</v>
      </c>
      <c r="B264" s="12" t="str">
        <f t="shared" si="32"/>
        <v>Low Income Families</v>
      </c>
      <c r="C264" s="9" t="s">
        <v>355</v>
      </c>
    </row>
    <row r="265" spans="1:3" x14ac:dyDescent="0.3">
      <c r="A265" s="9" t="s">
        <v>1200</v>
      </c>
      <c r="B265" s="12" t="str">
        <f t="shared" si="32"/>
        <v>Ethnic Minorities</v>
      </c>
      <c r="C265" s="9" t="s">
        <v>355</v>
      </c>
    </row>
    <row r="266" spans="1:3" x14ac:dyDescent="0.3">
      <c r="A266" s="9" t="s">
        <v>1201</v>
      </c>
      <c r="B266" s="12" t="s">
        <v>2479</v>
      </c>
      <c r="C266" s="9" t="s">
        <v>355</v>
      </c>
    </row>
    <row r="267" spans="1:3" x14ac:dyDescent="0.3">
      <c r="A267" s="9" t="s">
        <v>1208</v>
      </c>
      <c r="B267" s="12" t="str">
        <f t="shared" ref="B267:B268" si="33">PROPER(A267)</f>
        <v>Muscular Dystrophy</v>
      </c>
      <c r="C267" s="9" t="s">
        <v>8</v>
      </c>
    </row>
    <row r="268" spans="1:3" x14ac:dyDescent="0.3">
      <c r="A268" s="9" t="s">
        <v>1210</v>
      </c>
      <c r="B268" s="12" t="str">
        <f t="shared" si="33"/>
        <v>Genetic Genealogy</v>
      </c>
      <c r="C268" s="9" t="s">
        <v>8</v>
      </c>
    </row>
    <row r="269" spans="1:3" x14ac:dyDescent="0.3">
      <c r="A269" s="9" t="s">
        <v>1211</v>
      </c>
      <c r="B269" s="12" t="s">
        <v>2519</v>
      </c>
      <c r="C269" s="9" t="s">
        <v>8</v>
      </c>
    </row>
    <row r="270" spans="1:3" x14ac:dyDescent="0.3">
      <c r="A270" s="9" t="s">
        <v>1213</v>
      </c>
      <c r="B270" s="12" t="str">
        <f t="shared" ref="B270:B271" si="34">PROPER(A270)</f>
        <v>Educational Stages</v>
      </c>
      <c r="C270" s="9" t="s">
        <v>3</v>
      </c>
    </row>
    <row r="271" spans="1:3" x14ac:dyDescent="0.3">
      <c r="A271" s="9" t="s">
        <v>130</v>
      </c>
      <c r="B271" s="12" t="str">
        <f t="shared" si="34"/>
        <v>Diabetes</v>
      </c>
      <c r="C271" s="9" t="s">
        <v>8</v>
      </c>
    </row>
    <row r="272" spans="1:3" x14ac:dyDescent="0.3">
      <c r="A272" s="9" t="s">
        <v>1216</v>
      </c>
      <c r="B272" s="12" t="s">
        <v>2537</v>
      </c>
      <c r="C272" s="9" t="s">
        <v>8</v>
      </c>
    </row>
    <row r="273" spans="1:3" x14ac:dyDescent="0.3">
      <c r="A273" s="9" t="s">
        <v>1219</v>
      </c>
      <c r="B273" s="12" t="str">
        <f t="shared" ref="B273:B274" si="35">PROPER(A273)</f>
        <v>Chinese Literature</v>
      </c>
      <c r="C273" s="9" t="s">
        <v>357</v>
      </c>
    </row>
    <row r="274" spans="1:3" x14ac:dyDescent="0.3">
      <c r="A274" s="9" t="s">
        <v>1221</v>
      </c>
      <c r="B274" s="12" t="str">
        <f t="shared" si="35"/>
        <v>Sexual Disorders Therapy</v>
      </c>
      <c r="C274" s="9" t="s">
        <v>8</v>
      </c>
    </row>
    <row r="275" spans="1:3" x14ac:dyDescent="0.3">
      <c r="A275" s="9" t="s">
        <v>1225</v>
      </c>
      <c r="B275" s="12" t="s">
        <v>2538</v>
      </c>
      <c r="C275" s="9" t="s">
        <v>3</v>
      </c>
    </row>
    <row r="276" spans="1:3" x14ac:dyDescent="0.3">
      <c r="A276" s="9" t="s">
        <v>1227</v>
      </c>
      <c r="B276" s="12" t="str">
        <f t="shared" ref="B276:B284" si="36">PROPER(A276)</f>
        <v>Applied Psychology</v>
      </c>
      <c r="C276" s="9" t="s">
        <v>8</v>
      </c>
    </row>
    <row r="277" spans="1:3" x14ac:dyDescent="0.3">
      <c r="A277" s="9" t="s">
        <v>1228</v>
      </c>
      <c r="B277" s="12" t="str">
        <f t="shared" si="36"/>
        <v>Performing Arts</v>
      </c>
      <c r="C277" s="9" t="s">
        <v>357</v>
      </c>
    </row>
    <row r="278" spans="1:3" x14ac:dyDescent="0.3">
      <c r="A278" s="9" t="s">
        <v>1230</v>
      </c>
      <c r="B278" s="12" t="str">
        <f t="shared" si="36"/>
        <v>Musical Theatre</v>
      </c>
      <c r="C278" s="9" t="s">
        <v>357</v>
      </c>
    </row>
    <row r="279" spans="1:3" x14ac:dyDescent="0.3">
      <c r="A279" s="9" t="s">
        <v>1232</v>
      </c>
      <c r="B279" s="12" t="str">
        <f t="shared" si="36"/>
        <v>Women Services</v>
      </c>
      <c r="C279" s="9" t="s">
        <v>355</v>
      </c>
    </row>
    <row r="280" spans="1:3" x14ac:dyDescent="0.3">
      <c r="A280" s="9" t="s">
        <v>1240</v>
      </c>
      <c r="B280" s="12" t="str">
        <f t="shared" si="36"/>
        <v>Alcohol Abuse</v>
      </c>
      <c r="C280" s="9" t="s">
        <v>355</v>
      </c>
    </row>
    <row r="281" spans="1:3" x14ac:dyDescent="0.3">
      <c r="A281" s="9" t="s">
        <v>136</v>
      </c>
      <c r="B281" s="12" t="str">
        <f t="shared" si="36"/>
        <v>Drug Addiction</v>
      </c>
      <c r="C281" s="9" t="s">
        <v>355</v>
      </c>
    </row>
    <row r="282" spans="1:3" x14ac:dyDescent="0.3">
      <c r="A282" s="9" t="s">
        <v>169</v>
      </c>
      <c r="B282" s="12" t="str">
        <f t="shared" si="36"/>
        <v>Family Services</v>
      </c>
      <c r="C282" s="9" t="s">
        <v>355</v>
      </c>
    </row>
    <row r="283" spans="1:3" x14ac:dyDescent="0.3">
      <c r="A283" s="9" t="s">
        <v>250</v>
      </c>
      <c r="B283" s="12" t="str">
        <f t="shared" si="36"/>
        <v>Otology</v>
      </c>
      <c r="C283" s="9" t="s">
        <v>8</v>
      </c>
    </row>
    <row r="284" spans="1:3" x14ac:dyDescent="0.3">
      <c r="A284" s="9" t="s">
        <v>1248</v>
      </c>
      <c r="B284" s="12" t="str">
        <f t="shared" si="36"/>
        <v>Audiology</v>
      </c>
      <c r="C284" s="9" t="s">
        <v>8</v>
      </c>
    </row>
    <row r="285" spans="1:3" x14ac:dyDescent="0.3">
      <c r="A285" s="9" t="s">
        <v>1249</v>
      </c>
      <c r="B285" s="12" t="s">
        <v>2520</v>
      </c>
      <c r="C285" s="9" t="s">
        <v>8</v>
      </c>
    </row>
    <row r="286" spans="1:3" x14ac:dyDescent="0.3">
      <c r="A286" s="9" t="s">
        <v>1252</v>
      </c>
      <c r="B286" s="12" t="str">
        <f t="shared" ref="B286:B289" si="37">PROPER(A286)</f>
        <v>Gifted Education</v>
      </c>
      <c r="C286" s="9" t="s">
        <v>3</v>
      </c>
    </row>
    <row r="287" spans="1:3" x14ac:dyDescent="0.3">
      <c r="A287" s="9" t="s">
        <v>305</v>
      </c>
      <c r="B287" s="12" t="str">
        <f t="shared" si="37"/>
        <v>Substance Abuse</v>
      </c>
      <c r="C287" s="9" t="s">
        <v>355</v>
      </c>
    </row>
    <row r="288" spans="1:3" x14ac:dyDescent="0.3">
      <c r="A288" s="9" t="s">
        <v>1263</v>
      </c>
      <c r="B288" s="12" t="str">
        <f t="shared" si="37"/>
        <v>Cleaning Services</v>
      </c>
      <c r="C288" s="9" t="s">
        <v>355</v>
      </c>
    </row>
    <row r="289" spans="1:3" x14ac:dyDescent="0.3">
      <c r="A289" s="9" t="s">
        <v>1266</v>
      </c>
      <c r="B289" s="12" t="str">
        <f t="shared" si="37"/>
        <v>Veterinary Physician</v>
      </c>
      <c r="C289" s="9" t="s">
        <v>358</v>
      </c>
    </row>
    <row r="290" spans="1:3" x14ac:dyDescent="0.3">
      <c r="A290" s="9" t="s">
        <v>1268</v>
      </c>
      <c r="B290" s="12" t="s">
        <v>2485</v>
      </c>
      <c r="C290" s="9" t="s">
        <v>358</v>
      </c>
    </row>
    <row r="291" spans="1:3" x14ac:dyDescent="0.3">
      <c r="A291" s="9" t="s">
        <v>1271</v>
      </c>
      <c r="B291" s="12" t="str">
        <f t="shared" ref="B291:B293" si="38">PROPER(A291)</f>
        <v>Blindness</v>
      </c>
      <c r="C291" s="9" t="s">
        <v>8</v>
      </c>
    </row>
    <row r="292" spans="1:3" x14ac:dyDescent="0.3">
      <c r="A292" s="9" t="s">
        <v>1276</v>
      </c>
      <c r="B292" s="12" t="str">
        <f t="shared" si="38"/>
        <v>Smoking</v>
      </c>
      <c r="C292" s="9" t="s">
        <v>8</v>
      </c>
    </row>
    <row r="293" spans="1:3" x14ac:dyDescent="0.3">
      <c r="A293" s="9" t="s">
        <v>1279</v>
      </c>
      <c r="B293" s="12" t="str">
        <f t="shared" si="38"/>
        <v>Renal Dialysis</v>
      </c>
      <c r="C293" s="9" t="s">
        <v>8</v>
      </c>
    </row>
    <row r="294" spans="1:3" x14ac:dyDescent="0.3">
      <c r="A294" s="9" t="s">
        <v>1281</v>
      </c>
      <c r="B294" s="12" t="s">
        <v>2491</v>
      </c>
      <c r="C294" s="9" t="s">
        <v>8</v>
      </c>
    </row>
    <row r="295" spans="1:3" x14ac:dyDescent="0.3">
      <c r="A295" s="9" t="s">
        <v>1283</v>
      </c>
      <c r="B295" s="12" t="str">
        <f t="shared" ref="B295:B300" si="39">PROPER(A295)</f>
        <v>East Asian Religions</v>
      </c>
      <c r="C295" s="9" t="s">
        <v>359</v>
      </c>
    </row>
    <row r="296" spans="1:3" x14ac:dyDescent="0.3">
      <c r="A296" s="9" t="s">
        <v>161</v>
      </c>
      <c r="B296" s="12" t="str">
        <f t="shared" si="39"/>
        <v>Environmentalism</v>
      </c>
      <c r="C296" s="9" t="s">
        <v>15</v>
      </c>
    </row>
    <row r="297" spans="1:3" x14ac:dyDescent="0.3">
      <c r="A297" s="9" t="s">
        <v>1306</v>
      </c>
      <c r="B297" s="12" t="str">
        <f t="shared" si="39"/>
        <v>Domestic Violence</v>
      </c>
      <c r="C297" s="9" t="s">
        <v>355</v>
      </c>
    </row>
    <row r="298" spans="1:3" x14ac:dyDescent="0.3">
      <c r="A298" s="9" t="s">
        <v>1308</v>
      </c>
      <c r="B298" s="12" t="str">
        <f t="shared" si="39"/>
        <v>Residential Care Services</v>
      </c>
      <c r="C298" s="9" t="s">
        <v>355</v>
      </c>
    </row>
    <row r="299" spans="1:3" x14ac:dyDescent="0.3">
      <c r="A299" s="9" t="s">
        <v>1311</v>
      </c>
      <c r="B299" s="12" t="str">
        <f t="shared" si="39"/>
        <v>Online University</v>
      </c>
      <c r="C299" s="9" t="s">
        <v>3</v>
      </c>
    </row>
    <row r="300" spans="1:3" x14ac:dyDescent="0.3">
      <c r="A300" s="9" t="s">
        <v>1318</v>
      </c>
      <c r="B300" s="12" t="str">
        <f t="shared" si="39"/>
        <v>Aids Prevention</v>
      </c>
      <c r="C300" s="9" t="s">
        <v>8</v>
      </c>
    </row>
    <row r="301" spans="1:3" x14ac:dyDescent="0.3">
      <c r="A301" s="9" t="s">
        <v>1322</v>
      </c>
      <c r="B301" s="12" t="s">
        <v>2492</v>
      </c>
      <c r="C301" s="9" t="s">
        <v>8</v>
      </c>
    </row>
    <row r="302" spans="1:3" x14ac:dyDescent="0.3">
      <c r="A302" s="9" t="s">
        <v>1325</v>
      </c>
      <c r="B302" s="12" t="str">
        <f t="shared" ref="B302:B311" si="40">PROPER(A302)</f>
        <v>Drug Test</v>
      </c>
      <c r="C302" s="9" t="s">
        <v>8</v>
      </c>
    </row>
    <row r="303" spans="1:3" x14ac:dyDescent="0.3">
      <c r="A303" s="9" t="s">
        <v>1330</v>
      </c>
      <c r="B303" s="12" t="str">
        <f t="shared" si="40"/>
        <v>Neurotrauma</v>
      </c>
      <c r="C303" s="9" t="s">
        <v>8</v>
      </c>
    </row>
    <row r="304" spans="1:3" x14ac:dyDescent="0.3">
      <c r="A304" s="9" t="s">
        <v>1331</v>
      </c>
      <c r="B304" s="12" t="str">
        <f t="shared" si="40"/>
        <v>Treatment Services</v>
      </c>
      <c r="C304" s="9" t="s">
        <v>8</v>
      </c>
    </row>
    <row r="305" spans="1:3" x14ac:dyDescent="0.3">
      <c r="A305" s="9" t="s">
        <v>1332</v>
      </c>
      <c r="B305" s="12" t="str">
        <f t="shared" si="40"/>
        <v>Treatment</v>
      </c>
      <c r="C305" s="9" t="s">
        <v>8</v>
      </c>
    </row>
    <row r="306" spans="1:3" x14ac:dyDescent="0.3">
      <c r="A306" s="9" t="s">
        <v>246</v>
      </c>
      <c r="B306" s="12" t="str">
        <f t="shared" si="40"/>
        <v>Old Age</v>
      </c>
      <c r="C306" s="9" t="s">
        <v>8</v>
      </c>
    </row>
    <row r="307" spans="1:3" x14ac:dyDescent="0.3">
      <c r="A307" s="9" t="s">
        <v>281</v>
      </c>
      <c r="B307" s="12" t="str">
        <f t="shared" si="40"/>
        <v>Residential Services</v>
      </c>
      <c r="C307" s="9" t="s">
        <v>355</v>
      </c>
    </row>
    <row r="308" spans="1:3" x14ac:dyDescent="0.3">
      <c r="A308" s="9" t="s">
        <v>1342</v>
      </c>
      <c r="B308" s="12" t="str">
        <f t="shared" si="40"/>
        <v>Chinese Martial Arts</v>
      </c>
      <c r="C308" s="9" t="s">
        <v>357</v>
      </c>
    </row>
    <row r="309" spans="1:3" x14ac:dyDescent="0.3">
      <c r="A309" s="9" t="s">
        <v>1348</v>
      </c>
      <c r="B309" s="12" t="str">
        <f t="shared" si="40"/>
        <v>Public Health</v>
      </c>
      <c r="C309" s="9" t="s">
        <v>8</v>
      </c>
    </row>
    <row r="310" spans="1:3" x14ac:dyDescent="0.3">
      <c r="A310" s="9" t="s">
        <v>386</v>
      </c>
      <c r="B310" s="12" t="str">
        <f t="shared" si="40"/>
        <v>Health Education</v>
      </c>
      <c r="C310" s="9" t="s">
        <v>8</v>
      </c>
    </row>
    <row r="311" spans="1:3" x14ac:dyDescent="0.3">
      <c r="A311" s="9" t="s">
        <v>1350</v>
      </c>
      <c r="B311" s="12" t="str">
        <f t="shared" si="40"/>
        <v>Wheelchair</v>
      </c>
      <c r="C311" s="9" t="s">
        <v>355</v>
      </c>
    </row>
    <row r="312" spans="1:3" x14ac:dyDescent="0.3">
      <c r="A312" s="9" t="s">
        <v>1352</v>
      </c>
      <c r="B312" s="12" t="s">
        <v>2493</v>
      </c>
      <c r="C312" s="9" t="s">
        <v>355</v>
      </c>
    </row>
    <row r="313" spans="1:3" x14ac:dyDescent="0.3">
      <c r="A313" s="9" t="s">
        <v>1355</v>
      </c>
      <c r="B313" s="12" t="str">
        <f>PROPER(A313)</f>
        <v>Counseling Psychology</v>
      </c>
      <c r="C313" s="9" t="s">
        <v>8</v>
      </c>
    </row>
    <row r="314" spans="1:3" x14ac:dyDescent="0.3">
      <c r="A314" s="9" t="s">
        <v>1356</v>
      </c>
      <c r="B314" s="12" t="s">
        <v>2494</v>
      </c>
      <c r="C314" s="9" t="s">
        <v>355</v>
      </c>
    </row>
    <row r="315" spans="1:3" x14ac:dyDescent="0.3">
      <c r="A315" s="9" t="s">
        <v>1357</v>
      </c>
      <c r="B315" s="12" t="str">
        <f t="shared" ref="B315:B316" si="41">PROPER(A315)</f>
        <v>Career Counseling Services</v>
      </c>
      <c r="C315" s="9" t="s">
        <v>355</v>
      </c>
    </row>
    <row r="316" spans="1:3" x14ac:dyDescent="0.3">
      <c r="A316" s="9" t="s">
        <v>1360</v>
      </c>
      <c r="B316" s="12" t="str">
        <f t="shared" si="41"/>
        <v>Career Service</v>
      </c>
      <c r="C316" s="9" t="s">
        <v>355</v>
      </c>
    </row>
    <row r="317" spans="1:3" x14ac:dyDescent="0.3">
      <c r="A317" s="9" t="s">
        <v>1364</v>
      </c>
      <c r="B317" s="12" t="s">
        <v>2521</v>
      </c>
      <c r="C317" s="9" t="s">
        <v>355</v>
      </c>
    </row>
    <row r="318" spans="1:3" x14ac:dyDescent="0.3">
      <c r="A318" s="9" t="s">
        <v>1368</v>
      </c>
      <c r="B318" s="12" t="str">
        <f>PROPER(A318)</f>
        <v>Trade Unionists</v>
      </c>
      <c r="C318" s="9" t="s">
        <v>360</v>
      </c>
    </row>
    <row r="319" spans="1:3" x14ac:dyDescent="0.3">
      <c r="A319" s="9" t="s">
        <v>1371</v>
      </c>
      <c r="B319" s="12" t="s">
        <v>2495</v>
      </c>
      <c r="C319" s="9" t="s">
        <v>355</v>
      </c>
    </row>
    <row r="320" spans="1:3" x14ac:dyDescent="0.3">
      <c r="A320" s="9" t="s">
        <v>1381</v>
      </c>
      <c r="B320" s="12" t="str">
        <f t="shared" ref="B320:B326" si="42">PROPER(A320)</f>
        <v>Rehabilitation Service</v>
      </c>
      <c r="C320" s="9" t="s">
        <v>355</v>
      </c>
    </row>
    <row r="321" spans="1:3" x14ac:dyDescent="0.3">
      <c r="A321" s="9" t="s">
        <v>1383</v>
      </c>
      <c r="B321" s="12" t="str">
        <f t="shared" si="42"/>
        <v>Professional Treatment</v>
      </c>
      <c r="C321" s="9" t="s">
        <v>8</v>
      </c>
    </row>
    <row r="322" spans="1:3" x14ac:dyDescent="0.3">
      <c r="A322" s="9" t="s">
        <v>1387</v>
      </c>
      <c r="B322" s="12" t="str">
        <f t="shared" si="42"/>
        <v>Escort Services</v>
      </c>
      <c r="C322" s="9" t="s">
        <v>355</v>
      </c>
    </row>
    <row r="323" spans="1:3" x14ac:dyDescent="0.3">
      <c r="A323" s="9" t="s">
        <v>1392</v>
      </c>
      <c r="B323" s="12" t="str">
        <f t="shared" si="42"/>
        <v>Earthquake</v>
      </c>
      <c r="C323" s="9" t="s">
        <v>359</v>
      </c>
    </row>
    <row r="324" spans="1:3" x14ac:dyDescent="0.3">
      <c r="A324" s="9" t="s">
        <v>1395</v>
      </c>
      <c r="B324" s="12" t="str">
        <f t="shared" si="42"/>
        <v>Spinocerebellar Ataxia</v>
      </c>
      <c r="C324" s="9" t="s">
        <v>8</v>
      </c>
    </row>
    <row r="325" spans="1:3" x14ac:dyDescent="0.3">
      <c r="A325" s="9" t="s">
        <v>1397</v>
      </c>
      <c r="B325" s="12" t="str">
        <f t="shared" si="42"/>
        <v>Ataxia</v>
      </c>
      <c r="C325" s="9" t="s">
        <v>8</v>
      </c>
    </row>
    <row r="326" spans="1:3" x14ac:dyDescent="0.3">
      <c r="A326" s="9" t="s">
        <v>1398</v>
      </c>
      <c r="B326" s="12" t="str">
        <f t="shared" si="42"/>
        <v>Cerebellar Ataxia</v>
      </c>
      <c r="C326" s="9" t="s">
        <v>8</v>
      </c>
    </row>
    <row r="327" spans="1:3" x14ac:dyDescent="0.3">
      <c r="A327" s="9" t="s">
        <v>1399</v>
      </c>
      <c r="B327" s="12" t="s">
        <v>2496</v>
      </c>
      <c r="C327" s="9" t="s">
        <v>8</v>
      </c>
    </row>
    <row r="328" spans="1:3" x14ac:dyDescent="0.3">
      <c r="A328" s="9" t="s">
        <v>1404</v>
      </c>
      <c r="B328" s="12" t="str">
        <f t="shared" ref="B328:B329" si="43">PROPER(A328)</f>
        <v>Congenital Heart Disease</v>
      </c>
      <c r="C328" s="9" t="s">
        <v>8</v>
      </c>
    </row>
    <row r="329" spans="1:3" x14ac:dyDescent="0.3">
      <c r="A329" s="9" t="s">
        <v>1405</v>
      </c>
      <c r="B329" s="12" t="str">
        <f t="shared" si="43"/>
        <v>Surgical Equipment</v>
      </c>
      <c r="C329" s="9" t="s">
        <v>8</v>
      </c>
    </row>
    <row r="330" spans="1:3" x14ac:dyDescent="0.3">
      <c r="A330" s="9" t="s">
        <v>1406</v>
      </c>
      <c r="B330" s="12" t="s">
        <v>2497</v>
      </c>
      <c r="C330" s="9" t="s">
        <v>8</v>
      </c>
    </row>
    <row r="331" spans="1:3" x14ac:dyDescent="0.3">
      <c r="A331" s="9" t="s">
        <v>1407</v>
      </c>
      <c r="B331" s="12" t="s">
        <v>2498</v>
      </c>
      <c r="C331" s="9" t="s">
        <v>8</v>
      </c>
    </row>
    <row r="332" spans="1:3" x14ac:dyDescent="0.3">
      <c r="A332" s="9" t="s">
        <v>243</v>
      </c>
      <c r="B332" s="12" t="str">
        <f t="shared" ref="B332:B347" si="44">PROPER(A332)</f>
        <v>Nursing</v>
      </c>
      <c r="C332" s="9" t="s">
        <v>8</v>
      </c>
    </row>
    <row r="333" spans="1:3" x14ac:dyDescent="0.3">
      <c r="A333" s="9" t="s">
        <v>1421</v>
      </c>
      <c r="B333" s="12" t="str">
        <f t="shared" si="44"/>
        <v>Organ Donation</v>
      </c>
      <c r="C333" s="9" t="s">
        <v>8</v>
      </c>
    </row>
    <row r="334" spans="1:3" x14ac:dyDescent="0.3">
      <c r="A334" s="9" t="s">
        <v>1424</v>
      </c>
      <c r="B334" s="12" t="str">
        <f t="shared" si="44"/>
        <v>Burial Services</v>
      </c>
      <c r="C334" s="9" t="s">
        <v>355</v>
      </c>
    </row>
    <row r="335" spans="1:3" x14ac:dyDescent="0.3">
      <c r="A335" s="9" t="s">
        <v>1431</v>
      </c>
      <c r="B335" s="12" t="str">
        <f t="shared" si="44"/>
        <v>Behavior Modification</v>
      </c>
      <c r="C335" s="9" t="s">
        <v>8</v>
      </c>
    </row>
    <row r="336" spans="1:3" x14ac:dyDescent="0.3">
      <c r="A336" s="9" t="s">
        <v>1432</v>
      </c>
      <c r="B336" s="12" t="str">
        <f t="shared" si="44"/>
        <v>Discipline</v>
      </c>
      <c r="C336" s="9" t="s">
        <v>3</v>
      </c>
    </row>
    <row r="337" spans="1:3" x14ac:dyDescent="0.3">
      <c r="A337" s="9" t="s">
        <v>1434</v>
      </c>
      <c r="B337" s="12" t="str">
        <f t="shared" si="44"/>
        <v>Channelopathy</v>
      </c>
      <c r="C337" s="9" t="s">
        <v>8</v>
      </c>
    </row>
    <row r="338" spans="1:3" x14ac:dyDescent="0.3">
      <c r="A338" s="9" t="s">
        <v>1435</v>
      </c>
      <c r="B338" s="12" t="str">
        <f t="shared" si="44"/>
        <v>Retinitis Pigmentosa</v>
      </c>
      <c r="C338" s="9" t="s">
        <v>8</v>
      </c>
    </row>
    <row r="339" spans="1:3" x14ac:dyDescent="0.3">
      <c r="A339" s="9" t="s">
        <v>95</v>
      </c>
      <c r="B339" s="12" t="str">
        <f t="shared" si="44"/>
        <v>Art Education</v>
      </c>
      <c r="C339" s="9" t="s">
        <v>3</v>
      </c>
    </row>
    <row r="340" spans="1:3" x14ac:dyDescent="0.3">
      <c r="A340" s="9" t="s">
        <v>142</v>
      </c>
      <c r="B340" s="12" t="str">
        <f t="shared" si="44"/>
        <v>Education In Hong Kong</v>
      </c>
      <c r="C340" s="9" t="s">
        <v>3</v>
      </c>
    </row>
    <row r="341" spans="1:3" x14ac:dyDescent="0.3">
      <c r="A341" s="9" t="s">
        <v>1445</v>
      </c>
      <c r="B341" s="12" t="str">
        <f t="shared" si="44"/>
        <v>Personal Development</v>
      </c>
      <c r="C341" s="9" t="s">
        <v>355</v>
      </c>
    </row>
    <row r="342" spans="1:3" x14ac:dyDescent="0.3">
      <c r="A342" s="9" t="s">
        <v>1447</v>
      </c>
      <c r="B342" s="12" t="str">
        <f t="shared" si="44"/>
        <v>Self Help Groups</v>
      </c>
      <c r="C342" s="9" t="s">
        <v>355</v>
      </c>
    </row>
    <row r="343" spans="1:3" x14ac:dyDescent="0.3">
      <c r="A343" s="9" t="s">
        <v>1452</v>
      </c>
      <c r="B343" s="12" t="str">
        <f t="shared" si="44"/>
        <v>Cultural And Recreational Services</v>
      </c>
      <c r="C343" s="9" t="s">
        <v>357</v>
      </c>
    </row>
    <row r="344" spans="1:3" x14ac:dyDescent="0.3">
      <c r="A344" s="10" t="s">
        <v>45</v>
      </c>
      <c r="B344" s="12" t="str">
        <f t="shared" si="44"/>
        <v>Human Resource Management</v>
      </c>
      <c r="C344" s="9" t="s">
        <v>360</v>
      </c>
    </row>
    <row r="345" spans="1:3" x14ac:dyDescent="0.3">
      <c r="A345" s="10" t="s">
        <v>46</v>
      </c>
      <c r="B345" s="12" t="str">
        <f t="shared" si="44"/>
        <v>Oncology</v>
      </c>
      <c r="C345" s="9" t="s">
        <v>8</v>
      </c>
    </row>
    <row r="346" spans="1:3" x14ac:dyDescent="0.3">
      <c r="A346" s="10" t="s">
        <v>55</v>
      </c>
      <c r="B346" s="12" t="str">
        <f t="shared" si="44"/>
        <v>Child Development</v>
      </c>
      <c r="C346" s="9" t="s">
        <v>3</v>
      </c>
    </row>
    <row r="347" spans="1:3" x14ac:dyDescent="0.3">
      <c r="A347" s="10" t="s">
        <v>57</v>
      </c>
      <c r="B347" s="12" t="str">
        <f t="shared" si="44"/>
        <v>Community Development</v>
      </c>
      <c r="C347" s="9" t="s">
        <v>355</v>
      </c>
    </row>
    <row r="348" spans="1:3" x14ac:dyDescent="0.3">
      <c r="A348" s="10" t="s">
        <v>58</v>
      </c>
      <c r="B348" s="12" t="s">
        <v>2521</v>
      </c>
      <c r="C348" s="9" t="s">
        <v>355</v>
      </c>
    </row>
    <row r="349" spans="1:3" x14ac:dyDescent="0.3">
      <c r="A349" s="10" t="s">
        <v>59</v>
      </c>
      <c r="B349" s="12" t="str">
        <f t="shared" ref="B349:B358" si="45">PROPER(A349)</f>
        <v>Deafness</v>
      </c>
      <c r="C349" s="9" t="s">
        <v>8</v>
      </c>
    </row>
    <row r="350" spans="1:3" x14ac:dyDescent="0.3">
      <c r="A350" s="10" t="s">
        <v>62</v>
      </c>
      <c r="B350" s="12" t="str">
        <f t="shared" si="45"/>
        <v>Employment</v>
      </c>
      <c r="C350" s="9" t="s">
        <v>355</v>
      </c>
    </row>
    <row r="351" spans="1:3" x14ac:dyDescent="0.3">
      <c r="A351" s="10" t="s">
        <v>66</v>
      </c>
      <c r="B351" s="12" t="str">
        <f t="shared" si="45"/>
        <v>Learning</v>
      </c>
      <c r="C351" s="9" t="s">
        <v>3</v>
      </c>
    </row>
    <row r="352" spans="1:3" x14ac:dyDescent="0.3">
      <c r="A352" s="10" t="s">
        <v>68</v>
      </c>
      <c r="B352" s="12" t="str">
        <f t="shared" si="45"/>
        <v>Parenting</v>
      </c>
      <c r="C352" s="9" t="s">
        <v>3</v>
      </c>
    </row>
    <row r="353" spans="1:3" x14ac:dyDescent="0.3">
      <c r="A353" s="10" t="s">
        <v>69</v>
      </c>
      <c r="B353" s="12" t="str">
        <f t="shared" si="45"/>
        <v>Philosophy Of Education</v>
      </c>
      <c r="C353" s="9" t="s">
        <v>3</v>
      </c>
    </row>
    <row r="354" spans="1:3" x14ac:dyDescent="0.3">
      <c r="A354" s="10" t="s">
        <v>74</v>
      </c>
      <c r="B354" s="12" t="str">
        <f t="shared" si="45"/>
        <v>Transportation</v>
      </c>
      <c r="C354" s="9" t="s">
        <v>360</v>
      </c>
    </row>
    <row r="355" spans="1:3" x14ac:dyDescent="0.3">
      <c r="A355" s="10" t="s">
        <v>80</v>
      </c>
      <c r="B355" s="12" t="str">
        <f t="shared" si="45"/>
        <v>Adaptive Technology</v>
      </c>
      <c r="C355" s="9" t="s">
        <v>360</v>
      </c>
    </row>
    <row r="356" spans="1:3" x14ac:dyDescent="0.3">
      <c r="A356" s="10" t="s">
        <v>39</v>
      </c>
      <c r="B356" s="12" t="str">
        <f t="shared" si="45"/>
        <v>Aging</v>
      </c>
      <c r="C356" s="9" t="s">
        <v>355</v>
      </c>
    </row>
    <row r="357" spans="1:3" x14ac:dyDescent="0.3">
      <c r="A357" s="10" t="s">
        <v>87</v>
      </c>
      <c r="B357" s="12" t="str">
        <f t="shared" si="45"/>
        <v>Aid Devices</v>
      </c>
      <c r="C357" s="9" t="s">
        <v>355</v>
      </c>
    </row>
    <row r="358" spans="1:3" x14ac:dyDescent="0.3">
      <c r="A358" s="10" t="s">
        <v>88</v>
      </c>
      <c r="B358" s="12" t="str">
        <f t="shared" si="45"/>
        <v>Aids Care</v>
      </c>
      <c r="C358" s="9" t="s">
        <v>8</v>
      </c>
    </row>
    <row r="359" spans="1:3" x14ac:dyDescent="0.3">
      <c r="A359" s="10" t="s">
        <v>97</v>
      </c>
      <c r="B359" s="12" t="s">
        <v>2520</v>
      </c>
      <c r="C359" s="9" t="s">
        <v>8</v>
      </c>
    </row>
    <row r="360" spans="1:3" x14ac:dyDescent="0.3">
      <c r="A360" s="10" t="s">
        <v>100</v>
      </c>
      <c r="B360" s="12" t="s">
        <v>2500</v>
      </c>
      <c r="C360" s="9" t="s">
        <v>355</v>
      </c>
    </row>
    <row r="361" spans="1:3" x14ac:dyDescent="0.3">
      <c r="A361" s="10" t="s">
        <v>108</v>
      </c>
      <c r="B361" s="12" t="s">
        <v>2501</v>
      </c>
      <c r="C361" s="9" t="s">
        <v>355</v>
      </c>
    </row>
    <row r="362" spans="1:3" x14ac:dyDescent="0.3">
      <c r="A362" s="10" t="s">
        <v>112</v>
      </c>
      <c r="B362" s="12" t="s">
        <v>2522</v>
      </c>
      <c r="C362" s="9" t="s">
        <v>8</v>
      </c>
    </row>
    <row r="363" spans="1:3" x14ac:dyDescent="0.3">
      <c r="A363" s="10" t="s">
        <v>114</v>
      </c>
      <c r="B363" s="12" t="s">
        <v>2504</v>
      </c>
      <c r="C363" s="9" t="s">
        <v>355</v>
      </c>
    </row>
    <row r="364" spans="1:3" x14ac:dyDescent="0.3">
      <c r="A364" s="10" t="s">
        <v>115</v>
      </c>
      <c r="B364" s="12" t="s">
        <v>2502</v>
      </c>
      <c r="C364" s="9" t="s">
        <v>8</v>
      </c>
    </row>
    <row r="365" spans="1:3" x14ac:dyDescent="0.3">
      <c r="A365" s="10" t="s">
        <v>117</v>
      </c>
      <c r="B365" s="12" t="s">
        <v>2503</v>
      </c>
      <c r="C365" s="9" t="s">
        <v>8</v>
      </c>
    </row>
    <row r="366" spans="1:3" x14ac:dyDescent="0.3">
      <c r="A366" s="10" t="s">
        <v>121</v>
      </c>
      <c r="B366" s="12" t="s">
        <v>2499</v>
      </c>
      <c r="C366" s="9" t="s">
        <v>355</v>
      </c>
    </row>
    <row r="367" spans="1:3" x14ac:dyDescent="0.3">
      <c r="A367" s="10" t="s">
        <v>122</v>
      </c>
      <c r="B367" s="12" t="str">
        <f t="shared" ref="B367:B378" si="46">PROPER(A367)</f>
        <v>Crime</v>
      </c>
      <c r="C367" s="9" t="s">
        <v>355</v>
      </c>
    </row>
    <row r="368" spans="1:3" x14ac:dyDescent="0.3">
      <c r="A368" s="10" t="s">
        <v>125</v>
      </c>
      <c r="B368" s="12" t="str">
        <f t="shared" si="46"/>
        <v>Deaf Culture</v>
      </c>
      <c r="C368" s="9" t="s">
        <v>8</v>
      </c>
    </row>
    <row r="369" spans="1:3" x14ac:dyDescent="0.3">
      <c r="A369" s="10" t="s">
        <v>126</v>
      </c>
      <c r="B369" s="12" t="str">
        <f t="shared" si="46"/>
        <v>Dental Services</v>
      </c>
      <c r="C369" s="9" t="s">
        <v>8</v>
      </c>
    </row>
    <row r="370" spans="1:3" x14ac:dyDescent="0.3">
      <c r="A370" s="10" t="s">
        <v>128</v>
      </c>
      <c r="B370" s="12" t="str">
        <f t="shared" si="46"/>
        <v>Developmental Disabilities</v>
      </c>
      <c r="C370" s="9" t="s">
        <v>8</v>
      </c>
    </row>
    <row r="371" spans="1:3" x14ac:dyDescent="0.3">
      <c r="A371" s="10" t="s">
        <v>129</v>
      </c>
      <c r="B371" s="12" t="str">
        <f t="shared" si="46"/>
        <v>Developmental Disability</v>
      </c>
      <c r="C371" s="9" t="s">
        <v>8</v>
      </c>
    </row>
    <row r="372" spans="1:3" x14ac:dyDescent="0.3">
      <c r="A372" s="10" t="s">
        <v>131</v>
      </c>
      <c r="B372" s="12" t="str">
        <f t="shared" si="46"/>
        <v>Diabetes Care</v>
      </c>
      <c r="C372" s="9" t="s">
        <v>8</v>
      </c>
    </row>
    <row r="373" spans="1:3" x14ac:dyDescent="0.3">
      <c r="A373" s="10" t="s">
        <v>132</v>
      </c>
      <c r="B373" s="12" t="str">
        <f t="shared" si="46"/>
        <v>Dispute Resolution</v>
      </c>
      <c r="C373" s="9" t="s">
        <v>360</v>
      </c>
    </row>
    <row r="374" spans="1:3" x14ac:dyDescent="0.3">
      <c r="A374" s="10" t="s">
        <v>134</v>
      </c>
      <c r="B374" s="12" t="str">
        <f t="shared" si="46"/>
        <v>Down Syndrome</v>
      </c>
      <c r="C374" s="9" t="s">
        <v>8</v>
      </c>
    </row>
    <row r="375" spans="1:3" x14ac:dyDescent="0.3">
      <c r="A375" s="10" t="s">
        <v>137</v>
      </c>
      <c r="B375" s="12" t="str">
        <f t="shared" si="46"/>
        <v>Drug Rehabilitation</v>
      </c>
      <c r="C375" s="9" t="s">
        <v>355</v>
      </c>
    </row>
    <row r="376" spans="1:3" x14ac:dyDescent="0.3">
      <c r="A376" s="10" t="s">
        <v>139</v>
      </c>
      <c r="B376" s="12" t="str">
        <f t="shared" si="46"/>
        <v>Early Childhood Intervention</v>
      </c>
      <c r="C376" s="9" t="s">
        <v>3</v>
      </c>
    </row>
    <row r="377" spans="1:3" x14ac:dyDescent="0.3">
      <c r="A377" s="10" t="s">
        <v>141</v>
      </c>
      <c r="B377" s="12" t="str">
        <f t="shared" si="46"/>
        <v>Education For The Deaf</v>
      </c>
      <c r="C377" s="9" t="s">
        <v>3</v>
      </c>
    </row>
    <row r="378" spans="1:3" x14ac:dyDescent="0.3">
      <c r="A378" s="10" t="s">
        <v>146</v>
      </c>
      <c r="B378" s="12" t="str">
        <f t="shared" si="46"/>
        <v>Elder</v>
      </c>
      <c r="C378" s="9" t="s">
        <v>355</v>
      </c>
    </row>
    <row r="379" spans="1:3" x14ac:dyDescent="0.3">
      <c r="A379" s="10" t="s">
        <v>147</v>
      </c>
      <c r="B379" s="12" t="s">
        <v>2479</v>
      </c>
      <c r="C379" s="9" t="s">
        <v>355</v>
      </c>
    </row>
    <row r="380" spans="1:3" x14ac:dyDescent="0.3">
      <c r="A380" s="10" t="s">
        <v>149</v>
      </c>
      <c r="B380" s="12" t="str">
        <f t="shared" ref="B380:B386" si="47">PROPER(A380)</f>
        <v>Elite Sports Training</v>
      </c>
      <c r="C380" s="9" t="s">
        <v>3</v>
      </c>
    </row>
    <row r="381" spans="1:3" x14ac:dyDescent="0.3">
      <c r="A381" s="10" t="s">
        <v>150</v>
      </c>
      <c r="B381" s="12" t="str">
        <f t="shared" si="47"/>
        <v>Elite Sports Training Programmes</v>
      </c>
      <c r="C381" s="9" t="s">
        <v>3</v>
      </c>
    </row>
    <row r="382" spans="1:3" x14ac:dyDescent="0.3">
      <c r="A382" s="10" t="s">
        <v>151</v>
      </c>
      <c r="B382" s="12" t="str">
        <f t="shared" si="47"/>
        <v>Emergency Medical Services</v>
      </c>
      <c r="C382" s="9" t="s">
        <v>8</v>
      </c>
    </row>
    <row r="383" spans="1:3" x14ac:dyDescent="0.3">
      <c r="A383" s="10" t="s">
        <v>152</v>
      </c>
      <c r="B383" s="12" t="str">
        <f t="shared" si="47"/>
        <v>Emotion</v>
      </c>
      <c r="C383" s="9" t="s">
        <v>8</v>
      </c>
    </row>
    <row r="384" spans="1:3" x14ac:dyDescent="0.3">
      <c r="A384" s="10" t="s">
        <v>153</v>
      </c>
      <c r="B384" s="12" t="str">
        <f t="shared" si="47"/>
        <v>Employment Counseling</v>
      </c>
      <c r="C384" s="9" t="s">
        <v>355</v>
      </c>
    </row>
    <row r="385" spans="1:3" x14ac:dyDescent="0.3">
      <c r="A385" s="10" t="s">
        <v>154</v>
      </c>
      <c r="B385" s="12" t="str">
        <f t="shared" si="47"/>
        <v>Employment Services</v>
      </c>
      <c r="C385" s="9" t="s">
        <v>355</v>
      </c>
    </row>
    <row r="386" spans="1:3" x14ac:dyDescent="0.3">
      <c r="A386" s="10" t="s">
        <v>155</v>
      </c>
      <c r="B386" s="12" t="str">
        <f t="shared" si="47"/>
        <v>Empowerment</v>
      </c>
      <c r="C386" s="9" t="s">
        <v>359</v>
      </c>
    </row>
    <row r="387" spans="1:3" x14ac:dyDescent="0.3">
      <c r="A387" s="10" t="s">
        <v>159</v>
      </c>
      <c r="B387" s="12" t="s">
        <v>2505</v>
      </c>
      <c r="C387" s="9" t="s">
        <v>15</v>
      </c>
    </row>
    <row r="388" spans="1:3" x14ac:dyDescent="0.3">
      <c r="A388" s="10" t="s">
        <v>162</v>
      </c>
      <c r="B388" s="12" t="str">
        <f t="shared" ref="B388:B397" si="48">PROPER(A388)</f>
        <v>Epidemiology</v>
      </c>
      <c r="C388" s="9" t="s">
        <v>8</v>
      </c>
    </row>
    <row r="389" spans="1:3" x14ac:dyDescent="0.3">
      <c r="A389" s="10" t="s">
        <v>167</v>
      </c>
      <c r="B389" s="12" t="str">
        <f t="shared" si="48"/>
        <v>Fair Trade</v>
      </c>
      <c r="C389" s="9" t="s">
        <v>359</v>
      </c>
    </row>
    <row r="390" spans="1:3" x14ac:dyDescent="0.3">
      <c r="A390" s="10" t="s">
        <v>172</v>
      </c>
      <c r="B390" s="12" t="str">
        <f t="shared" si="48"/>
        <v>Film</v>
      </c>
      <c r="C390" s="9" t="s">
        <v>357</v>
      </c>
    </row>
    <row r="391" spans="1:3" x14ac:dyDescent="0.3">
      <c r="A391" s="10" t="s">
        <v>173</v>
      </c>
      <c r="B391" s="12" t="str">
        <f t="shared" si="48"/>
        <v>Food And Drink</v>
      </c>
      <c r="C391" s="9" t="s">
        <v>8</v>
      </c>
    </row>
    <row r="392" spans="1:3" x14ac:dyDescent="0.3">
      <c r="A392" s="10" t="s">
        <v>176</v>
      </c>
      <c r="B392" s="12" t="str">
        <f t="shared" si="48"/>
        <v>Foster Care</v>
      </c>
      <c r="C392" s="9" t="s">
        <v>355</v>
      </c>
    </row>
    <row r="393" spans="1:3" x14ac:dyDescent="0.3">
      <c r="A393" s="10" t="s">
        <v>178</v>
      </c>
      <c r="B393" s="12" t="str">
        <f t="shared" si="48"/>
        <v>Gerontology</v>
      </c>
      <c r="C393" s="9" t="s">
        <v>8</v>
      </c>
    </row>
    <row r="394" spans="1:3" x14ac:dyDescent="0.3">
      <c r="A394" s="10" t="s">
        <v>184</v>
      </c>
      <c r="B394" s="12" t="str">
        <f t="shared" si="48"/>
        <v>Health Policy</v>
      </c>
      <c r="C394" s="9" t="s">
        <v>8</v>
      </c>
    </row>
    <row r="395" spans="1:3" x14ac:dyDescent="0.3">
      <c r="A395" s="10" t="s">
        <v>185</v>
      </c>
      <c r="B395" s="12" t="str">
        <f t="shared" si="48"/>
        <v>Health Services</v>
      </c>
      <c r="C395" s="9" t="s">
        <v>8</v>
      </c>
    </row>
    <row r="396" spans="1:3" x14ac:dyDescent="0.3">
      <c r="A396" s="10" t="s">
        <v>186</v>
      </c>
      <c r="B396" s="12" t="str">
        <f t="shared" si="48"/>
        <v>Healthcare In Hong Kong</v>
      </c>
      <c r="C396" s="9" t="s">
        <v>8</v>
      </c>
    </row>
    <row r="397" spans="1:3" x14ac:dyDescent="0.3">
      <c r="A397" s="10" t="s">
        <v>188</v>
      </c>
      <c r="B397" s="12" t="str">
        <f t="shared" si="48"/>
        <v>Hiv/Aids In Uganda</v>
      </c>
      <c r="C397" s="9" t="s">
        <v>8</v>
      </c>
    </row>
    <row r="398" spans="1:3" x14ac:dyDescent="0.3">
      <c r="A398" s="10" t="s">
        <v>189</v>
      </c>
      <c r="B398" s="12" t="s">
        <v>2523</v>
      </c>
      <c r="C398" s="9" t="s">
        <v>355</v>
      </c>
    </row>
    <row r="399" spans="1:3" x14ac:dyDescent="0.3">
      <c r="A399" s="10" t="s">
        <v>190</v>
      </c>
      <c r="B399" s="12" t="str">
        <f t="shared" ref="B399:B402" si="49">PROPER(A399)</f>
        <v>Home Refurbishment Services</v>
      </c>
      <c r="C399" s="9" t="s">
        <v>355</v>
      </c>
    </row>
    <row r="400" spans="1:3" x14ac:dyDescent="0.3">
      <c r="A400" s="10" t="s">
        <v>197</v>
      </c>
      <c r="B400" s="12" t="str">
        <f t="shared" si="49"/>
        <v>Human Resources</v>
      </c>
      <c r="C400" s="9" t="s">
        <v>360</v>
      </c>
    </row>
    <row r="401" spans="1:3" x14ac:dyDescent="0.3">
      <c r="A401" s="10" t="s">
        <v>200</v>
      </c>
      <c r="B401" s="12" t="str">
        <f t="shared" si="49"/>
        <v>Hunger</v>
      </c>
      <c r="C401" s="9" t="s">
        <v>355</v>
      </c>
    </row>
    <row r="402" spans="1:3" x14ac:dyDescent="0.3">
      <c r="A402" s="10" t="s">
        <v>201</v>
      </c>
      <c r="B402" s="12" t="str">
        <f t="shared" si="49"/>
        <v>Hygiene</v>
      </c>
      <c r="C402" s="9" t="s">
        <v>8</v>
      </c>
    </row>
    <row r="403" spans="1:3" x14ac:dyDescent="0.3">
      <c r="A403" s="10" t="s">
        <v>204</v>
      </c>
      <c r="B403" s="12" t="s">
        <v>2506</v>
      </c>
      <c r="C403" s="9" t="s">
        <v>355</v>
      </c>
    </row>
    <row r="404" spans="1:3" x14ac:dyDescent="0.3">
      <c r="A404" s="10" t="s">
        <v>205</v>
      </c>
      <c r="B404" s="12" t="str">
        <f>PROPER(A404)</f>
        <v>Integration Services</v>
      </c>
      <c r="C404" s="9" t="s">
        <v>355</v>
      </c>
    </row>
    <row r="405" spans="1:3" x14ac:dyDescent="0.3">
      <c r="A405" s="10" t="s">
        <v>211</v>
      </c>
      <c r="B405" s="12" t="s">
        <v>2524</v>
      </c>
      <c r="C405" s="9" t="s">
        <v>355</v>
      </c>
    </row>
    <row r="406" spans="1:3" x14ac:dyDescent="0.3">
      <c r="A406" s="10" t="s">
        <v>216</v>
      </c>
      <c r="B406" s="12" t="str">
        <f t="shared" ref="B406:B407" si="50">PROPER(A406)</f>
        <v>Knowledge Sharing</v>
      </c>
      <c r="C406" s="9" t="s">
        <v>3</v>
      </c>
    </row>
    <row r="407" spans="1:3" x14ac:dyDescent="0.3">
      <c r="A407" s="10" t="s">
        <v>217</v>
      </c>
      <c r="B407" s="12" t="str">
        <f t="shared" si="50"/>
        <v>Labor Economics</v>
      </c>
      <c r="C407" s="9" t="s">
        <v>360</v>
      </c>
    </row>
    <row r="408" spans="1:3" x14ac:dyDescent="0.3">
      <c r="A408" s="10" t="s">
        <v>219</v>
      </c>
      <c r="B408" s="12" t="s">
        <v>2507</v>
      </c>
      <c r="C408" s="9" t="s">
        <v>3</v>
      </c>
    </row>
    <row r="409" spans="1:3" x14ac:dyDescent="0.3">
      <c r="A409" s="10" t="s">
        <v>220</v>
      </c>
      <c r="B409" s="12" t="str">
        <f t="shared" ref="B409:B411" si="51">PROPER(A409)</f>
        <v>Life Extension</v>
      </c>
      <c r="C409" s="9" t="s">
        <v>8</v>
      </c>
    </row>
    <row r="410" spans="1:3" x14ac:dyDescent="0.3">
      <c r="A410" s="10" t="s">
        <v>222</v>
      </c>
      <c r="B410" s="12" t="str">
        <f t="shared" si="51"/>
        <v>Literacy</v>
      </c>
      <c r="C410" s="9" t="s">
        <v>3</v>
      </c>
    </row>
    <row r="411" spans="1:3" x14ac:dyDescent="0.3">
      <c r="A411" s="10" t="s">
        <v>224</v>
      </c>
      <c r="B411" s="12" t="str">
        <f t="shared" si="51"/>
        <v>Low Vision</v>
      </c>
      <c r="C411" s="9" t="s">
        <v>8</v>
      </c>
    </row>
    <row r="412" spans="1:3" x14ac:dyDescent="0.3">
      <c r="A412" s="10" t="s">
        <v>225</v>
      </c>
      <c r="B412" s="12" t="s">
        <v>2508</v>
      </c>
      <c r="C412" s="9" t="s">
        <v>8</v>
      </c>
    </row>
    <row r="413" spans="1:3" x14ac:dyDescent="0.3">
      <c r="A413" s="10" t="s">
        <v>226</v>
      </c>
      <c r="B413" s="12" t="str">
        <f t="shared" ref="B413:B414" si="52">PROPER(A413)</f>
        <v>Mass Media</v>
      </c>
      <c r="C413" s="9" t="s">
        <v>357</v>
      </c>
    </row>
    <row r="414" spans="1:3" x14ac:dyDescent="0.3">
      <c r="A414" s="10" t="s">
        <v>228</v>
      </c>
      <c r="B414" s="12" t="str">
        <f t="shared" si="52"/>
        <v>Media Promotion</v>
      </c>
      <c r="C414" s="9" t="s">
        <v>357</v>
      </c>
    </row>
    <row r="415" spans="1:3" x14ac:dyDescent="0.3">
      <c r="A415" s="10" t="s">
        <v>2539</v>
      </c>
      <c r="B415" s="12" t="s">
        <v>2509</v>
      </c>
      <c r="C415" s="9" t="s">
        <v>8</v>
      </c>
    </row>
    <row r="416" spans="1:3" x14ac:dyDescent="0.3">
      <c r="A416" s="10" t="s">
        <v>230</v>
      </c>
      <c r="B416" s="12" t="str">
        <f t="shared" ref="B416:B424" si="53">PROPER(A416)</f>
        <v>Medical Services</v>
      </c>
      <c r="C416" s="9" t="s">
        <v>8</v>
      </c>
    </row>
    <row r="417" spans="1:3" x14ac:dyDescent="0.3">
      <c r="A417" s="10" t="s">
        <v>231</v>
      </c>
      <c r="B417" s="12" t="str">
        <f t="shared" si="53"/>
        <v>Medicine Services</v>
      </c>
      <c r="C417" s="9" t="s">
        <v>8</v>
      </c>
    </row>
    <row r="418" spans="1:3" x14ac:dyDescent="0.3">
      <c r="A418" s="10" t="s">
        <v>233</v>
      </c>
      <c r="B418" s="12" t="str">
        <f t="shared" si="53"/>
        <v>Mental Retardation</v>
      </c>
      <c r="C418" s="9" t="s">
        <v>8</v>
      </c>
    </row>
    <row r="419" spans="1:3" x14ac:dyDescent="0.3">
      <c r="A419" s="10" t="s">
        <v>234</v>
      </c>
      <c r="B419" s="12" t="str">
        <f t="shared" si="53"/>
        <v>Microfinance</v>
      </c>
      <c r="C419" s="9" t="s">
        <v>359</v>
      </c>
    </row>
    <row r="420" spans="1:3" x14ac:dyDescent="0.3">
      <c r="A420" s="10" t="s">
        <v>235</v>
      </c>
      <c r="B420" s="12" t="str">
        <f t="shared" si="53"/>
        <v>Motherhood</v>
      </c>
      <c r="C420" s="9" t="s">
        <v>355</v>
      </c>
    </row>
    <row r="421" spans="1:3" x14ac:dyDescent="0.3">
      <c r="A421" s="10" t="s">
        <v>2540</v>
      </c>
      <c r="B421" s="12" t="str">
        <f t="shared" si="53"/>
        <v>Motor Neuron Disease</v>
      </c>
      <c r="C421" s="9" t="s">
        <v>8</v>
      </c>
    </row>
    <row r="422" spans="1:3" x14ac:dyDescent="0.3">
      <c r="A422" s="10" t="s">
        <v>238</v>
      </c>
      <c r="B422" s="12" t="str">
        <f t="shared" si="53"/>
        <v>Mutual Help Network</v>
      </c>
      <c r="C422" s="9" t="s">
        <v>355</v>
      </c>
    </row>
    <row r="423" spans="1:3" x14ac:dyDescent="0.3">
      <c r="A423" s="10" t="s">
        <v>245</v>
      </c>
      <c r="B423" s="12" t="str">
        <f t="shared" si="53"/>
        <v>Oil</v>
      </c>
      <c r="C423" s="9" t="s">
        <v>15</v>
      </c>
    </row>
    <row r="424" spans="1:3" x14ac:dyDescent="0.3">
      <c r="A424" s="10" t="s">
        <v>249</v>
      </c>
      <c r="B424" s="12" t="str">
        <f t="shared" si="53"/>
        <v>Orthopedic Surgery</v>
      </c>
      <c r="C424" s="9" t="s">
        <v>8</v>
      </c>
    </row>
    <row r="425" spans="1:3" x14ac:dyDescent="0.3">
      <c r="A425" s="10" t="s">
        <v>253</v>
      </c>
      <c r="B425" s="12" t="s">
        <v>2531</v>
      </c>
      <c r="C425" s="9" t="s">
        <v>3</v>
      </c>
    </row>
    <row r="426" spans="1:3" x14ac:dyDescent="0.3">
      <c r="A426" s="10" t="s">
        <v>254</v>
      </c>
      <c r="B426" s="12" t="s">
        <v>2525</v>
      </c>
      <c r="C426" s="9" t="s">
        <v>3</v>
      </c>
    </row>
    <row r="427" spans="1:3" x14ac:dyDescent="0.3">
      <c r="A427" s="10" t="s">
        <v>255</v>
      </c>
      <c r="B427" s="12" t="str">
        <f>PROPER(A427)</f>
        <v>Pastoral</v>
      </c>
      <c r="C427" s="9" t="s">
        <v>359</v>
      </c>
    </row>
    <row r="428" spans="1:3" x14ac:dyDescent="0.3">
      <c r="A428" s="10" t="s">
        <v>260</v>
      </c>
      <c r="B428" s="12" t="s">
        <v>2527</v>
      </c>
      <c r="C428" s="9" t="s">
        <v>355</v>
      </c>
    </row>
    <row r="429" spans="1:3" x14ac:dyDescent="0.3">
      <c r="A429" s="10" t="s">
        <v>264</v>
      </c>
      <c r="B429" s="12" t="s">
        <v>2526</v>
      </c>
      <c r="C429" s="9" t="s">
        <v>355</v>
      </c>
    </row>
    <row r="430" spans="1:3" x14ac:dyDescent="0.3">
      <c r="A430" s="10" t="s">
        <v>266</v>
      </c>
      <c r="B430" s="12" t="str">
        <f t="shared" ref="B430:B440" si="54">PROPER(A430)</f>
        <v>Prevention Of Obesity</v>
      </c>
      <c r="C430" s="9" t="s">
        <v>8</v>
      </c>
    </row>
    <row r="431" spans="1:3" x14ac:dyDescent="0.3">
      <c r="A431" s="10" t="s">
        <v>267</v>
      </c>
      <c r="B431" s="12" t="str">
        <f t="shared" si="54"/>
        <v>Preventive Medicine</v>
      </c>
      <c r="C431" s="9" t="s">
        <v>8</v>
      </c>
    </row>
    <row r="432" spans="1:3" x14ac:dyDescent="0.3">
      <c r="A432" s="10" t="s">
        <v>269</v>
      </c>
      <c r="B432" s="12" t="str">
        <f t="shared" si="54"/>
        <v>Professional Training</v>
      </c>
      <c r="C432" s="9" t="s">
        <v>3</v>
      </c>
    </row>
    <row r="433" spans="1:3" x14ac:dyDescent="0.3">
      <c r="A433" s="10" t="s">
        <v>270</v>
      </c>
      <c r="B433" s="12" t="str">
        <f t="shared" si="54"/>
        <v>Psychology</v>
      </c>
      <c r="C433" s="9" t="s">
        <v>8</v>
      </c>
    </row>
    <row r="434" spans="1:3" x14ac:dyDescent="0.3">
      <c r="A434" s="10" t="s">
        <v>272</v>
      </c>
      <c r="B434" s="12" t="str">
        <f t="shared" si="54"/>
        <v>Public Services</v>
      </c>
      <c r="C434" s="9" t="s">
        <v>355</v>
      </c>
    </row>
    <row r="435" spans="1:3" x14ac:dyDescent="0.3">
      <c r="A435" s="10" t="s">
        <v>274</v>
      </c>
      <c r="B435" s="12" t="str">
        <f t="shared" si="54"/>
        <v>Rare Disease</v>
      </c>
      <c r="C435" s="9" t="s">
        <v>8</v>
      </c>
    </row>
    <row r="436" spans="1:3" x14ac:dyDescent="0.3">
      <c r="A436" s="10" t="s">
        <v>275</v>
      </c>
      <c r="B436" s="12" t="str">
        <f t="shared" si="54"/>
        <v>Reading</v>
      </c>
      <c r="C436" s="9" t="s">
        <v>3</v>
      </c>
    </row>
    <row r="437" spans="1:3" x14ac:dyDescent="0.3">
      <c r="A437" s="10" t="s">
        <v>276</v>
      </c>
      <c r="B437" s="12" t="str">
        <f t="shared" si="54"/>
        <v>Real Estate</v>
      </c>
      <c r="C437" s="9" t="s">
        <v>360</v>
      </c>
    </row>
    <row r="438" spans="1:3" x14ac:dyDescent="0.3">
      <c r="A438" s="10" t="s">
        <v>277</v>
      </c>
      <c r="B438" s="12" t="str">
        <f t="shared" si="54"/>
        <v>Recruitment</v>
      </c>
      <c r="C438" s="9" t="s">
        <v>360</v>
      </c>
    </row>
    <row r="439" spans="1:3" x14ac:dyDescent="0.3">
      <c r="A439" s="10" t="s">
        <v>279</v>
      </c>
      <c r="B439" s="12" t="str">
        <f t="shared" si="54"/>
        <v>Rehabilitation Projects</v>
      </c>
      <c r="C439" s="9" t="s">
        <v>8</v>
      </c>
    </row>
    <row r="440" spans="1:3" x14ac:dyDescent="0.3">
      <c r="A440" s="10" t="s">
        <v>280</v>
      </c>
      <c r="B440" s="12" t="str">
        <f t="shared" si="54"/>
        <v>Remedial Services</v>
      </c>
      <c r="C440" s="9" t="s">
        <v>355</v>
      </c>
    </row>
    <row r="441" spans="1:3" x14ac:dyDescent="0.3">
      <c r="A441" s="10" t="s">
        <v>285</v>
      </c>
      <c r="B441" s="12" t="s">
        <v>2528</v>
      </c>
      <c r="C441" s="9" t="s">
        <v>360</v>
      </c>
    </row>
    <row r="442" spans="1:3" x14ac:dyDescent="0.3">
      <c r="A442" s="10" t="s">
        <v>287</v>
      </c>
      <c r="B442" s="12" t="str">
        <f t="shared" ref="B442:B449" si="55">PROPER(A442)</f>
        <v>School</v>
      </c>
      <c r="C442" s="9" t="s">
        <v>3</v>
      </c>
    </row>
    <row r="443" spans="1:3" x14ac:dyDescent="0.3">
      <c r="A443" s="10" t="s">
        <v>290</v>
      </c>
      <c r="B443" s="12" t="str">
        <f t="shared" si="55"/>
        <v>Sex Industry</v>
      </c>
      <c r="C443" s="9" t="s">
        <v>359</v>
      </c>
    </row>
    <row r="444" spans="1:3" x14ac:dyDescent="0.3">
      <c r="A444" s="10" t="s">
        <v>291</v>
      </c>
      <c r="B444" s="12" t="str">
        <f t="shared" si="55"/>
        <v>Sex Worker</v>
      </c>
      <c r="C444" s="9" t="s">
        <v>359</v>
      </c>
    </row>
    <row r="445" spans="1:3" x14ac:dyDescent="0.3">
      <c r="A445" s="10" t="s">
        <v>292</v>
      </c>
      <c r="B445" s="12" t="str">
        <f t="shared" si="55"/>
        <v>Sex Workers' Rights</v>
      </c>
      <c r="C445" s="9" t="s">
        <v>359</v>
      </c>
    </row>
    <row r="446" spans="1:3" x14ac:dyDescent="0.3">
      <c r="A446" s="10" t="s">
        <v>293</v>
      </c>
      <c r="B446" s="12" t="str">
        <f t="shared" si="55"/>
        <v>Sheltered Workshop</v>
      </c>
      <c r="C446" s="9" t="s">
        <v>355</v>
      </c>
    </row>
    <row r="447" spans="1:3" x14ac:dyDescent="0.3">
      <c r="A447" s="10" t="s">
        <v>294</v>
      </c>
      <c r="B447" s="12" t="str">
        <f t="shared" si="55"/>
        <v>Social And Educational Services</v>
      </c>
      <c r="C447" s="9" t="s">
        <v>355</v>
      </c>
    </row>
    <row r="448" spans="1:3" x14ac:dyDescent="0.3">
      <c r="A448" s="10" t="s">
        <v>295</v>
      </c>
      <c r="B448" s="12" t="str">
        <f t="shared" si="55"/>
        <v>Social Media</v>
      </c>
      <c r="C448" s="9" t="s">
        <v>357</v>
      </c>
    </row>
    <row r="449" spans="1:3" x14ac:dyDescent="0.3">
      <c r="A449" s="10" t="s">
        <v>296</v>
      </c>
      <c r="B449" s="12" t="str">
        <f t="shared" si="55"/>
        <v>Social Network</v>
      </c>
      <c r="C449" s="9" t="s">
        <v>357</v>
      </c>
    </row>
    <row r="450" spans="1:3" x14ac:dyDescent="0.3">
      <c r="A450" s="10" t="s">
        <v>297</v>
      </c>
      <c r="B450" s="12" t="s">
        <v>2510</v>
      </c>
      <c r="C450" s="9" t="s">
        <v>355</v>
      </c>
    </row>
    <row r="451" spans="1:3" x14ac:dyDescent="0.3">
      <c r="A451" s="10" t="s">
        <v>298</v>
      </c>
      <c r="B451" s="12" t="str">
        <f>PROPER(A451)</f>
        <v>Social Supportive Network</v>
      </c>
      <c r="C451" s="9" t="s">
        <v>355</v>
      </c>
    </row>
    <row r="452" spans="1:3" x14ac:dyDescent="0.3">
      <c r="A452" s="10" t="s">
        <v>299</v>
      </c>
      <c r="B452" s="12" t="s">
        <v>355</v>
      </c>
      <c r="C452" s="9" t="s">
        <v>355</v>
      </c>
    </row>
    <row r="453" spans="1:3" x14ac:dyDescent="0.3">
      <c r="A453" s="10" t="s">
        <v>301</v>
      </c>
      <c r="B453" s="12" t="str">
        <f t="shared" ref="B453:B454" si="56">PROPER(A453)</f>
        <v>Sports Medicine</v>
      </c>
      <c r="C453" s="9" t="s">
        <v>8</v>
      </c>
    </row>
    <row r="454" spans="1:3" x14ac:dyDescent="0.3">
      <c r="A454" s="10" t="s">
        <v>303</v>
      </c>
      <c r="B454" s="12" t="str">
        <f t="shared" si="56"/>
        <v>Student Affairs</v>
      </c>
      <c r="C454" s="9" t="s">
        <v>3</v>
      </c>
    </row>
    <row r="455" spans="1:3" x14ac:dyDescent="0.3">
      <c r="A455" s="10" t="s">
        <v>307</v>
      </c>
      <c r="B455" s="12" t="s">
        <v>2529</v>
      </c>
      <c r="C455" s="9" t="s">
        <v>355</v>
      </c>
    </row>
    <row r="456" spans="1:3" x14ac:dyDescent="0.3">
      <c r="A456" s="10" t="s">
        <v>308</v>
      </c>
      <c r="B456" s="12" t="s">
        <v>2506</v>
      </c>
      <c r="C456" s="9" t="s">
        <v>355</v>
      </c>
    </row>
    <row r="457" spans="1:3" x14ac:dyDescent="0.3">
      <c r="A457" s="10" t="s">
        <v>309</v>
      </c>
      <c r="B457" s="12" t="str">
        <f t="shared" ref="B457:B467" si="57">PROPER(A457)</f>
        <v>Supportive Services</v>
      </c>
      <c r="C457" s="9" t="s">
        <v>355</v>
      </c>
    </row>
    <row r="458" spans="1:3" x14ac:dyDescent="0.3">
      <c r="A458" s="10" t="s">
        <v>310</v>
      </c>
      <c r="B458" s="12" t="str">
        <f t="shared" si="57"/>
        <v>Teaching</v>
      </c>
      <c r="C458" s="9" t="s">
        <v>3</v>
      </c>
    </row>
    <row r="459" spans="1:3" x14ac:dyDescent="0.3">
      <c r="A459" s="10" t="s">
        <v>311</v>
      </c>
      <c r="B459" s="12" t="str">
        <f t="shared" si="57"/>
        <v>Technology Services</v>
      </c>
      <c r="C459" s="9" t="s">
        <v>360</v>
      </c>
    </row>
    <row r="460" spans="1:3" x14ac:dyDescent="0.3">
      <c r="A460" s="10" t="s">
        <v>312</v>
      </c>
      <c r="B460" s="12" t="str">
        <f t="shared" si="57"/>
        <v>Teenage Development</v>
      </c>
      <c r="C460" s="9" t="s">
        <v>3</v>
      </c>
    </row>
    <row r="461" spans="1:3" x14ac:dyDescent="0.3">
      <c r="A461" s="10" t="s">
        <v>315</v>
      </c>
      <c r="B461" s="12" t="str">
        <f t="shared" si="57"/>
        <v>Term Housing Solutions</v>
      </c>
      <c r="C461" s="9" t="s">
        <v>355</v>
      </c>
    </row>
    <row r="462" spans="1:3" x14ac:dyDescent="0.3">
      <c r="A462" s="10" t="s">
        <v>319</v>
      </c>
      <c r="B462" s="12" t="str">
        <f t="shared" si="57"/>
        <v>Therapeutic Horseback Riding</v>
      </c>
      <c r="C462" s="9" t="s">
        <v>8</v>
      </c>
    </row>
    <row r="463" spans="1:3" x14ac:dyDescent="0.3">
      <c r="A463" s="10" t="s">
        <v>323</v>
      </c>
      <c r="B463" s="12" t="str">
        <f t="shared" si="57"/>
        <v>Transit Services</v>
      </c>
      <c r="C463" s="9" t="s">
        <v>355</v>
      </c>
    </row>
    <row r="464" spans="1:3" x14ac:dyDescent="0.3">
      <c r="A464" s="10" t="s">
        <v>328</v>
      </c>
      <c r="B464" s="12" t="str">
        <f t="shared" si="57"/>
        <v>Disease Prevention</v>
      </c>
      <c r="C464" s="9" t="s">
        <v>8</v>
      </c>
    </row>
    <row r="465" spans="1:3" x14ac:dyDescent="0.3">
      <c r="A465" s="10" t="s">
        <v>329</v>
      </c>
      <c r="B465" s="12" t="str">
        <f t="shared" si="57"/>
        <v>Healthcare Professionals</v>
      </c>
      <c r="C465" s="9" t="s">
        <v>8</v>
      </c>
    </row>
    <row r="466" spans="1:3" x14ac:dyDescent="0.3">
      <c r="A466" s="10" t="s">
        <v>333</v>
      </c>
      <c r="B466" s="12" t="str">
        <f t="shared" si="57"/>
        <v>University Settlement</v>
      </c>
      <c r="C466" s="9" t="s">
        <v>3</v>
      </c>
    </row>
    <row r="467" spans="1:3" x14ac:dyDescent="0.3">
      <c r="A467" s="10" t="s">
        <v>335</v>
      </c>
      <c r="B467" s="12" t="str">
        <f t="shared" si="57"/>
        <v>Violence</v>
      </c>
      <c r="C467" s="9" t="s">
        <v>359</v>
      </c>
    </row>
    <row r="468" spans="1:3" x14ac:dyDescent="0.3">
      <c r="A468" s="10" t="s">
        <v>337</v>
      </c>
      <c r="B468" s="12" t="s">
        <v>2530</v>
      </c>
      <c r="C468" s="9" t="s">
        <v>355</v>
      </c>
    </row>
    <row r="469" spans="1:3" x14ac:dyDescent="0.3">
      <c r="A469" s="10" t="s">
        <v>338</v>
      </c>
      <c r="B469" s="12" t="str">
        <f t="shared" ref="B469:B474" si="58">PROPER(A469)</f>
        <v>Vocational</v>
      </c>
      <c r="C469" s="9" t="s">
        <v>355</v>
      </c>
    </row>
    <row r="470" spans="1:3" x14ac:dyDescent="0.3">
      <c r="A470" s="10" t="s">
        <v>343</v>
      </c>
      <c r="B470" s="12" t="str">
        <f t="shared" si="58"/>
        <v>Web Accessibility</v>
      </c>
      <c r="C470" s="9" t="s">
        <v>360</v>
      </c>
    </row>
    <row r="471" spans="1:3" x14ac:dyDescent="0.3">
      <c r="A471" s="10" t="s">
        <v>345</v>
      </c>
      <c r="B471" s="12" t="str">
        <f t="shared" si="58"/>
        <v>Wheelchairs</v>
      </c>
      <c r="C471" s="9" t="s">
        <v>355</v>
      </c>
    </row>
    <row r="472" spans="1:3" x14ac:dyDescent="0.3">
      <c r="A472" s="10" t="s">
        <v>346</v>
      </c>
      <c r="B472" s="12" t="str">
        <f t="shared" si="58"/>
        <v>Wildlife Rehabilitation</v>
      </c>
      <c r="C472" s="9" t="s">
        <v>358</v>
      </c>
    </row>
    <row r="473" spans="1:3" x14ac:dyDescent="0.3">
      <c r="A473" s="10" t="s">
        <v>347</v>
      </c>
      <c r="B473" s="12" t="str">
        <f t="shared" si="58"/>
        <v>Women Empowerment</v>
      </c>
      <c r="C473" s="9" t="s">
        <v>359</v>
      </c>
    </row>
    <row r="474" spans="1:3" x14ac:dyDescent="0.3">
      <c r="A474" s="10" t="s">
        <v>348</v>
      </c>
      <c r="B474" s="12" t="str">
        <f t="shared" si="58"/>
        <v>Women In Distress</v>
      </c>
      <c r="C474" s="9" t="s">
        <v>8</v>
      </c>
    </row>
    <row r="475" spans="1:3" x14ac:dyDescent="0.3">
      <c r="A475" s="10" t="s">
        <v>349</v>
      </c>
      <c r="B475" s="12" t="s">
        <v>2511</v>
      </c>
      <c r="C475" s="9" t="s">
        <v>359</v>
      </c>
    </row>
  </sheetData>
  <autoFilter ref="A1:C475"/>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100"/>
  <sheetViews>
    <sheetView workbookViewId="0">
      <selection activeCell="B18" sqref="B18"/>
    </sheetView>
  </sheetViews>
  <sheetFormatPr defaultRowHeight="15" x14ac:dyDescent="0.25"/>
  <cols>
    <col min="1" max="1" width="49" style="8" customWidth="1"/>
    <col min="2" max="2" width="28.140625" style="8" customWidth="1"/>
    <col min="3" max="3" width="21.140625" style="11" customWidth="1"/>
    <col min="4" max="4" width="36.85546875" style="8" customWidth="1"/>
    <col min="5" max="5" width="16.85546875" style="8" hidden="1" customWidth="1"/>
    <col min="6" max="16384" width="9.140625" style="8"/>
  </cols>
  <sheetData>
    <row r="1" spans="1:5" x14ac:dyDescent="0.25">
      <c r="A1" s="8" t="s">
        <v>1457</v>
      </c>
      <c r="B1" s="8" t="s">
        <v>2462</v>
      </c>
      <c r="C1" s="11" t="s">
        <v>2461</v>
      </c>
      <c r="D1" s="8" t="s">
        <v>1402</v>
      </c>
      <c r="E1" s="8" t="s">
        <v>388</v>
      </c>
    </row>
    <row r="2" spans="1:5" x14ac:dyDescent="0.25">
      <c r="A2" s="8" t="s">
        <v>1460</v>
      </c>
      <c r="B2" s="8" t="s">
        <v>1</v>
      </c>
      <c r="C2" s="11" t="str">
        <f>VLOOKUP(B2,'1 Category'!A:C,3,FALSE)</f>
        <v>Social Welfare</v>
      </c>
      <c r="D2" s="8" t="s">
        <v>1459</v>
      </c>
      <c r="E2" s="8" t="s">
        <v>389</v>
      </c>
    </row>
    <row r="3" spans="1:5" x14ac:dyDescent="0.25">
      <c r="A3" s="8" t="s">
        <v>1460</v>
      </c>
      <c r="B3" s="8" t="s">
        <v>18</v>
      </c>
      <c r="C3" s="11" t="str">
        <f>VLOOKUP(B3,'1 Category'!A:C,3,FALSE)</f>
        <v>Humanitarian</v>
      </c>
      <c r="D3" s="8" t="s">
        <v>1459</v>
      </c>
      <c r="E3" s="8" t="s">
        <v>389</v>
      </c>
    </row>
    <row r="4" spans="1:5" x14ac:dyDescent="0.25">
      <c r="A4" s="8" t="s">
        <v>1460</v>
      </c>
      <c r="B4" s="8" t="s">
        <v>7</v>
      </c>
      <c r="C4" s="11" t="str">
        <f>VLOOKUP(B4,'1 Category'!A:C,3,FALSE)</f>
        <v>Social Welfare</v>
      </c>
      <c r="D4" s="8" t="s">
        <v>1459</v>
      </c>
      <c r="E4" s="8" t="s">
        <v>389</v>
      </c>
    </row>
    <row r="5" spans="1:5" x14ac:dyDescent="0.25">
      <c r="A5" s="8" t="s">
        <v>1460</v>
      </c>
      <c r="B5" s="8" t="s">
        <v>3</v>
      </c>
      <c r="C5" s="11" t="str">
        <f>VLOOKUP(B5,'1 Category'!A:C,3,FALSE)</f>
        <v>Education</v>
      </c>
      <c r="D5" s="8" t="s">
        <v>1459</v>
      </c>
      <c r="E5" s="8" t="s">
        <v>389</v>
      </c>
    </row>
    <row r="6" spans="1:5" x14ac:dyDescent="0.25">
      <c r="A6" s="8" t="s">
        <v>1462</v>
      </c>
      <c r="B6" s="8" t="s">
        <v>167</v>
      </c>
      <c r="C6" s="11" t="str">
        <f>VLOOKUP(B6,'1 Category'!A:C,3,FALSE)</f>
        <v>Humanitarian</v>
      </c>
      <c r="D6" s="8" t="s">
        <v>1461</v>
      </c>
      <c r="E6" s="8" t="s">
        <v>390</v>
      </c>
    </row>
    <row r="7" spans="1:5" x14ac:dyDescent="0.25">
      <c r="A7" s="8" t="s">
        <v>1462</v>
      </c>
      <c r="B7" s="8" t="s">
        <v>1</v>
      </c>
      <c r="C7" s="11" t="str">
        <f>VLOOKUP(B7,'1 Category'!A:C,3,FALSE)</f>
        <v>Social Welfare</v>
      </c>
      <c r="D7" s="8" t="s">
        <v>1461</v>
      </c>
      <c r="E7" s="8" t="s">
        <v>390</v>
      </c>
    </row>
    <row r="8" spans="1:5" x14ac:dyDescent="0.25">
      <c r="A8" s="8" t="s">
        <v>1464</v>
      </c>
      <c r="B8" s="8" t="s">
        <v>3</v>
      </c>
      <c r="C8" s="11" t="str">
        <f>VLOOKUP(B8,'1 Category'!A:C,3,FALSE)</f>
        <v>Education</v>
      </c>
      <c r="D8" s="8" t="s">
        <v>1463</v>
      </c>
      <c r="E8" s="8" t="s">
        <v>391</v>
      </c>
    </row>
    <row r="9" spans="1:5" x14ac:dyDescent="0.25">
      <c r="A9" s="8" t="s">
        <v>1464</v>
      </c>
      <c r="B9" s="8" t="s">
        <v>15</v>
      </c>
      <c r="C9" s="11" t="str">
        <f>VLOOKUP(B9,'1 Category'!A:C,3,FALSE)</f>
        <v>Environment</v>
      </c>
      <c r="D9" s="8" t="s">
        <v>1463</v>
      </c>
      <c r="E9" s="8" t="s">
        <v>391</v>
      </c>
    </row>
    <row r="10" spans="1:5" x14ac:dyDescent="0.25">
      <c r="A10" s="8" t="s">
        <v>1464</v>
      </c>
      <c r="B10" s="8" t="s">
        <v>7</v>
      </c>
      <c r="C10" s="11" t="str">
        <f>VLOOKUP(B10,'1 Category'!A:C,3,FALSE)</f>
        <v>Social Welfare</v>
      </c>
      <c r="D10" s="8" t="s">
        <v>1463</v>
      </c>
      <c r="E10" s="8" t="s">
        <v>391</v>
      </c>
    </row>
    <row r="11" spans="1:5" x14ac:dyDescent="0.25">
      <c r="A11" s="8" t="s">
        <v>1466</v>
      </c>
      <c r="B11" s="8" t="s">
        <v>217</v>
      </c>
      <c r="C11" s="11" t="str">
        <f>VLOOKUP(B11,'1 Category'!A:C,3,FALSE)</f>
        <v>City Development</v>
      </c>
      <c r="D11" s="8" t="s">
        <v>1465</v>
      </c>
      <c r="E11" s="8" t="s">
        <v>392</v>
      </c>
    </row>
    <row r="12" spans="1:5" x14ac:dyDescent="0.25">
      <c r="A12" s="8" t="s">
        <v>1466</v>
      </c>
      <c r="B12" s="8" t="s">
        <v>330</v>
      </c>
      <c r="C12" s="11" t="str">
        <f>VLOOKUP(B12,'1 Category'!A:C,3,FALSE)</f>
        <v>Social Welfare</v>
      </c>
      <c r="D12" s="8" t="s">
        <v>1465</v>
      </c>
      <c r="E12" s="8" t="s">
        <v>392</v>
      </c>
    </row>
    <row r="13" spans="1:5" x14ac:dyDescent="0.25">
      <c r="A13" s="8" t="s">
        <v>1466</v>
      </c>
      <c r="B13" s="8" t="s">
        <v>140</v>
      </c>
      <c r="C13" s="11" t="str">
        <f>VLOOKUP(B13,'1 Category'!A:C,3,FALSE)</f>
        <v>City Development</v>
      </c>
      <c r="D13" s="8" t="s">
        <v>1465</v>
      </c>
      <c r="E13" s="8" t="s">
        <v>392</v>
      </c>
    </row>
    <row r="14" spans="1:5" x14ac:dyDescent="0.25">
      <c r="A14" s="8" t="s">
        <v>1466</v>
      </c>
      <c r="B14" s="8" t="s">
        <v>264</v>
      </c>
      <c r="C14" s="11" t="str">
        <f>VLOOKUP(B14,'1 Category'!A:C,3,FALSE)</f>
        <v>Social Welfare</v>
      </c>
      <c r="D14" s="8" t="s">
        <v>1465</v>
      </c>
      <c r="E14" s="8" t="s">
        <v>392</v>
      </c>
    </row>
    <row r="15" spans="1:5" x14ac:dyDescent="0.25">
      <c r="A15" s="8" t="s">
        <v>1466</v>
      </c>
      <c r="B15" s="8" t="s">
        <v>211</v>
      </c>
      <c r="C15" s="11" t="str">
        <f>VLOOKUP(B15,'1 Category'!A:C,3,FALSE)</f>
        <v>Social Welfare</v>
      </c>
      <c r="D15" s="8" t="s">
        <v>1465</v>
      </c>
      <c r="E15" s="8" t="s">
        <v>392</v>
      </c>
    </row>
    <row r="16" spans="1:5" x14ac:dyDescent="0.25">
      <c r="A16" s="8" t="s">
        <v>1466</v>
      </c>
      <c r="B16" s="8" t="s">
        <v>204</v>
      </c>
      <c r="C16" s="11" t="str">
        <f>VLOOKUP(B16,'1 Category'!A:C,3,FALSE)</f>
        <v>Social Welfare</v>
      </c>
      <c r="D16" s="8" t="s">
        <v>1465</v>
      </c>
      <c r="E16" s="8" t="s">
        <v>392</v>
      </c>
    </row>
    <row r="17" spans="1:5" x14ac:dyDescent="0.25">
      <c r="A17" s="8" t="s">
        <v>1466</v>
      </c>
      <c r="B17" s="8" t="s">
        <v>9</v>
      </c>
      <c r="C17" s="11" t="str">
        <f>VLOOKUP(B17,'1 Category'!A:C,3,FALSE)</f>
        <v>City Development</v>
      </c>
      <c r="D17" s="8" t="s">
        <v>1465</v>
      </c>
      <c r="E17" s="8" t="s">
        <v>392</v>
      </c>
    </row>
    <row r="18" spans="1:5" x14ac:dyDescent="0.25">
      <c r="A18" s="8" t="s">
        <v>1466</v>
      </c>
      <c r="B18" s="8" t="s">
        <v>1</v>
      </c>
      <c r="C18" s="11" t="str">
        <f>VLOOKUP(B18,'1 Category'!A:C,3,FALSE)</f>
        <v>Social Welfare</v>
      </c>
      <c r="D18" s="8" t="s">
        <v>1465</v>
      </c>
      <c r="E18" s="8" t="s">
        <v>392</v>
      </c>
    </row>
    <row r="19" spans="1:5" x14ac:dyDescent="0.25">
      <c r="A19" s="8" t="s">
        <v>1468</v>
      </c>
      <c r="B19" s="8" t="s">
        <v>110</v>
      </c>
      <c r="C19" s="11" t="str">
        <f>VLOOKUP(B19,'1 Category'!A:C,3,FALSE)</f>
        <v>Humanitarian</v>
      </c>
      <c r="D19" s="8" t="s">
        <v>1467</v>
      </c>
      <c r="E19" s="8" t="s">
        <v>393</v>
      </c>
    </row>
    <row r="20" spans="1:5" x14ac:dyDescent="0.25">
      <c r="A20" s="8" t="s">
        <v>1468</v>
      </c>
      <c r="B20" s="8" t="s">
        <v>146</v>
      </c>
      <c r="C20" s="11" t="str">
        <f>VLOOKUP(B20,'1 Category'!A:C,3,FALSE)</f>
        <v>Social Welfare</v>
      </c>
      <c r="D20" s="8" t="s">
        <v>1467</v>
      </c>
      <c r="E20" s="8" t="s">
        <v>393</v>
      </c>
    </row>
    <row r="21" spans="1:5" x14ac:dyDescent="0.25">
      <c r="A21" s="8" t="s">
        <v>1468</v>
      </c>
      <c r="B21" s="8" t="s">
        <v>202</v>
      </c>
      <c r="C21" s="11" t="str">
        <f>VLOOKUP(B21,'1 Category'!A:C,3,FALSE)</f>
        <v>City Development</v>
      </c>
      <c r="D21" s="8" t="s">
        <v>1467</v>
      </c>
      <c r="E21" s="8" t="s">
        <v>393</v>
      </c>
    </row>
    <row r="22" spans="1:5" x14ac:dyDescent="0.25">
      <c r="A22" s="8" t="s">
        <v>1468</v>
      </c>
      <c r="B22" s="8" t="s">
        <v>10</v>
      </c>
      <c r="C22" s="11" t="str">
        <f>VLOOKUP(B22,'1 Category'!A:C,3,FALSE)</f>
        <v>City Development</v>
      </c>
      <c r="D22" s="8" t="s">
        <v>1467</v>
      </c>
      <c r="E22" s="8" t="s">
        <v>393</v>
      </c>
    </row>
    <row r="23" spans="1:5" x14ac:dyDescent="0.25">
      <c r="A23" s="8" t="s">
        <v>1470</v>
      </c>
      <c r="B23" s="8" t="s">
        <v>130</v>
      </c>
      <c r="C23" s="11" t="str">
        <f>VLOOKUP(B23,'1 Category'!A:C,3,FALSE)</f>
        <v>Health</v>
      </c>
      <c r="D23" s="8" t="s">
        <v>1469</v>
      </c>
      <c r="E23" s="8" t="s">
        <v>394</v>
      </c>
    </row>
    <row r="24" spans="1:5" x14ac:dyDescent="0.25">
      <c r="A24" s="8" t="s">
        <v>1470</v>
      </c>
      <c r="B24" s="8" t="s">
        <v>8</v>
      </c>
      <c r="C24" s="11" t="str">
        <f>VLOOKUP(B24,'1 Category'!A:C,3,FALSE)</f>
        <v>Health</v>
      </c>
      <c r="D24" s="8" t="s">
        <v>1469</v>
      </c>
      <c r="E24" s="8" t="s">
        <v>394</v>
      </c>
    </row>
    <row r="25" spans="1:5" x14ac:dyDescent="0.25">
      <c r="A25" s="8" t="s">
        <v>1470</v>
      </c>
      <c r="B25" s="8" t="s">
        <v>131</v>
      </c>
      <c r="C25" s="11" t="str">
        <f>VLOOKUP(B25,'1 Category'!A:C,3,FALSE)</f>
        <v>Health</v>
      </c>
      <c r="D25" s="8" t="s">
        <v>1469</v>
      </c>
      <c r="E25" s="8" t="s">
        <v>394</v>
      </c>
    </row>
    <row r="26" spans="1:5" x14ac:dyDescent="0.25">
      <c r="A26" s="8" t="s">
        <v>1470</v>
      </c>
      <c r="B26" s="8" t="s">
        <v>266</v>
      </c>
      <c r="C26" s="11" t="str">
        <f>VLOOKUP(B26,'1 Category'!A:C,3,FALSE)</f>
        <v>Health</v>
      </c>
      <c r="D26" s="8" t="s">
        <v>1469</v>
      </c>
      <c r="E26" s="8" t="s">
        <v>394</v>
      </c>
    </row>
    <row r="27" spans="1:5" x14ac:dyDescent="0.25">
      <c r="A27" s="8" t="s">
        <v>1470</v>
      </c>
      <c r="B27" s="8" t="s">
        <v>3</v>
      </c>
      <c r="C27" s="11" t="str">
        <f>VLOOKUP(B27,'1 Category'!A:C,3,FALSE)</f>
        <v>Education</v>
      </c>
      <c r="D27" s="8" t="s">
        <v>1469</v>
      </c>
      <c r="E27" s="8" t="s">
        <v>394</v>
      </c>
    </row>
    <row r="28" spans="1:5" x14ac:dyDescent="0.25">
      <c r="A28" s="8" t="s">
        <v>1470</v>
      </c>
      <c r="B28" s="8" t="s">
        <v>4</v>
      </c>
      <c r="C28" s="11" t="str">
        <f>VLOOKUP(B28,'1 Category'!A:C,3,FALSE)</f>
        <v>Health</v>
      </c>
      <c r="D28" s="8" t="s">
        <v>1469</v>
      </c>
      <c r="E28" s="8" t="s">
        <v>394</v>
      </c>
    </row>
    <row r="29" spans="1:5" x14ac:dyDescent="0.25">
      <c r="A29" s="8" t="s">
        <v>1470</v>
      </c>
      <c r="B29" s="8" t="s">
        <v>44</v>
      </c>
      <c r="C29" s="11" t="str">
        <f>VLOOKUP(B29,'1 Category'!A:C,3,FALSE)</f>
        <v>City Development</v>
      </c>
      <c r="D29" s="8" t="s">
        <v>1469</v>
      </c>
      <c r="E29" s="8" t="s">
        <v>394</v>
      </c>
    </row>
    <row r="30" spans="1:5" x14ac:dyDescent="0.25">
      <c r="A30" s="8" t="s">
        <v>1472</v>
      </c>
      <c r="B30" s="8" t="s">
        <v>16</v>
      </c>
      <c r="C30" s="11" t="str">
        <f>VLOOKUP(B30,'1 Category'!A:C,3,FALSE)</f>
        <v>Health</v>
      </c>
      <c r="D30" s="8" t="s">
        <v>1471</v>
      </c>
      <c r="E30" s="8" t="s">
        <v>395</v>
      </c>
    </row>
    <row r="31" spans="1:5" x14ac:dyDescent="0.25">
      <c r="A31" s="8" t="s">
        <v>1472</v>
      </c>
      <c r="B31" s="8" t="s">
        <v>24</v>
      </c>
      <c r="C31" s="11" t="str">
        <f>VLOOKUP(B31,'1 Category'!A:C,3,FALSE)</f>
        <v>Education</v>
      </c>
      <c r="D31" s="8" t="s">
        <v>1471</v>
      </c>
      <c r="E31" s="8" t="s">
        <v>395</v>
      </c>
    </row>
    <row r="32" spans="1:5" x14ac:dyDescent="0.25">
      <c r="A32" s="8" t="s">
        <v>1472</v>
      </c>
      <c r="B32" s="8" t="s">
        <v>27</v>
      </c>
      <c r="C32" s="11" t="str">
        <f>VLOOKUP(B32,'1 Category'!A:C,3,FALSE)</f>
        <v>Social Welfare</v>
      </c>
      <c r="D32" s="8" t="s">
        <v>1471</v>
      </c>
      <c r="E32" s="8" t="s">
        <v>395</v>
      </c>
    </row>
    <row r="33" spans="1:5" x14ac:dyDescent="0.25">
      <c r="A33" s="8" t="s">
        <v>1472</v>
      </c>
      <c r="B33" s="8" t="s">
        <v>189</v>
      </c>
      <c r="C33" s="11" t="str">
        <f>VLOOKUP(B33,'1 Category'!A:C,3,FALSE)</f>
        <v>Social Welfare</v>
      </c>
      <c r="D33" s="8" t="s">
        <v>1471</v>
      </c>
      <c r="E33" s="8" t="s">
        <v>395</v>
      </c>
    </row>
    <row r="34" spans="1:5" x14ac:dyDescent="0.25">
      <c r="A34" s="8" t="s">
        <v>1472</v>
      </c>
      <c r="B34" s="8" t="s">
        <v>4</v>
      </c>
      <c r="C34" s="11" t="str">
        <f>VLOOKUP(B34,'1 Category'!A:C,3,FALSE)</f>
        <v>Health</v>
      </c>
      <c r="D34" s="8" t="s">
        <v>1471</v>
      </c>
      <c r="E34" s="8" t="s">
        <v>395</v>
      </c>
    </row>
    <row r="35" spans="1:5" x14ac:dyDescent="0.25">
      <c r="A35" s="8" t="s">
        <v>1472</v>
      </c>
      <c r="B35" s="8" t="s">
        <v>1</v>
      </c>
      <c r="C35" s="11" t="str">
        <f>VLOOKUP(B35,'1 Category'!A:C,3,FALSE)</f>
        <v>Social Welfare</v>
      </c>
      <c r="D35" s="8" t="s">
        <v>1471</v>
      </c>
      <c r="E35" s="8" t="s">
        <v>395</v>
      </c>
    </row>
    <row r="36" spans="1:5" x14ac:dyDescent="0.25">
      <c r="A36" s="8" t="s">
        <v>1474</v>
      </c>
      <c r="B36" s="8" t="s">
        <v>224</v>
      </c>
      <c r="C36" s="11" t="str">
        <f>VLOOKUP(B36,'1 Category'!A:C,3,FALSE)</f>
        <v>Health</v>
      </c>
      <c r="D36" s="8" t="s">
        <v>1473</v>
      </c>
      <c r="E36" s="8" t="s">
        <v>396</v>
      </c>
    </row>
    <row r="37" spans="1:5" x14ac:dyDescent="0.25">
      <c r="A37" s="8" t="s">
        <v>1474</v>
      </c>
      <c r="B37" s="8" t="s">
        <v>8</v>
      </c>
      <c r="C37" s="11" t="str">
        <f>VLOOKUP(B37,'1 Category'!A:C,3,FALSE)</f>
        <v>Health</v>
      </c>
      <c r="D37" s="8" t="s">
        <v>1473</v>
      </c>
      <c r="E37" s="8" t="s">
        <v>396</v>
      </c>
    </row>
    <row r="38" spans="1:5" x14ac:dyDescent="0.25">
      <c r="A38" s="8" t="s">
        <v>1474</v>
      </c>
      <c r="B38" s="8" t="s">
        <v>20</v>
      </c>
      <c r="C38" s="11" t="str">
        <f>VLOOKUP(B38,'1 Category'!A:C,3,FALSE)</f>
        <v>Health</v>
      </c>
      <c r="D38" s="8" t="s">
        <v>1473</v>
      </c>
      <c r="E38" s="8" t="s">
        <v>396</v>
      </c>
    </row>
    <row r="39" spans="1:5" x14ac:dyDescent="0.25">
      <c r="A39" s="8" t="s">
        <v>1474</v>
      </c>
      <c r="B39" s="8" t="s">
        <v>3</v>
      </c>
      <c r="C39" s="11" t="str">
        <f>VLOOKUP(B39,'1 Category'!A:C,3,FALSE)</f>
        <v>Education</v>
      </c>
      <c r="D39" s="8" t="s">
        <v>1473</v>
      </c>
      <c r="E39" s="8" t="s">
        <v>396</v>
      </c>
    </row>
    <row r="40" spans="1:5" x14ac:dyDescent="0.25">
      <c r="A40" s="8" t="s">
        <v>1476</v>
      </c>
      <c r="B40" s="8" t="s">
        <v>30</v>
      </c>
      <c r="C40" s="11" t="str">
        <f>VLOOKUP(B40,'1 Category'!A:C,3,FALSE)</f>
        <v>Education</v>
      </c>
      <c r="D40" s="8" t="s">
        <v>1475</v>
      </c>
      <c r="E40" s="8" t="s">
        <v>397</v>
      </c>
    </row>
    <row r="41" spans="1:5" x14ac:dyDescent="0.25">
      <c r="A41" s="8" t="s">
        <v>1476</v>
      </c>
      <c r="B41" s="8" t="s">
        <v>75</v>
      </c>
      <c r="C41" s="11" t="str">
        <f>VLOOKUP(B41,'1 Category'!A:C,3,FALSE)</f>
        <v>Education</v>
      </c>
      <c r="D41" s="8" t="s">
        <v>1475</v>
      </c>
      <c r="E41" s="8" t="s">
        <v>397</v>
      </c>
    </row>
    <row r="42" spans="1:5" x14ac:dyDescent="0.25">
      <c r="A42" s="8" t="s">
        <v>1476</v>
      </c>
      <c r="B42" s="8" t="s">
        <v>121</v>
      </c>
      <c r="C42" s="11" t="str">
        <f>VLOOKUP(B42,'1 Category'!A:C,3,FALSE)</f>
        <v>Social Welfare</v>
      </c>
      <c r="D42" s="8" t="s">
        <v>1475</v>
      </c>
      <c r="E42" s="8" t="s">
        <v>397</v>
      </c>
    </row>
    <row r="43" spans="1:5" x14ac:dyDescent="0.25">
      <c r="A43" s="8" t="s">
        <v>1476</v>
      </c>
      <c r="B43" s="8" t="s">
        <v>12</v>
      </c>
      <c r="C43" s="11" t="str">
        <f>VLOOKUP(B43,'1 Category'!A:C,3,FALSE)</f>
        <v>City Development</v>
      </c>
      <c r="D43" s="8" t="s">
        <v>1475</v>
      </c>
      <c r="E43" s="8" t="s">
        <v>397</v>
      </c>
    </row>
    <row r="44" spans="1:5" x14ac:dyDescent="0.25">
      <c r="A44" s="8" t="s">
        <v>1478</v>
      </c>
      <c r="B44" s="8" t="s">
        <v>163</v>
      </c>
      <c r="C44" s="11" t="str">
        <f>VLOOKUP(B44,'1 Category'!A:C,3,FALSE)</f>
        <v>Health</v>
      </c>
      <c r="D44" s="8" t="s">
        <v>1477</v>
      </c>
      <c r="E44" s="8" t="s">
        <v>398</v>
      </c>
    </row>
    <row r="45" spans="1:5" x14ac:dyDescent="0.25">
      <c r="A45" s="8" t="s">
        <v>1478</v>
      </c>
      <c r="B45" s="8" t="s">
        <v>6</v>
      </c>
      <c r="C45" s="11" t="str">
        <f>VLOOKUP(B45,'1 Category'!A:C,3,FALSE)</f>
        <v>Health</v>
      </c>
      <c r="D45" s="8" t="s">
        <v>1477</v>
      </c>
      <c r="E45" s="8" t="s">
        <v>398</v>
      </c>
    </row>
    <row r="46" spans="1:5" x14ac:dyDescent="0.25">
      <c r="A46" s="8" t="s">
        <v>1478</v>
      </c>
      <c r="B46" s="8" t="s">
        <v>8</v>
      </c>
      <c r="C46" s="11" t="str">
        <f>VLOOKUP(B46,'1 Category'!A:C,3,FALSE)</f>
        <v>Health</v>
      </c>
      <c r="D46" s="8" t="s">
        <v>1477</v>
      </c>
      <c r="E46" s="8" t="s">
        <v>398</v>
      </c>
    </row>
    <row r="47" spans="1:5" x14ac:dyDescent="0.25">
      <c r="A47" s="8" t="s">
        <v>1478</v>
      </c>
      <c r="B47" s="8" t="s">
        <v>3</v>
      </c>
      <c r="C47" s="11" t="str">
        <f>VLOOKUP(B47,'1 Category'!A:C,3,FALSE)</f>
        <v>Education</v>
      </c>
      <c r="D47" s="8" t="s">
        <v>1477</v>
      </c>
      <c r="E47" s="8" t="s">
        <v>398</v>
      </c>
    </row>
    <row r="48" spans="1:5" x14ac:dyDescent="0.25">
      <c r="A48" s="8" t="s">
        <v>1478</v>
      </c>
      <c r="B48" s="8" t="s">
        <v>1</v>
      </c>
      <c r="C48" s="11" t="str">
        <f>VLOOKUP(B48,'1 Category'!A:C,3,FALSE)</f>
        <v>Social Welfare</v>
      </c>
      <c r="D48" s="8" t="s">
        <v>1477</v>
      </c>
      <c r="E48" s="8" t="s">
        <v>398</v>
      </c>
    </row>
    <row r="49" spans="1:5" x14ac:dyDescent="0.25">
      <c r="A49" s="8" t="s">
        <v>1480</v>
      </c>
      <c r="B49" s="8" t="s">
        <v>20</v>
      </c>
      <c r="C49" s="11" t="str">
        <f>VLOOKUP(B49,'1 Category'!A:C,3,FALSE)</f>
        <v>Health</v>
      </c>
      <c r="D49" s="8" t="s">
        <v>1479</v>
      </c>
      <c r="E49" s="8" t="s">
        <v>399</v>
      </c>
    </row>
    <row r="50" spans="1:5" x14ac:dyDescent="0.25">
      <c r="A50" s="8" t="s">
        <v>1480</v>
      </c>
      <c r="B50" s="8" t="s">
        <v>9</v>
      </c>
      <c r="C50" s="11" t="str">
        <f>VLOOKUP(B50,'1 Category'!A:C,3,FALSE)</f>
        <v>City Development</v>
      </c>
      <c r="D50" s="8" t="s">
        <v>1479</v>
      </c>
      <c r="E50" s="8" t="s">
        <v>399</v>
      </c>
    </row>
    <row r="51" spans="1:5" x14ac:dyDescent="0.25">
      <c r="A51" s="8" t="s">
        <v>1482</v>
      </c>
      <c r="B51" s="8" t="s">
        <v>236</v>
      </c>
      <c r="C51" s="11" t="e">
        <f>VLOOKUP(B51,'1 Category'!A:C,3,FALSE)</f>
        <v>#N/A</v>
      </c>
      <c r="D51" s="8" t="s">
        <v>1481</v>
      </c>
      <c r="E51" s="8" t="s">
        <v>400</v>
      </c>
    </row>
    <row r="52" spans="1:5" x14ac:dyDescent="0.25">
      <c r="A52" s="8" t="s">
        <v>1482</v>
      </c>
      <c r="B52" s="8" t="s">
        <v>6</v>
      </c>
      <c r="C52" s="11" t="str">
        <f>VLOOKUP(B52,'1 Category'!A:C,3,FALSE)</f>
        <v>Health</v>
      </c>
      <c r="D52" s="8" t="s">
        <v>1481</v>
      </c>
      <c r="E52" s="8" t="s">
        <v>400</v>
      </c>
    </row>
    <row r="53" spans="1:5" x14ac:dyDescent="0.25">
      <c r="A53" s="8" t="s">
        <v>1482</v>
      </c>
      <c r="B53" s="8" t="s">
        <v>13</v>
      </c>
      <c r="C53" s="11" t="str">
        <f>VLOOKUP(B53,'1 Category'!A:C,3,FALSE)</f>
        <v>Humanitarian</v>
      </c>
      <c r="D53" s="8" t="s">
        <v>1481</v>
      </c>
      <c r="E53" s="8" t="s">
        <v>400</v>
      </c>
    </row>
    <row r="54" spans="1:5" x14ac:dyDescent="0.25">
      <c r="A54" s="8" t="s">
        <v>1482</v>
      </c>
      <c r="B54" s="8" t="s">
        <v>4</v>
      </c>
      <c r="C54" s="11" t="str">
        <f>VLOOKUP(B54,'1 Category'!A:C,3,FALSE)</f>
        <v>Health</v>
      </c>
      <c r="D54" s="8" t="s">
        <v>1481</v>
      </c>
      <c r="E54" s="8" t="s">
        <v>400</v>
      </c>
    </row>
    <row r="55" spans="1:5" x14ac:dyDescent="0.25">
      <c r="A55" s="8" t="s">
        <v>1482</v>
      </c>
      <c r="B55" s="8" t="s">
        <v>1</v>
      </c>
      <c r="C55" s="11" t="str">
        <f>VLOOKUP(B55,'1 Category'!A:C,3,FALSE)</f>
        <v>Social Welfare</v>
      </c>
      <c r="D55" s="8" t="s">
        <v>1481</v>
      </c>
      <c r="E55" s="8" t="s">
        <v>400</v>
      </c>
    </row>
    <row r="56" spans="1:5" x14ac:dyDescent="0.25">
      <c r="A56" s="8" t="s">
        <v>1484</v>
      </c>
      <c r="B56" s="8" t="s">
        <v>6</v>
      </c>
      <c r="C56" s="11" t="str">
        <f>VLOOKUP(B56,'1 Category'!A:C,3,FALSE)</f>
        <v>Health</v>
      </c>
      <c r="D56" s="8" t="s">
        <v>1483</v>
      </c>
      <c r="E56" s="8" t="s">
        <v>401</v>
      </c>
    </row>
    <row r="57" spans="1:5" x14ac:dyDescent="0.25">
      <c r="A57" s="8" t="s">
        <v>1484</v>
      </c>
      <c r="B57" s="8" t="s">
        <v>198</v>
      </c>
      <c r="C57" s="11" t="str">
        <f>VLOOKUP(B57,'1 Category'!A:C,3,FALSE)</f>
        <v>Health</v>
      </c>
      <c r="D57" s="8" t="s">
        <v>1483</v>
      </c>
      <c r="E57" s="8" t="s">
        <v>401</v>
      </c>
    </row>
    <row r="58" spans="1:5" x14ac:dyDescent="0.25">
      <c r="A58" s="8" t="s">
        <v>1484</v>
      </c>
      <c r="B58" s="8" t="s">
        <v>8</v>
      </c>
      <c r="C58" s="11" t="str">
        <f>VLOOKUP(B58,'1 Category'!A:C,3,FALSE)</f>
        <v>Health</v>
      </c>
      <c r="D58" s="8" t="s">
        <v>1483</v>
      </c>
      <c r="E58" s="8" t="s">
        <v>401</v>
      </c>
    </row>
    <row r="59" spans="1:5" x14ac:dyDescent="0.25">
      <c r="A59" s="8" t="s">
        <v>1484</v>
      </c>
      <c r="B59" s="8" t="s">
        <v>112</v>
      </c>
      <c r="C59" s="11" t="str">
        <f>VLOOKUP(B59,'1 Category'!A:C,3,FALSE)</f>
        <v>Health</v>
      </c>
      <c r="D59" s="8" t="s">
        <v>1483</v>
      </c>
      <c r="E59" s="8" t="s">
        <v>401</v>
      </c>
    </row>
    <row r="60" spans="1:5" x14ac:dyDescent="0.25">
      <c r="A60" s="8" t="s">
        <v>1484</v>
      </c>
      <c r="B60" s="8" t="s">
        <v>3</v>
      </c>
      <c r="C60" s="11" t="str">
        <f>VLOOKUP(B60,'1 Category'!A:C,3,FALSE)</f>
        <v>Education</v>
      </c>
      <c r="D60" s="8" t="s">
        <v>1483</v>
      </c>
      <c r="E60" s="8" t="s">
        <v>401</v>
      </c>
    </row>
    <row r="61" spans="1:5" x14ac:dyDescent="0.25">
      <c r="A61" s="8" t="s">
        <v>1484</v>
      </c>
      <c r="B61" s="8" t="s">
        <v>1</v>
      </c>
      <c r="C61" s="11" t="str">
        <f>VLOOKUP(B61,'1 Category'!A:C,3,FALSE)</f>
        <v>Social Welfare</v>
      </c>
      <c r="D61" s="8" t="s">
        <v>1483</v>
      </c>
      <c r="E61" s="8" t="s">
        <v>401</v>
      </c>
    </row>
    <row r="62" spans="1:5" x14ac:dyDescent="0.25">
      <c r="A62" s="8" t="s">
        <v>1484</v>
      </c>
      <c r="B62" s="8" t="s">
        <v>4</v>
      </c>
      <c r="C62" s="11" t="str">
        <f>VLOOKUP(B62,'1 Category'!A:C,3,FALSE)</f>
        <v>Health</v>
      </c>
      <c r="D62" s="8" t="s">
        <v>1483</v>
      </c>
      <c r="E62" s="8" t="s">
        <v>401</v>
      </c>
    </row>
    <row r="63" spans="1:5" x14ac:dyDescent="0.25">
      <c r="A63" s="8" t="s">
        <v>1484</v>
      </c>
      <c r="B63" s="8" t="s">
        <v>7</v>
      </c>
      <c r="C63" s="11" t="str">
        <f>VLOOKUP(B63,'1 Category'!A:C,3,FALSE)</f>
        <v>Social Welfare</v>
      </c>
      <c r="D63" s="8" t="s">
        <v>1483</v>
      </c>
      <c r="E63" s="8" t="s">
        <v>401</v>
      </c>
    </row>
    <row r="64" spans="1:5" x14ac:dyDescent="0.25">
      <c r="A64" s="8" t="s">
        <v>1486</v>
      </c>
      <c r="B64" s="8" t="s">
        <v>201</v>
      </c>
      <c r="C64" s="11" t="str">
        <f>VLOOKUP(B64,'1 Category'!A:C,3,FALSE)</f>
        <v>Health</v>
      </c>
      <c r="D64" s="8" t="s">
        <v>1485</v>
      </c>
      <c r="E64" s="8" t="s">
        <v>402</v>
      </c>
    </row>
    <row r="65" spans="1:5" x14ac:dyDescent="0.25">
      <c r="A65" s="8" t="s">
        <v>1486</v>
      </c>
      <c r="B65" s="8" t="s">
        <v>378</v>
      </c>
      <c r="C65" s="11" t="str">
        <f>VLOOKUP(B65,'1 Category'!A:C,3,FALSE)</f>
        <v>Social Welfare</v>
      </c>
      <c r="D65" s="8" t="s">
        <v>1485</v>
      </c>
      <c r="E65" s="8" t="s">
        <v>402</v>
      </c>
    </row>
    <row r="66" spans="1:5" x14ac:dyDescent="0.25">
      <c r="A66" s="8" t="s">
        <v>1486</v>
      </c>
      <c r="B66" s="8" t="s">
        <v>378</v>
      </c>
      <c r="C66" s="11" t="str">
        <f>VLOOKUP(B66,'1 Category'!A:C,3,FALSE)</f>
        <v>Social Welfare</v>
      </c>
      <c r="D66" s="8" t="s">
        <v>1485</v>
      </c>
      <c r="E66" s="8" t="s">
        <v>402</v>
      </c>
    </row>
    <row r="67" spans="1:5" x14ac:dyDescent="0.25">
      <c r="A67" s="8" t="s">
        <v>1486</v>
      </c>
      <c r="B67" s="8" t="s">
        <v>74</v>
      </c>
      <c r="C67" s="11" t="str">
        <f>VLOOKUP(B67,'1 Category'!A:C,3,FALSE)</f>
        <v>City Development</v>
      </c>
      <c r="D67" s="8" t="s">
        <v>1485</v>
      </c>
      <c r="E67" s="8" t="s">
        <v>402</v>
      </c>
    </row>
    <row r="68" spans="1:5" x14ac:dyDescent="0.25">
      <c r="A68" s="8" t="s">
        <v>1486</v>
      </c>
      <c r="B68" s="8" t="s">
        <v>44</v>
      </c>
      <c r="C68" s="11" t="str">
        <f>VLOOKUP(B68,'1 Category'!A:C,3,FALSE)</f>
        <v>City Development</v>
      </c>
      <c r="D68" s="8" t="s">
        <v>1485</v>
      </c>
      <c r="E68" s="8" t="s">
        <v>402</v>
      </c>
    </row>
    <row r="69" spans="1:5" x14ac:dyDescent="0.25">
      <c r="A69" s="8" t="s">
        <v>1488</v>
      </c>
      <c r="B69" s="8" t="s">
        <v>47</v>
      </c>
      <c r="C69" s="11" t="str">
        <f>VLOOKUP(B69,'1 Category'!A:C,3,FALSE)</f>
        <v>Social Welfare</v>
      </c>
      <c r="D69" s="8" t="s">
        <v>1487</v>
      </c>
      <c r="E69" s="8" t="s">
        <v>403</v>
      </c>
    </row>
    <row r="70" spans="1:5" x14ac:dyDescent="0.25">
      <c r="A70" s="8" t="s">
        <v>1490</v>
      </c>
      <c r="B70" s="8" t="s">
        <v>159</v>
      </c>
      <c r="C70" s="11" t="str">
        <f>VLOOKUP(B70,'1 Category'!A:C,3,FALSE)</f>
        <v>Environment</v>
      </c>
      <c r="D70" s="8" t="s">
        <v>1489</v>
      </c>
      <c r="E70" s="8" t="s">
        <v>404</v>
      </c>
    </row>
    <row r="71" spans="1:5" x14ac:dyDescent="0.25">
      <c r="A71" s="8" t="s">
        <v>1490</v>
      </c>
      <c r="B71" s="8" t="s">
        <v>3</v>
      </c>
      <c r="C71" s="11" t="str">
        <f>VLOOKUP(B71,'1 Category'!A:C,3,FALSE)</f>
        <v>Education</v>
      </c>
      <c r="D71" s="8" t="s">
        <v>1489</v>
      </c>
      <c r="E71" s="8" t="s">
        <v>404</v>
      </c>
    </row>
    <row r="72" spans="1:5" x14ac:dyDescent="0.25">
      <c r="A72" s="8" t="s">
        <v>1490</v>
      </c>
      <c r="B72" s="8" t="s">
        <v>10</v>
      </c>
      <c r="C72" s="11" t="str">
        <f>VLOOKUP(B72,'1 Category'!A:C,3,FALSE)</f>
        <v>City Development</v>
      </c>
      <c r="D72" s="8" t="s">
        <v>1489</v>
      </c>
      <c r="E72" s="8" t="s">
        <v>404</v>
      </c>
    </row>
    <row r="73" spans="1:5" x14ac:dyDescent="0.25">
      <c r="A73" s="8" t="s">
        <v>1490</v>
      </c>
      <c r="B73" s="8" t="s">
        <v>15</v>
      </c>
      <c r="C73" s="11" t="str">
        <f>VLOOKUP(B73,'1 Category'!A:C,3,FALSE)</f>
        <v>Environment</v>
      </c>
      <c r="D73" s="8" t="s">
        <v>1489</v>
      </c>
      <c r="E73" s="8" t="s">
        <v>404</v>
      </c>
    </row>
    <row r="74" spans="1:5" x14ac:dyDescent="0.25">
      <c r="A74" s="8" t="s">
        <v>1492</v>
      </c>
      <c r="B74" s="8" t="s">
        <v>6</v>
      </c>
      <c r="C74" s="11" t="str">
        <f>VLOOKUP(B74,'1 Category'!A:C,3,FALSE)</f>
        <v>Health</v>
      </c>
      <c r="D74" s="8" t="s">
        <v>1491</v>
      </c>
      <c r="E74" s="8" t="s">
        <v>405</v>
      </c>
    </row>
    <row r="75" spans="1:5" x14ac:dyDescent="0.25">
      <c r="A75" s="8" t="s">
        <v>1492</v>
      </c>
      <c r="B75" s="8" t="s">
        <v>28</v>
      </c>
      <c r="C75" s="11" t="str">
        <f>VLOOKUP(B75,'1 Category'!A:C,3,FALSE)</f>
        <v>Health</v>
      </c>
      <c r="D75" s="8" t="s">
        <v>1491</v>
      </c>
      <c r="E75" s="8" t="s">
        <v>405</v>
      </c>
    </row>
    <row r="76" spans="1:5" x14ac:dyDescent="0.25">
      <c r="A76" s="8" t="s">
        <v>1492</v>
      </c>
      <c r="B76" s="8" t="s">
        <v>271</v>
      </c>
      <c r="C76" s="11" t="str">
        <f>VLOOKUP(B76,'1 Category'!A:C,3,FALSE)</f>
        <v>Health</v>
      </c>
      <c r="D76" s="8" t="s">
        <v>1491</v>
      </c>
      <c r="E76" s="8" t="s">
        <v>405</v>
      </c>
    </row>
    <row r="77" spans="1:5" x14ac:dyDescent="0.25">
      <c r="A77" s="8" t="s">
        <v>1492</v>
      </c>
      <c r="B77" s="8" t="s">
        <v>58</v>
      </c>
      <c r="C77" s="11" t="str">
        <f>VLOOKUP(B77,'1 Category'!A:C,3,FALSE)</f>
        <v>Social Welfare</v>
      </c>
      <c r="D77" s="8" t="s">
        <v>1491</v>
      </c>
      <c r="E77" s="8" t="s">
        <v>405</v>
      </c>
    </row>
    <row r="78" spans="1:5" x14ac:dyDescent="0.25">
      <c r="A78" s="8" t="s">
        <v>1492</v>
      </c>
      <c r="B78" s="8" t="s">
        <v>117</v>
      </c>
      <c r="C78" s="11" t="str">
        <f>VLOOKUP(B78,'1 Category'!A:C,3,FALSE)</f>
        <v>Health</v>
      </c>
      <c r="D78" s="8" t="s">
        <v>1491</v>
      </c>
      <c r="E78" s="8" t="s">
        <v>405</v>
      </c>
    </row>
    <row r="79" spans="1:5" x14ac:dyDescent="0.25">
      <c r="A79" s="8" t="s">
        <v>1492</v>
      </c>
      <c r="B79" s="8" t="s">
        <v>1</v>
      </c>
      <c r="C79" s="11" t="str">
        <f>VLOOKUP(B79,'1 Category'!A:C,3,FALSE)</f>
        <v>Social Welfare</v>
      </c>
      <c r="D79" s="8" t="s">
        <v>1491</v>
      </c>
      <c r="E79" s="8" t="s">
        <v>405</v>
      </c>
    </row>
    <row r="80" spans="1:5" x14ac:dyDescent="0.25">
      <c r="A80" s="8" t="s">
        <v>1492</v>
      </c>
      <c r="B80" s="8" t="s">
        <v>10</v>
      </c>
      <c r="C80" s="11" t="str">
        <f>VLOOKUP(B80,'1 Category'!A:C,3,FALSE)</f>
        <v>City Development</v>
      </c>
      <c r="D80" s="8" t="s">
        <v>1491</v>
      </c>
      <c r="E80" s="8" t="s">
        <v>405</v>
      </c>
    </row>
    <row r="81" spans="1:5" x14ac:dyDescent="0.25">
      <c r="A81" s="8" t="s">
        <v>1492</v>
      </c>
      <c r="B81" s="8" t="s">
        <v>12</v>
      </c>
      <c r="C81" s="11" t="str">
        <f>VLOOKUP(B81,'1 Category'!A:C,3,FALSE)</f>
        <v>City Development</v>
      </c>
      <c r="D81" s="8" t="s">
        <v>1491</v>
      </c>
      <c r="E81" s="8" t="s">
        <v>405</v>
      </c>
    </row>
    <row r="82" spans="1:5" x14ac:dyDescent="0.25">
      <c r="A82" s="8" t="s">
        <v>2458</v>
      </c>
      <c r="B82" s="8" t="s">
        <v>6</v>
      </c>
      <c r="C82" s="11" t="str">
        <f>VLOOKUP(B82,'1 Category'!A:C,3,FALSE)</f>
        <v>Health</v>
      </c>
      <c r="D82" s="8" t="s">
        <v>1493</v>
      </c>
      <c r="E82" s="8" t="s">
        <v>406</v>
      </c>
    </row>
    <row r="83" spans="1:5" x14ac:dyDescent="0.25">
      <c r="A83" s="8" t="s">
        <v>2458</v>
      </c>
      <c r="B83" s="8" t="s">
        <v>8</v>
      </c>
      <c r="C83" s="11" t="str">
        <f>VLOOKUP(B83,'1 Category'!A:C,3,FALSE)</f>
        <v>Health</v>
      </c>
      <c r="D83" s="8" t="s">
        <v>1493</v>
      </c>
      <c r="E83" s="8" t="s">
        <v>406</v>
      </c>
    </row>
    <row r="84" spans="1:5" x14ac:dyDescent="0.25">
      <c r="A84" s="8" t="s">
        <v>2458</v>
      </c>
      <c r="B84" s="8" t="s">
        <v>3</v>
      </c>
      <c r="C84" s="11" t="str">
        <f>VLOOKUP(B84,'1 Category'!A:C,3,FALSE)</f>
        <v>Education</v>
      </c>
      <c r="D84" s="8" t="s">
        <v>1493</v>
      </c>
      <c r="E84" s="8" t="s">
        <v>406</v>
      </c>
    </row>
    <row r="85" spans="1:5" x14ac:dyDescent="0.25">
      <c r="A85" s="8" t="s">
        <v>2458</v>
      </c>
      <c r="B85" s="8" t="s">
        <v>1</v>
      </c>
      <c r="C85" s="11" t="str">
        <f>VLOOKUP(B85,'1 Category'!A:C,3,FALSE)</f>
        <v>Social Welfare</v>
      </c>
      <c r="D85" s="8" t="s">
        <v>1493</v>
      </c>
      <c r="E85" s="8" t="s">
        <v>406</v>
      </c>
    </row>
    <row r="86" spans="1:5" x14ac:dyDescent="0.25">
      <c r="A86" s="8" t="s">
        <v>1495</v>
      </c>
      <c r="B86" s="8" t="s">
        <v>287</v>
      </c>
      <c r="C86" s="11" t="str">
        <f>VLOOKUP(B86,'1 Category'!A:C,3,FALSE)</f>
        <v>Education</v>
      </c>
      <c r="D86" s="8" t="s">
        <v>1494</v>
      </c>
      <c r="E86" s="8" t="s">
        <v>407</v>
      </c>
    </row>
    <row r="87" spans="1:5" x14ac:dyDescent="0.25">
      <c r="A87" s="8" t="s">
        <v>1495</v>
      </c>
      <c r="B87" s="8" t="s">
        <v>3</v>
      </c>
      <c r="C87" s="11" t="str">
        <f>VLOOKUP(B87,'1 Category'!A:C,3,FALSE)</f>
        <v>Education</v>
      </c>
      <c r="D87" s="8" t="s">
        <v>1494</v>
      </c>
      <c r="E87" s="8" t="s">
        <v>407</v>
      </c>
    </row>
    <row r="88" spans="1:5" x14ac:dyDescent="0.25">
      <c r="A88" s="8" t="s">
        <v>1497</v>
      </c>
      <c r="B88" s="8" t="s">
        <v>234</v>
      </c>
      <c r="C88" s="11" t="str">
        <f>VLOOKUP(B88,'1 Category'!A:C,3,FALSE)</f>
        <v>Humanitarian</v>
      </c>
      <c r="D88" s="8" t="s">
        <v>1496</v>
      </c>
      <c r="E88" s="8" t="s">
        <v>408</v>
      </c>
    </row>
    <row r="89" spans="1:5" x14ac:dyDescent="0.25">
      <c r="A89" s="8" t="s">
        <v>1497</v>
      </c>
      <c r="B89" s="8" t="s">
        <v>265</v>
      </c>
      <c r="C89" s="11" t="str">
        <f>VLOOKUP(B89,'1 Category'!A:C,3,FALSE)</f>
        <v>Social Welfare</v>
      </c>
      <c r="D89" s="8" t="s">
        <v>1496</v>
      </c>
      <c r="E89" s="8" t="s">
        <v>408</v>
      </c>
    </row>
    <row r="90" spans="1:5" x14ac:dyDescent="0.25">
      <c r="A90" s="8" t="s">
        <v>1497</v>
      </c>
      <c r="B90" s="8" t="s">
        <v>311</v>
      </c>
      <c r="C90" s="11" t="str">
        <f>VLOOKUP(B90,'1 Category'!A:C,3,FALSE)</f>
        <v>City Development</v>
      </c>
      <c r="D90" s="8" t="s">
        <v>1496</v>
      </c>
      <c r="E90" s="8" t="s">
        <v>408</v>
      </c>
    </row>
    <row r="91" spans="1:5" x14ac:dyDescent="0.25">
      <c r="A91" s="8" t="s">
        <v>1497</v>
      </c>
      <c r="B91" s="8" t="s">
        <v>10</v>
      </c>
      <c r="C91" s="11" t="str">
        <f>VLOOKUP(B91,'1 Category'!A:C,3,FALSE)</f>
        <v>City Development</v>
      </c>
      <c r="D91" s="8" t="s">
        <v>1496</v>
      </c>
      <c r="E91" s="8" t="s">
        <v>408</v>
      </c>
    </row>
    <row r="92" spans="1:5" x14ac:dyDescent="0.25">
      <c r="A92" s="8" t="s">
        <v>1499</v>
      </c>
      <c r="B92" s="8" t="s">
        <v>8</v>
      </c>
      <c r="C92" s="11" t="str">
        <f>VLOOKUP(B92,'1 Category'!A:C,3,FALSE)</f>
        <v>Health</v>
      </c>
      <c r="D92" s="8" t="s">
        <v>1498</v>
      </c>
      <c r="E92" s="8" t="s">
        <v>409</v>
      </c>
    </row>
    <row r="93" spans="1:5" x14ac:dyDescent="0.25">
      <c r="A93" s="8" t="s">
        <v>1499</v>
      </c>
      <c r="B93" s="8" t="s">
        <v>188</v>
      </c>
      <c r="C93" s="11" t="str">
        <f>VLOOKUP(B93,'1 Category'!A:C,3,FALSE)</f>
        <v>Health</v>
      </c>
      <c r="D93" s="8" t="s">
        <v>1498</v>
      </c>
      <c r="E93" s="8" t="s">
        <v>409</v>
      </c>
    </row>
    <row r="94" spans="1:5" x14ac:dyDescent="0.25">
      <c r="A94" s="8" t="s">
        <v>1499</v>
      </c>
      <c r="B94" s="8" t="s">
        <v>6</v>
      </c>
      <c r="C94" s="11" t="str">
        <f>VLOOKUP(B94,'1 Category'!A:C,3,FALSE)</f>
        <v>Health</v>
      </c>
      <c r="D94" s="8" t="s">
        <v>1498</v>
      </c>
      <c r="E94" s="8" t="s">
        <v>409</v>
      </c>
    </row>
    <row r="95" spans="1:5" x14ac:dyDescent="0.25">
      <c r="A95" s="8" t="s">
        <v>1499</v>
      </c>
      <c r="B95" s="8" t="s">
        <v>3</v>
      </c>
      <c r="C95" s="11" t="str">
        <f>VLOOKUP(B95,'1 Category'!A:C,3,FALSE)</f>
        <v>Education</v>
      </c>
      <c r="D95" s="8" t="s">
        <v>1498</v>
      </c>
      <c r="E95" s="8" t="s">
        <v>409</v>
      </c>
    </row>
    <row r="96" spans="1:5" x14ac:dyDescent="0.25">
      <c r="A96" s="8" t="s">
        <v>1499</v>
      </c>
      <c r="B96" s="8" t="s">
        <v>1</v>
      </c>
      <c r="C96" s="11" t="str">
        <f>VLOOKUP(B96,'1 Category'!A:C,3,FALSE)</f>
        <v>Social Welfare</v>
      </c>
      <c r="D96" s="8" t="s">
        <v>1498</v>
      </c>
      <c r="E96" s="8" t="s">
        <v>409</v>
      </c>
    </row>
    <row r="97" spans="1:5" x14ac:dyDescent="0.25">
      <c r="A97" s="8" t="s">
        <v>1499</v>
      </c>
      <c r="B97" s="8" t="s">
        <v>10</v>
      </c>
      <c r="C97" s="11" t="str">
        <f>VLOOKUP(B97,'1 Category'!A:C,3,FALSE)</f>
        <v>City Development</v>
      </c>
      <c r="D97" s="8" t="s">
        <v>1498</v>
      </c>
      <c r="E97" s="8" t="s">
        <v>409</v>
      </c>
    </row>
    <row r="98" spans="1:5" x14ac:dyDescent="0.25">
      <c r="A98" s="8" t="s">
        <v>1501</v>
      </c>
      <c r="B98" s="8" t="s">
        <v>86</v>
      </c>
      <c r="C98" s="11" t="str">
        <f>VLOOKUP(B98,'1 Category'!A:C,3,FALSE)</f>
        <v>Environment</v>
      </c>
      <c r="D98" s="8" t="s">
        <v>1500</v>
      </c>
      <c r="E98" s="8" t="s">
        <v>410</v>
      </c>
    </row>
    <row r="99" spans="1:5" x14ac:dyDescent="0.25">
      <c r="A99" s="8" t="s">
        <v>1501</v>
      </c>
      <c r="B99" s="8" t="s">
        <v>161</v>
      </c>
      <c r="C99" s="11" t="str">
        <f>VLOOKUP(B99,'1 Category'!A:C,3,FALSE)</f>
        <v>Environment</v>
      </c>
      <c r="D99" s="8" t="s">
        <v>1500</v>
      </c>
      <c r="E99" s="8" t="s">
        <v>410</v>
      </c>
    </row>
    <row r="100" spans="1:5" x14ac:dyDescent="0.25">
      <c r="A100" s="8" t="s">
        <v>1501</v>
      </c>
      <c r="B100" s="8" t="s">
        <v>160</v>
      </c>
      <c r="C100" s="11" t="str">
        <f>VLOOKUP(B100,'1 Category'!A:C,3,FALSE)</f>
        <v>Environment</v>
      </c>
      <c r="D100" s="8" t="s">
        <v>1500</v>
      </c>
      <c r="E100" s="8" t="s">
        <v>410</v>
      </c>
    </row>
    <row r="101" spans="1:5" x14ac:dyDescent="0.25">
      <c r="A101" s="8" t="s">
        <v>1501</v>
      </c>
      <c r="B101" s="8" t="s">
        <v>15</v>
      </c>
      <c r="C101" s="11" t="str">
        <f>VLOOKUP(B101,'1 Category'!A:C,3,FALSE)</f>
        <v>Environment</v>
      </c>
      <c r="D101" s="8" t="s">
        <v>1500</v>
      </c>
      <c r="E101" s="8" t="s">
        <v>410</v>
      </c>
    </row>
    <row r="102" spans="1:5" x14ac:dyDescent="0.25">
      <c r="A102" s="8" t="s">
        <v>2459</v>
      </c>
      <c r="B102" s="8" t="s">
        <v>8</v>
      </c>
      <c r="C102" s="11" t="str">
        <f>VLOOKUP(B102,'1 Category'!A:C,3,FALSE)</f>
        <v>Health</v>
      </c>
      <c r="D102" s="8" t="s">
        <v>1502</v>
      </c>
      <c r="E102" s="8" t="s">
        <v>411</v>
      </c>
    </row>
    <row r="103" spans="1:5" x14ac:dyDescent="0.25">
      <c r="A103" s="8" t="s">
        <v>2459</v>
      </c>
      <c r="B103" s="8" t="s">
        <v>6</v>
      </c>
      <c r="C103" s="11" t="str">
        <f>VLOOKUP(B103,'1 Category'!A:C,3,FALSE)</f>
        <v>Health</v>
      </c>
      <c r="D103" s="8" t="s">
        <v>1502</v>
      </c>
      <c r="E103" s="8" t="s">
        <v>411</v>
      </c>
    </row>
    <row r="104" spans="1:5" x14ac:dyDescent="0.25">
      <c r="A104" s="8" t="s">
        <v>2459</v>
      </c>
      <c r="B104" s="8" t="s">
        <v>4</v>
      </c>
      <c r="C104" s="11" t="str">
        <f>VLOOKUP(B104,'1 Category'!A:C,3,FALSE)</f>
        <v>Health</v>
      </c>
      <c r="D104" s="8" t="s">
        <v>1502</v>
      </c>
      <c r="E104" s="8" t="s">
        <v>411</v>
      </c>
    </row>
    <row r="105" spans="1:5" x14ac:dyDescent="0.25">
      <c r="A105" s="8" t="s">
        <v>2459</v>
      </c>
      <c r="B105" s="8" t="s">
        <v>12</v>
      </c>
      <c r="C105" s="11" t="str">
        <f>VLOOKUP(B105,'1 Category'!A:C,3,FALSE)</f>
        <v>City Development</v>
      </c>
      <c r="D105" s="8" t="s">
        <v>1502</v>
      </c>
      <c r="E105" s="8" t="s">
        <v>411</v>
      </c>
    </row>
    <row r="106" spans="1:5" x14ac:dyDescent="0.25">
      <c r="A106" s="8" t="s">
        <v>2459</v>
      </c>
      <c r="B106" s="8" t="s">
        <v>10</v>
      </c>
      <c r="C106" s="11" t="str">
        <f>VLOOKUP(B106,'1 Category'!A:C,3,FALSE)</f>
        <v>City Development</v>
      </c>
      <c r="D106" s="8" t="s">
        <v>1502</v>
      </c>
      <c r="E106" s="8" t="s">
        <v>411</v>
      </c>
    </row>
    <row r="107" spans="1:5" x14ac:dyDescent="0.25">
      <c r="A107" s="8" t="s">
        <v>2459</v>
      </c>
      <c r="B107" s="8" t="s">
        <v>13</v>
      </c>
      <c r="C107" s="11" t="str">
        <f>VLOOKUP(B107,'1 Category'!A:C,3,FALSE)</f>
        <v>Humanitarian</v>
      </c>
      <c r="D107" s="8" t="s">
        <v>1502</v>
      </c>
      <c r="E107" s="8" t="s">
        <v>411</v>
      </c>
    </row>
    <row r="108" spans="1:5" x14ac:dyDescent="0.25">
      <c r="A108" s="8" t="s">
        <v>2459</v>
      </c>
      <c r="B108" s="8" t="s">
        <v>1</v>
      </c>
      <c r="C108" s="11" t="str">
        <f>VLOOKUP(B108,'1 Category'!A:C,3,FALSE)</f>
        <v>Social Welfare</v>
      </c>
      <c r="D108" s="8" t="s">
        <v>1502</v>
      </c>
      <c r="E108" s="8" t="s">
        <v>411</v>
      </c>
    </row>
    <row r="109" spans="1:5" x14ac:dyDescent="0.25">
      <c r="A109" s="8" t="s">
        <v>1504</v>
      </c>
      <c r="B109" s="8" t="s">
        <v>82</v>
      </c>
      <c r="C109" s="11" t="str">
        <f>VLOOKUP(B109,'1 Category'!A:C,3,FALSE)</f>
        <v>Social Welfare</v>
      </c>
      <c r="D109" s="8" t="s">
        <v>1503</v>
      </c>
      <c r="E109" s="8" t="s">
        <v>412</v>
      </c>
    </row>
    <row r="110" spans="1:5" x14ac:dyDescent="0.25">
      <c r="A110" s="8" t="s">
        <v>1504</v>
      </c>
      <c r="B110" s="8" t="s">
        <v>116</v>
      </c>
      <c r="C110" s="11" t="str">
        <f>VLOOKUP(B110,'1 Category'!A:C,3,FALSE)</f>
        <v>Social Welfare</v>
      </c>
      <c r="D110" s="8" t="s">
        <v>1503</v>
      </c>
      <c r="E110" s="8" t="s">
        <v>412</v>
      </c>
    </row>
    <row r="111" spans="1:5" x14ac:dyDescent="0.25">
      <c r="A111" s="8" t="s">
        <v>1504</v>
      </c>
      <c r="B111" s="8" t="s">
        <v>13</v>
      </c>
      <c r="C111" s="11" t="str">
        <f>VLOOKUP(B111,'1 Category'!A:C,3,FALSE)</f>
        <v>Humanitarian</v>
      </c>
      <c r="D111" s="8" t="s">
        <v>1503</v>
      </c>
      <c r="E111" s="8" t="s">
        <v>412</v>
      </c>
    </row>
    <row r="112" spans="1:5" x14ac:dyDescent="0.25">
      <c r="A112" s="8" t="s">
        <v>1504</v>
      </c>
      <c r="B112" s="8" t="s">
        <v>342</v>
      </c>
      <c r="C112" s="11" t="str">
        <f>VLOOKUP(B112,'1 Category'!A:C,3,FALSE)</f>
        <v>Humanitarian</v>
      </c>
      <c r="D112" s="8" t="s">
        <v>1503</v>
      </c>
      <c r="E112" s="8" t="s">
        <v>412</v>
      </c>
    </row>
    <row r="113" spans="1:5" x14ac:dyDescent="0.25">
      <c r="A113" s="8" t="s">
        <v>1504</v>
      </c>
      <c r="B113" s="8" t="s">
        <v>1</v>
      </c>
      <c r="C113" s="11" t="str">
        <f>VLOOKUP(B113,'1 Category'!A:C,3,FALSE)</f>
        <v>Social Welfare</v>
      </c>
      <c r="D113" s="8" t="s">
        <v>1503</v>
      </c>
      <c r="E113" s="8" t="s">
        <v>412</v>
      </c>
    </row>
    <row r="114" spans="1:5" x14ac:dyDescent="0.25">
      <c r="A114" s="8" t="s">
        <v>1506</v>
      </c>
      <c r="B114" s="8" t="s">
        <v>33</v>
      </c>
      <c r="C114" s="11" t="str">
        <f>VLOOKUP(B114,'1 Category'!A:C,3,FALSE)</f>
        <v>Social Welfare</v>
      </c>
      <c r="D114" s="8" t="s">
        <v>1505</v>
      </c>
      <c r="E114" s="8" t="s">
        <v>413</v>
      </c>
    </row>
    <row r="115" spans="1:5" x14ac:dyDescent="0.25">
      <c r="A115" s="8" t="s">
        <v>1506</v>
      </c>
      <c r="B115" s="8" t="s">
        <v>176</v>
      </c>
      <c r="C115" s="11" t="str">
        <f>VLOOKUP(B115,'1 Category'!A:C,3,FALSE)</f>
        <v>Social Welfare</v>
      </c>
      <c r="D115" s="8" t="s">
        <v>1505</v>
      </c>
      <c r="E115" s="8" t="s">
        <v>413</v>
      </c>
    </row>
    <row r="116" spans="1:5" x14ac:dyDescent="0.25">
      <c r="A116" s="8" t="s">
        <v>1506</v>
      </c>
      <c r="B116" s="8" t="s">
        <v>3</v>
      </c>
      <c r="C116" s="11" t="str">
        <f>VLOOKUP(B116,'1 Category'!A:C,3,FALSE)</f>
        <v>Education</v>
      </c>
      <c r="D116" s="8" t="s">
        <v>1505</v>
      </c>
      <c r="E116" s="8" t="s">
        <v>413</v>
      </c>
    </row>
    <row r="117" spans="1:5" x14ac:dyDescent="0.25">
      <c r="A117" s="8" t="s">
        <v>1506</v>
      </c>
      <c r="B117" s="8" t="s">
        <v>4</v>
      </c>
      <c r="C117" s="11" t="str">
        <f>VLOOKUP(B117,'1 Category'!A:C,3,FALSE)</f>
        <v>Health</v>
      </c>
      <c r="D117" s="8" t="s">
        <v>1505</v>
      </c>
      <c r="E117" s="8" t="s">
        <v>413</v>
      </c>
    </row>
    <row r="118" spans="1:5" x14ac:dyDescent="0.25">
      <c r="A118" s="8" t="s">
        <v>1508</v>
      </c>
      <c r="B118" s="8" t="s">
        <v>1</v>
      </c>
      <c r="C118" s="11" t="str">
        <f>VLOOKUP(B118,'1 Category'!A:C,3,FALSE)</f>
        <v>Social Welfare</v>
      </c>
      <c r="D118" s="8" t="s">
        <v>1507</v>
      </c>
      <c r="E118" s="8" t="s">
        <v>414</v>
      </c>
    </row>
    <row r="119" spans="1:5" x14ac:dyDescent="0.25">
      <c r="A119" s="8" t="s">
        <v>1510</v>
      </c>
      <c r="B119" s="8" t="s">
        <v>336</v>
      </c>
      <c r="C119" s="11" t="str">
        <f>VLOOKUP(B119,'1 Category'!A:C,3,FALSE)</f>
        <v>Humanitarian</v>
      </c>
      <c r="D119" s="8" t="s">
        <v>1509</v>
      </c>
      <c r="E119" s="8" t="s">
        <v>415</v>
      </c>
    </row>
    <row r="120" spans="1:5" x14ac:dyDescent="0.25">
      <c r="A120" s="8" t="s">
        <v>1510</v>
      </c>
      <c r="B120" s="8" t="s">
        <v>348</v>
      </c>
      <c r="C120" s="11" t="str">
        <f>VLOOKUP(B120,'1 Category'!A:C,3,FALSE)</f>
        <v>Health</v>
      </c>
      <c r="D120" s="8" t="s">
        <v>1509</v>
      </c>
      <c r="E120" s="8" t="s">
        <v>415</v>
      </c>
    </row>
    <row r="121" spans="1:5" x14ac:dyDescent="0.25">
      <c r="A121" s="8" t="s">
        <v>1510</v>
      </c>
      <c r="B121" s="8" t="s">
        <v>3</v>
      </c>
      <c r="C121" s="11" t="str">
        <f>VLOOKUP(B121,'1 Category'!A:C,3,FALSE)</f>
        <v>Education</v>
      </c>
      <c r="D121" s="8" t="s">
        <v>1509</v>
      </c>
      <c r="E121" s="8" t="s">
        <v>415</v>
      </c>
    </row>
    <row r="122" spans="1:5" x14ac:dyDescent="0.25">
      <c r="A122" s="8" t="s">
        <v>1510</v>
      </c>
      <c r="B122" s="8" t="s">
        <v>1</v>
      </c>
      <c r="C122" s="11" t="str">
        <f>VLOOKUP(B122,'1 Category'!A:C,3,FALSE)</f>
        <v>Social Welfare</v>
      </c>
      <c r="D122" s="8" t="s">
        <v>1509</v>
      </c>
      <c r="E122" s="8" t="s">
        <v>415</v>
      </c>
    </row>
    <row r="123" spans="1:5" x14ac:dyDescent="0.25">
      <c r="A123" s="8" t="s">
        <v>1510</v>
      </c>
      <c r="B123" s="8" t="s">
        <v>4</v>
      </c>
      <c r="C123" s="11" t="str">
        <f>VLOOKUP(B123,'1 Category'!A:C,3,FALSE)</f>
        <v>Health</v>
      </c>
      <c r="D123" s="8" t="s">
        <v>1509</v>
      </c>
      <c r="E123" s="8" t="s">
        <v>415</v>
      </c>
    </row>
    <row r="124" spans="1:5" x14ac:dyDescent="0.25">
      <c r="A124" s="8" t="s">
        <v>1510</v>
      </c>
      <c r="B124" s="8" t="s">
        <v>15</v>
      </c>
      <c r="C124" s="11" t="str">
        <f>VLOOKUP(B124,'1 Category'!A:C,3,FALSE)</f>
        <v>Environment</v>
      </c>
      <c r="D124" s="8" t="s">
        <v>1509</v>
      </c>
      <c r="E124" s="8" t="s">
        <v>415</v>
      </c>
    </row>
    <row r="125" spans="1:5" x14ac:dyDescent="0.25">
      <c r="A125" s="8" t="s">
        <v>1512</v>
      </c>
      <c r="B125" s="8" t="s">
        <v>128</v>
      </c>
      <c r="C125" s="11" t="str">
        <f>VLOOKUP(B125,'1 Category'!A:C,3,FALSE)</f>
        <v>Health</v>
      </c>
      <c r="D125" s="8" t="s">
        <v>1511</v>
      </c>
      <c r="E125" s="8" t="s">
        <v>416</v>
      </c>
    </row>
    <row r="126" spans="1:5" x14ac:dyDescent="0.25">
      <c r="A126" s="8" t="s">
        <v>1512</v>
      </c>
      <c r="B126" s="8" t="s">
        <v>8</v>
      </c>
      <c r="C126" s="11" t="str">
        <f>VLOOKUP(B126,'1 Category'!A:C,3,FALSE)</f>
        <v>Health</v>
      </c>
      <c r="D126" s="8" t="s">
        <v>1511</v>
      </c>
      <c r="E126" s="8" t="s">
        <v>416</v>
      </c>
    </row>
    <row r="127" spans="1:5" x14ac:dyDescent="0.25">
      <c r="A127" s="8" t="s">
        <v>1512</v>
      </c>
      <c r="B127" s="8" t="s">
        <v>55</v>
      </c>
      <c r="C127" s="11" t="str">
        <f>VLOOKUP(B127,'1 Category'!A:C,3,FALSE)</f>
        <v>Education</v>
      </c>
      <c r="D127" s="8" t="s">
        <v>1511</v>
      </c>
      <c r="E127" s="8" t="s">
        <v>416</v>
      </c>
    </row>
    <row r="128" spans="1:5" x14ac:dyDescent="0.25">
      <c r="A128" s="8" t="s">
        <v>1512</v>
      </c>
      <c r="B128" s="8" t="s">
        <v>3</v>
      </c>
      <c r="C128" s="11" t="str">
        <f>VLOOKUP(B128,'1 Category'!A:C,3,FALSE)</f>
        <v>Education</v>
      </c>
      <c r="D128" s="8" t="s">
        <v>1511</v>
      </c>
      <c r="E128" s="8" t="s">
        <v>416</v>
      </c>
    </row>
    <row r="129" spans="1:5" x14ac:dyDescent="0.25">
      <c r="A129" s="8" t="s">
        <v>1512</v>
      </c>
      <c r="B129" s="8" t="s">
        <v>1</v>
      </c>
      <c r="C129" s="11" t="str">
        <f>VLOOKUP(B129,'1 Category'!A:C,3,FALSE)</f>
        <v>Social Welfare</v>
      </c>
      <c r="D129" s="8" t="s">
        <v>1511</v>
      </c>
      <c r="E129" s="8" t="s">
        <v>416</v>
      </c>
    </row>
    <row r="130" spans="1:5" x14ac:dyDescent="0.25">
      <c r="A130" s="8" t="s">
        <v>1514</v>
      </c>
      <c r="B130" s="8" t="s">
        <v>173</v>
      </c>
      <c r="C130" s="11" t="str">
        <f>VLOOKUP(B130,'1 Category'!A:C,3,FALSE)</f>
        <v>Health</v>
      </c>
      <c r="D130" s="8" t="s">
        <v>1513</v>
      </c>
      <c r="E130" s="8" t="s">
        <v>417</v>
      </c>
    </row>
    <row r="131" spans="1:5" x14ac:dyDescent="0.25">
      <c r="A131" s="8" t="s">
        <v>1514</v>
      </c>
      <c r="B131" s="8" t="s">
        <v>200</v>
      </c>
      <c r="C131" s="11" t="str">
        <f>VLOOKUP(B131,'1 Category'!A:C,3,FALSE)</f>
        <v>Social Welfare</v>
      </c>
      <c r="D131" s="8" t="s">
        <v>1513</v>
      </c>
      <c r="E131" s="8" t="s">
        <v>417</v>
      </c>
    </row>
    <row r="132" spans="1:5" x14ac:dyDescent="0.25">
      <c r="A132" s="8" t="s">
        <v>1514</v>
      </c>
      <c r="B132" s="8" t="s">
        <v>7</v>
      </c>
      <c r="C132" s="11" t="str">
        <f>VLOOKUP(B132,'1 Category'!A:C,3,FALSE)</f>
        <v>Social Welfare</v>
      </c>
      <c r="D132" s="8" t="s">
        <v>1513</v>
      </c>
      <c r="E132" s="8" t="s">
        <v>417</v>
      </c>
    </row>
    <row r="133" spans="1:5" x14ac:dyDescent="0.25">
      <c r="A133" s="8" t="s">
        <v>1514</v>
      </c>
      <c r="B133" s="8" t="s">
        <v>3</v>
      </c>
      <c r="C133" s="11" t="str">
        <f>VLOOKUP(B133,'1 Category'!A:C,3,FALSE)</f>
        <v>Education</v>
      </c>
      <c r="D133" s="8" t="s">
        <v>1513</v>
      </c>
      <c r="E133" s="8" t="s">
        <v>417</v>
      </c>
    </row>
    <row r="134" spans="1:5" x14ac:dyDescent="0.25">
      <c r="A134" s="8" t="s">
        <v>1516</v>
      </c>
      <c r="B134" s="8" t="s">
        <v>3</v>
      </c>
      <c r="C134" s="11" t="str">
        <f>VLOOKUP(B134,'1 Category'!A:C,3,FALSE)</f>
        <v>Education</v>
      </c>
      <c r="D134" s="8" t="s">
        <v>1515</v>
      </c>
      <c r="E134" s="8" t="s">
        <v>418</v>
      </c>
    </row>
    <row r="135" spans="1:5" x14ac:dyDescent="0.25">
      <c r="A135" s="8" t="s">
        <v>1516</v>
      </c>
      <c r="B135" s="8" t="s">
        <v>1</v>
      </c>
      <c r="C135" s="11" t="str">
        <f>VLOOKUP(B135,'1 Category'!A:C,3,FALSE)</f>
        <v>Social Welfare</v>
      </c>
      <c r="D135" s="8" t="s">
        <v>1515</v>
      </c>
      <c r="E135" s="8" t="s">
        <v>418</v>
      </c>
    </row>
    <row r="136" spans="1:5" x14ac:dyDescent="0.25">
      <c r="A136" s="8" t="s">
        <v>1516</v>
      </c>
      <c r="B136" s="8" t="s">
        <v>7</v>
      </c>
      <c r="C136" s="11" t="str">
        <f>VLOOKUP(B136,'1 Category'!A:C,3,FALSE)</f>
        <v>Social Welfare</v>
      </c>
      <c r="D136" s="8" t="s">
        <v>1515</v>
      </c>
      <c r="E136" s="8" t="s">
        <v>418</v>
      </c>
    </row>
    <row r="137" spans="1:5" x14ac:dyDescent="0.25">
      <c r="A137" s="8" t="s">
        <v>1518</v>
      </c>
      <c r="B137" s="8" t="s">
        <v>3</v>
      </c>
      <c r="C137" s="11" t="str">
        <f>VLOOKUP(B137,'1 Category'!A:C,3,FALSE)</f>
        <v>Education</v>
      </c>
      <c r="D137" s="8" t="s">
        <v>1517</v>
      </c>
      <c r="E137" s="8" t="s">
        <v>419</v>
      </c>
    </row>
    <row r="138" spans="1:5" x14ac:dyDescent="0.25">
      <c r="A138" s="8" t="s">
        <v>1518</v>
      </c>
      <c r="B138" s="8" t="s">
        <v>8</v>
      </c>
      <c r="C138" s="11" t="str">
        <f>VLOOKUP(B138,'1 Category'!A:C,3,FALSE)</f>
        <v>Health</v>
      </c>
      <c r="D138" s="8" t="s">
        <v>1517</v>
      </c>
      <c r="E138" s="8" t="s">
        <v>419</v>
      </c>
    </row>
    <row r="139" spans="1:5" x14ac:dyDescent="0.25">
      <c r="A139" s="8" t="s">
        <v>1518</v>
      </c>
      <c r="B139" s="8" t="s">
        <v>6</v>
      </c>
      <c r="C139" s="11" t="str">
        <f>VLOOKUP(B139,'1 Category'!A:C,3,FALSE)</f>
        <v>Health</v>
      </c>
      <c r="D139" s="8" t="s">
        <v>1517</v>
      </c>
      <c r="E139" s="8" t="s">
        <v>419</v>
      </c>
    </row>
    <row r="140" spans="1:5" x14ac:dyDescent="0.25">
      <c r="A140" s="8" t="s">
        <v>1518</v>
      </c>
      <c r="B140" s="8" t="s">
        <v>383</v>
      </c>
      <c r="C140" s="11" t="str">
        <f>VLOOKUP(B140,'1 Category'!A:C,3,FALSE)</f>
        <v>Education</v>
      </c>
      <c r="D140" s="8" t="s">
        <v>1517</v>
      </c>
      <c r="E140" s="8" t="s">
        <v>419</v>
      </c>
    </row>
    <row r="141" spans="1:5" x14ac:dyDescent="0.25">
      <c r="A141" s="8" t="s">
        <v>1518</v>
      </c>
      <c r="B141" s="8" t="s">
        <v>338</v>
      </c>
      <c r="C141" s="11" t="str">
        <f>VLOOKUP(B141,'1 Category'!A:C,3,FALSE)</f>
        <v>Social Welfare</v>
      </c>
      <c r="D141" s="8" t="s">
        <v>1517</v>
      </c>
      <c r="E141" s="8" t="s">
        <v>419</v>
      </c>
    </row>
    <row r="142" spans="1:5" x14ac:dyDescent="0.25">
      <c r="A142" s="8" t="s">
        <v>1518</v>
      </c>
      <c r="B142" s="8" t="s">
        <v>279</v>
      </c>
      <c r="C142" s="11" t="str">
        <f>VLOOKUP(B142,'1 Category'!A:C,3,FALSE)</f>
        <v>Health</v>
      </c>
      <c r="D142" s="8" t="s">
        <v>1517</v>
      </c>
      <c r="E142" s="8" t="s">
        <v>419</v>
      </c>
    </row>
    <row r="143" spans="1:5" x14ac:dyDescent="0.25">
      <c r="A143" s="8" t="s">
        <v>1518</v>
      </c>
      <c r="B143" s="8" t="s">
        <v>322</v>
      </c>
      <c r="C143" s="11" t="str">
        <f>VLOOKUP(B143,'1 Category'!A:C,3,FALSE)</f>
        <v>Education</v>
      </c>
      <c r="D143" s="8" t="s">
        <v>1517</v>
      </c>
      <c r="E143" s="8" t="s">
        <v>419</v>
      </c>
    </row>
    <row r="144" spans="1:5" x14ac:dyDescent="0.25">
      <c r="A144" s="8" t="s">
        <v>1518</v>
      </c>
      <c r="B144" s="8" t="s">
        <v>1</v>
      </c>
      <c r="C144" s="11" t="str">
        <f>VLOOKUP(B144,'1 Category'!A:C,3,FALSE)</f>
        <v>Social Welfare</v>
      </c>
      <c r="D144" s="8" t="s">
        <v>1517</v>
      </c>
      <c r="E144" s="8" t="s">
        <v>419</v>
      </c>
    </row>
    <row r="145" spans="1:5" x14ac:dyDescent="0.25">
      <c r="A145" s="8" t="s">
        <v>1518</v>
      </c>
      <c r="B145" s="8" t="s">
        <v>3</v>
      </c>
      <c r="C145" s="11" t="str">
        <f>VLOOKUP(B145,'1 Category'!A:C,3,FALSE)</f>
        <v>Education</v>
      </c>
      <c r="D145" s="8" t="s">
        <v>1517</v>
      </c>
      <c r="E145" s="8" t="s">
        <v>419</v>
      </c>
    </row>
    <row r="146" spans="1:5" x14ac:dyDescent="0.25">
      <c r="A146" s="8" t="s">
        <v>1520</v>
      </c>
      <c r="B146" s="8" t="s">
        <v>113</v>
      </c>
      <c r="C146" s="11" t="str">
        <f>VLOOKUP(B146,'1 Category'!A:C,3,FALSE)</f>
        <v>Health</v>
      </c>
      <c r="D146" s="8" t="s">
        <v>1519</v>
      </c>
      <c r="E146" s="8" t="s">
        <v>420</v>
      </c>
    </row>
    <row r="147" spans="1:5" x14ac:dyDescent="0.25">
      <c r="A147" s="8" t="s">
        <v>1520</v>
      </c>
      <c r="B147" s="8" t="s">
        <v>28</v>
      </c>
      <c r="C147" s="11" t="str">
        <f>VLOOKUP(B147,'1 Category'!A:C,3,FALSE)</f>
        <v>Health</v>
      </c>
      <c r="D147" s="8" t="s">
        <v>1519</v>
      </c>
      <c r="E147" s="8" t="s">
        <v>420</v>
      </c>
    </row>
    <row r="148" spans="1:5" x14ac:dyDescent="0.25">
      <c r="A148" s="8" t="s">
        <v>1520</v>
      </c>
      <c r="B148" s="8" t="s">
        <v>85</v>
      </c>
      <c r="C148" s="11" t="str">
        <f>VLOOKUP(B148,'1 Category'!A:C,3,FALSE)</f>
        <v>Health</v>
      </c>
      <c r="D148" s="8" t="s">
        <v>1519</v>
      </c>
      <c r="E148" s="8" t="s">
        <v>420</v>
      </c>
    </row>
    <row r="149" spans="1:5" x14ac:dyDescent="0.25">
      <c r="A149" s="8" t="s">
        <v>1520</v>
      </c>
      <c r="B149" s="8" t="s">
        <v>3</v>
      </c>
      <c r="C149" s="11" t="str">
        <f>VLOOKUP(B149,'1 Category'!A:C,3,FALSE)</f>
        <v>Education</v>
      </c>
      <c r="D149" s="8" t="s">
        <v>1519</v>
      </c>
      <c r="E149" s="8" t="s">
        <v>420</v>
      </c>
    </row>
    <row r="150" spans="1:5" x14ac:dyDescent="0.25">
      <c r="A150" s="8" t="s">
        <v>1522</v>
      </c>
      <c r="B150" s="8" t="s">
        <v>6</v>
      </c>
      <c r="C150" s="11" t="str">
        <f>VLOOKUP(B150,'1 Category'!A:C,3,FALSE)</f>
        <v>Health</v>
      </c>
      <c r="D150" s="8" t="s">
        <v>1521</v>
      </c>
      <c r="E150" s="8" t="s">
        <v>421</v>
      </c>
    </row>
    <row r="151" spans="1:5" x14ac:dyDescent="0.25">
      <c r="A151" s="8" t="s">
        <v>1522</v>
      </c>
      <c r="B151" s="8" t="s">
        <v>46</v>
      </c>
      <c r="C151" s="11" t="str">
        <f>VLOOKUP(B151,'1 Category'!A:C,3,FALSE)</f>
        <v>Health</v>
      </c>
      <c r="D151" s="8" t="s">
        <v>1521</v>
      </c>
      <c r="E151" s="8" t="s">
        <v>421</v>
      </c>
    </row>
    <row r="152" spans="1:5" x14ac:dyDescent="0.25">
      <c r="A152" s="8" t="s">
        <v>1522</v>
      </c>
      <c r="B152" s="8" t="s">
        <v>54</v>
      </c>
      <c r="C152" s="11" t="str">
        <f>VLOOKUP(B152,'1 Category'!A:C,3,FALSE)</f>
        <v>Health</v>
      </c>
      <c r="D152" s="8" t="s">
        <v>1521</v>
      </c>
      <c r="E152" s="8" t="s">
        <v>421</v>
      </c>
    </row>
    <row r="153" spans="1:5" x14ac:dyDescent="0.25">
      <c r="A153" s="8" t="s">
        <v>1522</v>
      </c>
      <c r="B153" s="8" t="s">
        <v>4</v>
      </c>
      <c r="C153" s="11" t="str">
        <f>VLOOKUP(B153,'1 Category'!A:C,3,FALSE)</f>
        <v>Health</v>
      </c>
      <c r="D153" s="8" t="s">
        <v>1521</v>
      </c>
      <c r="E153" s="8" t="s">
        <v>421</v>
      </c>
    </row>
    <row r="154" spans="1:5" x14ac:dyDescent="0.25">
      <c r="A154" s="8" t="s">
        <v>1522</v>
      </c>
      <c r="B154" s="8" t="s">
        <v>3</v>
      </c>
      <c r="C154" s="11" t="str">
        <f>VLOOKUP(B154,'1 Category'!A:C,3,FALSE)</f>
        <v>Education</v>
      </c>
      <c r="D154" s="8" t="s">
        <v>1521</v>
      </c>
      <c r="E154" s="8" t="s">
        <v>421</v>
      </c>
    </row>
    <row r="155" spans="1:5" x14ac:dyDescent="0.25">
      <c r="A155" s="8" t="s">
        <v>1522</v>
      </c>
      <c r="B155" s="8" t="s">
        <v>13</v>
      </c>
      <c r="C155" s="11" t="str">
        <f>VLOOKUP(B155,'1 Category'!A:C,3,FALSE)</f>
        <v>Humanitarian</v>
      </c>
      <c r="D155" s="8" t="s">
        <v>1521</v>
      </c>
      <c r="E155" s="8" t="s">
        <v>421</v>
      </c>
    </row>
    <row r="156" spans="1:5" x14ac:dyDescent="0.25">
      <c r="A156" s="8" t="s">
        <v>1524</v>
      </c>
      <c r="B156" s="8" t="s">
        <v>6</v>
      </c>
      <c r="C156" s="11" t="str">
        <f>VLOOKUP(B156,'1 Category'!A:C,3,FALSE)</f>
        <v>Health</v>
      </c>
      <c r="D156" s="8" t="s">
        <v>1523</v>
      </c>
      <c r="E156" s="8" t="s">
        <v>422</v>
      </c>
    </row>
    <row r="157" spans="1:5" x14ac:dyDescent="0.25">
      <c r="A157" s="8" t="s">
        <v>1524</v>
      </c>
      <c r="B157" s="8" t="s">
        <v>56</v>
      </c>
      <c r="C157" s="11" t="str">
        <f>VLOOKUP(B157,'1 Category'!A:C,3,FALSE)</f>
        <v>Health</v>
      </c>
      <c r="D157" s="8" t="s">
        <v>1523</v>
      </c>
      <c r="E157" s="8" t="s">
        <v>422</v>
      </c>
    </row>
    <row r="158" spans="1:5" x14ac:dyDescent="0.25">
      <c r="A158" s="8" t="s">
        <v>1524</v>
      </c>
      <c r="B158" s="8" t="s">
        <v>133</v>
      </c>
      <c r="C158" s="11" t="str">
        <f>VLOOKUP(B158,'1 Category'!A:C,3,FALSE)</f>
        <v>Animal</v>
      </c>
      <c r="D158" s="8" t="s">
        <v>1523</v>
      </c>
      <c r="E158" s="8" t="s">
        <v>422</v>
      </c>
    </row>
    <row r="159" spans="1:5" x14ac:dyDescent="0.25">
      <c r="A159" s="8" t="s">
        <v>1524</v>
      </c>
      <c r="B159" s="8" t="s">
        <v>4</v>
      </c>
      <c r="C159" s="11" t="str">
        <f>VLOOKUP(B159,'1 Category'!A:C,3,FALSE)</f>
        <v>Health</v>
      </c>
      <c r="D159" s="8" t="s">
        <v>1523</v>
      </c>
      <c r="E159" s="8" t="s">
        <v>422</v>
      </c>
    </row>
    <row r="160" spans="1:5" x14ac:dyDescent="0.25">
      <c r="A160" s="8" t="s">
        <v>1526</v>
      </c>
      <c r="B160" s="8" t="s">
        <v>3</v>
      </c>
      <c r="C160" s="11" t="str">
        <f>VLOOKUP(B160,'1 Category'!A:C,3,FALSE)</f>
        <v>Education</v>
      </c>
      <c r="D160" s="8" t="s">
        <v>1525</v>
      </c>
      <c r="E160" s="8" t="s">
        <v>423</v>
      </c>
    </row>
    <row r="161" spans="1:5" x14ac:dyDescent="0.25">
      <c r="A161" s="8" t="s">
        <v>1526</v>
      </c>
      <c r="B161" s="8" t="s">
        <v>7</v>
      </c>
      <c r="C161" s="11" t="str">
        <f>VLOOKUP(B161,'1 Category'!A:C,3,FALSE)</f>
        <v>Social Welfare</v>
      </c>
      <c r="D161" s="8" t="s">
        <v>1525</v>
      </c>
      <c r="E161" s="8" t="s">
        <v>423</v>
      </c>
    </row>
    <row r="162" spans="1:5" x14ac:dyDescent="0.25">
      <c r="A162" s="8" t="s">
        <v>1526</v>
      </c>
      <c r="B162" s="8" t="s">
        <v>1</v>
      </c>
      <c r="C162" s="11" t="str">
        <f>VLOOKUP(B162,'1 Category'!A:C,3,FALSE)</f>
        <v>Social Welfare</v>
      </c>
      <c r="D162" s="8" t="s">
        <v>1525</v>
      </c>
      <c r="E162" s="8" t="s">
        <v>423</v>
      </c>
    </row>
    <row r="163" spans="1:5" x14ac:dyDescent="0.25">
      <c r="A163" s="8" t="s">
        <v>1528</v>
      </c>
      <c r="B163" s="8" t="s">
        <v>6</v>
      </c>
      <c r="C163" s="11" t="str">
        <f>VLOOKUP(B163,'1 Category'!A:C,3,FALSE)</f>
        <v>Health</v>
      </c>
      <c r="D163" s="8" t="s">
        <v>1527</v>
      </c>
      <c r="E163" s="8" t="s">
        <v>424</v>
      </c>
    </row>
    <row r="164" spans="1:5" x14ac:dyDescent="0.25">
      <c r="A164" s="8" t="s">
        <v>1528</v>
      </c>
      <c r="B164" s="8" t="s">
        <v>39</v>
      </c>
      <c r="C164" s="11" t="str">
        <f>VLOOKUP(B164,'1 Category'!A:C,3,FALSE)</f>
        <v>Social Welfare</v>
      </c>
      <c r="D164" s="8" t="s">
        <v>1527</v>
      </c>
      <c r="E164" s="8" t="s">
        <v>424</v>
      </c>
    </row>
    <row r="165" spans="1:5" x14ac:dyDescent="0.25">
      <c r="A165" s="8" t="s">
        <v>1528</v>
      </c>
      <c r="B165" s="8" t="s">
        <v>220</v>
      </c>
      <c r="C165" s="11" t="str">
        <f>VLOOKUP(B165,'1 Category'!A:C,3,FALSE)</f>
        <v>Health</v>
      </c>
      <c r="D165" s="8" t="s">
        <v>1527</v>
      </c>
      <c r="E165" s="8" t="s">
        <v>424</v>
      </c>
    </row>
    <row r="166" spans="1:5" x14ac:dyDescent="0.25">
      <c r="A166" s="8" t="s">
        <v>1528</v>
      </c>
      <c r="B166" s="8" t="s">
        <v>38</v>
      </c>
      <c r="C166" s="11" t="str">
        <f>VLOOKUP(B166,'1 Category'!A:C,3,FALSE)</f>
        <v>Social Welfare</v>
      </c>
      <c r="D166" s="8" t="s">
        <v>1527</v>
      </c>
      <c r="E166" s="8" t="s">
        <v>424</v>
      </c>
    </row>
    <row r="167" spans="1:5" x14ac:dyDescent="0.25">
      <c r="A167" s="8" t="s">
        <v>1528</v>
      </c>
      <c r="B167" s="8" t="s">
        <v>4</v>
      </c>
      <c r="C167" s="11" t="str">
        <f>VLOOKUP(B167,'1 Category'!A:C,3,FALSE)</f>
        <v>Health</v>
      </c>
      <c r="D167" s="8" t="s">
        <v>1527</v>
      </c>
      <c r="E167" s="8" t="s">
        <v>424</v>
      </c>
    </row>
    <row r="168" spans="1:5" x14ac:dyDescent="0.25">
      <c r="A168" s="8" t="s">
        <v>1528</v>
      </c>
      <c r="B168" s="8" t="s">
        <v>13</v>
      </c>
      <c r="C168" s="11" t="str">
        <f>VLOOKUP(B168,'1 Category'!A:C,3,FALSE)</f>
        <v>Humanitarian</v>
      </c>
      <c r="D168" s="8" t="s">
        <v>1527</v>
      </c>
      <c r="E168" s="8" t="s">
        <v>424</v>
      </c>
    </row>
    <row r="169" spans="1:5" x14ac:dyDescent="0.25">
      <c r="A169" s="8" t="s">
        <v>1530</v>
      </c>
      <c r="B169" s="8" t="s">
        <v>6</v>
      </c>
      <c r="C169" s="11" t="str">
        <f>VLOOKUP(B169,'1 Category'!A:C,3,FALSE)</f>
        <v>Health</v>
      </c>
      <c r="D169" s="8" t="s">
        <v>1529</v>
      </c>
      <c r="E169" s="8" t="s">
        <v>425</v>
      </c>
    </row>
    <row r="170" spans="1:5" x14ac:dyDescent="0.25">
      <c r="A170" s="8" t="s">
        <v>1530</v>
      </c>
      <c r="B170" s="8" t="s">
        <v>46</v>
      </c>
      <c r="C170" s="11" t="str">
        <f>VLOOKUP(B170,'1 Category'!A:C,3,FALSE)</f>
        <v>Health</v>
      </c>
      <c r="D170" s="8" t="s">
        <v>1529</v>
      </c>
      <c r="E170" s="8" t="s">
        <v>425</v>
      </c>
    </row>
    <row r="171" spans="1:5" x14ac:dyDescent="0.25">
      <c r="A171" s="8" t="s">
        <v>1530</v>
      </c>
      <c r="B171" s="8" t="s">
        <v>54</v>
      </c>
      <c r="C171" s="11" t="str">
        <f>VLOOKUP(B171,'1 Category'!A:C,3,FALSE)</f>
        <v>Health</v>
      </c>
      <c r="D171" s="8" t="s">
        <v>1529</v>
      </c>
      <c r="E171" s="8" t="s">
        <v>425</v>
      </c>
    </row>
    <row r="172" spans="1:5" x14ac:dyDescent="0.25">
      <c r="A172" s="8" t="s">
        <v>1530</v>
      </c>
      <c r="B172" s="8" t="s">
        <v>3</v>
      </c>
      <c r="C172" s="11" t="str">
        <f>VLOOKUP(B172,'1 Category'!A:C,3,FALSE)</f>
        <v>Education</v>
      </c>
      <c r="D172" s="8" t="s">
        <v>1529</v>
      </c>
      <c r="E172" s="8" t="s">
        <v>425</v>
      </c>
    </row>
    <row r="173" spans="1:5" x14ac:dyDescent="0.25">
      <c r="A173" s="8" t="s">
        <v>1530</v>
      </c>
      <c r="B173" s="8" t="s">
        <v>4</v>
      </c>
      <c r="C173" s="11" t="str">
        <f>VLOOKUP(B173,'1 Category'!A:C,3,FALSE)</f>
        <v>Health</v>
      </c>
      <c r="D173" s="8" t="s">
        <v>1529</v>
      </c>
      <c r="E173" s="8" t="s">
        <v>425</v>
      </c>
    </row>
    <row r="174" spans="1:5" x14ac:dyDescent="0.25">
      <c r="A174" s="8" t="s">
        <v>1530</v>
      </c>
      <c r="B174" s="8" t="s">
        <v>10</v>
      </c>
      <c r="C174" s="11" t="str">
        <f>VLOOKUP(B174,'1 Category'!A:C,3,FALSE)</f>
        <v>City Development</v>
      </c>
      <c r="D174" s="8" t="s">
        <v>1529</v>
      </c>
      <c r="E174" s="8" t="s">
        <v>425</v>
      </c>
    </row>
    <row r="175" spans="1:5" x14ac:dyDescent="0.25">
      <c r="A175" s="8" t="s">
        <v>1530</v>
      </c>
      <c r="B175" s="8" t="s">
        <v>17</v>
      </c>
      <c r="C175" s="11" t="str">
        <f>VLOOKUP(B175,'1 Category'!A:C,3,FALSE)</f>
        <v>City Development</v>
      </c>
      <c r="D175" s="8" t="s">
        <v>1529</v>
      </c>
      <c r="E175" s="8" t="s">
        <v>425</v>
      </c>
    </row>
    <row r="176" spans="1:5" x14ac:dyDescent="0.25">
      <c r="A176" s="8" t="s">
        <v>1532</v>
      </c>
      <c r="B176" s="8" t="s">
        <v>309</v>
      </c>
      <c r="C176" s="11" t="str">
        <f>VLOOKUP(B176,'1 Category'!A:C,3,FALSE)</f>
        <v>Social Welfare</v>
      </c>
      <c r="D176" s="8" t="s">
        <v>1531</v>
      </c>
      <c r="E176" s="8" t="s">
        <v>426</v>
      </c>
    </row>
    <row r="177" spans="1:5" x14ac:dyDescent="0.25">
      <c r="A177" s="8" t="s">
        <v>1534</v>
      </c>
      <c r="B177" s="8" t="s">
        <v>255</v>
      </c>
      <c r="C177" s="11" t="str">
        <f>VLOOKUP(B177,'1 Category'!A:C,3,FALSE)</f>
        <v>Humanitarian</v>
      </c>
      <c r="D177" s="8" t="s">
        <v>1533</v>
      </c>
      <c r="E177" s="8" t="s">
        <v>428</v>
      </c>
    </row>
    <row r="178" spans="1:5" x14ac:dyDescent="0.25">
      <c r="A178" s="8" t="s">
        <v>1534</v>
      </c>
      <c r="B178" s="8" t="s">
        <v>34</v>
      </c>
      <c r="C178" s="11" t="str">
        <f>VLOOKUP(B178,'1 Category'!A:C,3,FALSE)</f>
        <v>Social Welfare</v>
      </c>
      <c r="D178" s="8" t="s">
        <v>1533</v>
      </c>
      <c r="E178" s="8" t="s">
        <v>428</v>
      </c>
    </row>
    <row r="179" spans="1:5" x14ac:dyDescent="0.25">
      <c r="A179" s="8" t="s">
        <v>1534</v>
      </c>
      <c r="B179" s="8" t="s">
        <v>3</v>
      </c>
      <c r="C179" s="11" t="str">
        <f>VLOOKUP(B179,'1 Category'!A:C,3,FALSE)</f>
        <v>Education</v>
      </c>
      <c r="D179" s="8" t="s">
        <v>1533</v>
      </c>
      <c r="E179" s="8" t="s">
        <v>428</v>
      </c>
    </row>
    <row r="180" spans="1:5" x14ac:dyDescent="0.25">
      <c r="A180" s="8" t="s">
        <v>1534</v>
      </c>
      <c r="B180" s="8" t="s">
        <v>7</v>
      </c>
      <c r="C180" s="11" t="str">
        <f>VLOOKUP(B180,'1 Category'!A:C,3,FALSE)</f>
        <v>Social Welfare</v>
      </c>
      <c r="D180" s="8" t="s">
        <v>1533</v>
      </c>
      <c r="E180" s="8" t="s">
        <v>428</v>
      </c>
    </row>
    <row r="181" spans="1:5" x14ac:dyDescent="0.25">
      <c r="A181" s="8" t="s">
        <v>1534</v>
      </c>
      <c r="B181" s="8" t="s">
        <v>25</v>
      </c>
      <c r="C181" s="11" t="str">
        <f>VLOOKUP(B181,'1 Category'!A:C,3,FALSE)</f>
        <v>Social Welfare</v>
      </c>
      <c r="D181" s="8" t="s">
        <v>1533</v>
      </c>
      <c r="E181" s="8" t="s">
        <v>428</v>
      </c>
    </row>
    <row r="182" spans="1:5" x14ac:dyDescent="0.25">
      <c r="A182" s="8" t="s">
        <v>1534</v>
      </c>
      <c r="B182" s="8" t="s">
        <v>10</v>
      </c>
      <c r="C182" s="11" t="str">
        <f>VLOOKUP(B182,'1 Category'!A:C,3,FALSE)</f>
        <v>City Development</v>
      </c>
      <c r="D182" s="8" t="s">
        <v>1533</v>
      </c>
      <c r="E182" s="8" t="s">
        <v>428</v>
      </c>
    </row>
    <row r="183" spans="1:5" x14ac:dyDescent="0.25">
      <c r="A183" s="8" t="s">
        <v>1536</v>
      </c>
      <c r="B183" s="8" t="s">
        <v>6</v>
      </c>
      <c r="C183" s="11" t="str">
        <f>VLOOKUP(B183,'1 Category'!A:C,3,FALSE)</f>
        <v>Health</v>
      </c>
      <c r="D183" s="8" t="s">
        <v>1535</v>
      </c>
      <c r="E183" s="8" t="s">
        <v>429</v>
      </c>
    </row>
    <row r="184" spans="1:5" x14ac:dyDescent="0.25">
      <c r="A184" s="8" t="s">
        <v>1536</v>
      </c>
      <c r="B184" s="8" t="s">
        <v>8</v>
      </c>
      <c r="C184" s="11" t="str">
        <f>VLOOKUP(B184,'1 Category'!A:C,3,FALSE)</f>
        <v>Health</v>
      </c>
      <c r="D184" s="8" t="s">
        <v>1535</v>
      </c>
      <c r="E184" s="8" t="s">
        <v>429</v>
      </c>
    </row>
    <row r="185" spans="1:5" x14ac:dyDescent="0.25">
      <c r="A185" s="8" t="s">
        <v>1536</v>
      </c>
      <c r="B185" s="8" t="s">
        <v>1</v>
      </c>
      <c r="C185" s="11" t="str">
        <f>VLOOKUP(B185,'1 Category'!A:C,3,FALSE)</f>
        <v>Social Welfare</v>
      </c>
      <c r="D185" s="8" t="s">
        <v>1535</v>
      </c>
      <c r="E185" s="8" t="s">
        <v>429</v>
      </c>
    </row>
    <row r="186" spans="1:5" x14ac:dyDescent="0.25">
      <c r="A186" s="8" t="s">
        <v>1536</v>
      </c>
      <c r="B186" s="8" t="s">
        <v>3</v>
      </c>
      <c r="C186" s="11" t="str">
        <f>VLOOKUP(B186,'1 Category'!A:C,3,FALSE)</f>
        <v>Education</v>
      </c>
      <c r="D186" s="8" t="s">
        <v>1535</v>
      </c>
      <c r="E186" s="8" t="s">
        <v>429</v>
      </c>
    </row>
    <row r="187" spans="1:5" x14ac:dyDescent="0.25">
      <c r="A187" s="8" t="s">
        <v>1536</v>
      </c>
      <c r="B187" s="8" t="s">
        <v>9</v>
      </c>
      <c r="C187" s="11" t="str">
        <f>VLOOKUP(B187,'1 Category'!A:C,3,FALSE)</f>
        <v>City Development</v>
      </c>
      <c r="D187" s="8" t="s">
        <v>1535</v>
      </c>
      <c r="E187" s="8" t="s">
        <v>429</v>
      </c>
    </row>
    <row r="188" spans="1:5" x14ac:dyDescent="0.25">
      <c r="A188" s="8" t="s">
        <v>1538</v>
      </c>
      <c r="B188" s="8" t="s">
        <v>256</v>
      </c>
      <c r="C188" s="11" t="str">
        <f>VLOOKUP(B188,'1 Category'!A:C,3,FALSE)</f>
        <v>Humanitarian</v>
      </c>
      <c r="D188" s="8" t="s">
        <v>1537</v>
      </c>
      <c r="E188" s="8" t="s">
        <v>430</v>
      </c>
    </row>
    <row r="189" spans="1:5" x14ac:dyDescent="0.25">
      <c r="A189" s="8" t="s">
        <v>1538</v>
      </c>
      <c r="B189" s="8" t="s">
        <v>7</v>
      </c>
      <c r="C189" s="11" t="str">
        <f>VLOOKUP(B189,'1 Category'!A:C,3,FALSE)</f>
        <v>Social Welfare</v>
      </c>
      <c r="D189" s="8" t="s">
        <v>1537</v>
      </c>
      <c r="E189" s="8" t="s">
        <v>430</v>
      </c>
    </row>
    <row r="190" spans="1:5" x14ac:dyDescent="0.25">
      <c r="A190" s="8" t="s">
        <v>1538</v>
      </c>
      <c r="B190" s="8" t="s">
        <v>12</v>
      </c>
      <c r="C190" s="11" t="str">
        <f>VLOOKUP(B190,'1 Category'!A:C,3,FALSE)</f>
        <v>City Development</v>
      </c>
      <c r="D190" s="8" t="s">
        <v>1537</v>
      </c>
      <c r="E190" s="8" t="s">
        <v>430</v>
      </c>
    </row>
    <row r="191" spans="1:5" x14ac:dyDescent="0.25">
      <c r="A191" s="8" t="s">
        <v>1540</v>
      </c>
      <c r="B191" s="8" t="s">
        <v>344</v>
      </c>
      <c r="C191" s="11" t="str">
        <f>VLOOKUP(B191,'1 Category'!A:C,3,FALSE)</f>
        <v>Social Welfare</v>
      </c>
      <c r="D191" s="8" t="s">
        <v>1539</v>
      </c>
      <c r="E191" s="8" t="s">
        <v>431</v>
      </c>
    </row>
    <row r="192" spans="1:5" x14ac:dyDescent="0.25">
      <c r="A192" s="8" t="s">
        <v>1540</v>
      </c>
      <c r="B192" s="8" t="s">
        <v>299</v>
      </c>
      <c r="C192" s="11" t="str">
        <f>VLOOKUP(B192,'1 Category'!A:C,3,FALSE)</f>
        <v>Social Welfare</v>
      </c>
      <c r="D192" s="8" t="s">
        <v>1539</v>
      </c>
      <c r="E192" s="8" t="s">
        <v>431</v>
      </c>
    </row>
    <row r="193" spans="1:5" x14ac:dyDescent="0.25">
      <c r="A193" s="8" t="s">
        <v>1540</v>
      </c>
      <c r="B193" s="8" t="s">
        <v>1</v>
      </c>
      <c r="C193" s="11" t="str">
        <f>VLOOKUP(B193,'1 Category'!A:C,3,FALSE)</f>
        <v>Social Welfare</v>
      </c>
      <c r="D193" s="8" t="s">
        <v>1539</v>
      </c>
      <c r="E193" s="8" t="s">
        <v>431</v>
      </c>
    </row>
    <row r="194" spans="1:5" x14ac:dyDescent="0.25">
      <c r="A194" s="8" t="s">
        <v>1542</v>
      </c>
      <c r="B194" s="8" t="s">
        <v>30</v>
      </c>
      <c r="C194" s="11" t="str">
        <f>VLOOKUP(B194,'1 Category'!A:C,3,FALSE)</f>
        <v>Education</v>
      </c>
      <c r="D194" s="8" t="s">
        <v>1541</v>
      </c>
      <c r="E194" s="8" t="s">
        <v>432</v>
      </c>
    </row>
    <row r="195" spans="1:5" x14ac:dyDescent="0.25">
      <c r="A195" s="8" t="s">
        <v>1542</v>
      </c>
      <c r="B195" s="8" t="s">
        <v>75</v>
      </c>
      <c r="C195" s="11" t="str">
        <f>VLOOKUP(B195,'1 Category'!A:C,3,FALSE)</f>
        <v>Education</v>
      </c>
      <c r="D195" s="8" t="s">
        <v>1541</v>
      </c>
      <c r="E195" s="8" t="s">
        <v>432</v>
      </c>
    </row>
    <row r="196" spans="1:5" x14ac:dyDescent="0.25">
      <c r="A196" s="8" t="s">
        <v>1542</v>
      </c>
      <c r="B196" s="8" t="s">
        <v>134</v>
      </c>
      <c r="C196" s="11" t="str">
        <f>VLOOKUP(B196,'1 Category'!A:C,3,FALSE)</f>
        <v>Health</v>
      </c>
      <c r="D196" s="8" t="s">
        <v>1541</v>
      </c>
      <c r="E196" s="8" t="s">
        <v>432</v>
      </c>
    </row>
    <row r="197" spans="1:5" x14ac:dyDescent="0.25">
      <c r="A197" s="8" t="s">
        <v>1542</v>
      </c>
      <c r="B197" s="8" t="s">
        <v>169</v>
      </c>
      <c r="C197" s="11" t="str">
        <f>VLOOKUP(B197,'1 Category'!A:C,3,FALSE)</f>
        <v>Social Welfare</v>
      </c>
      <c r="D197" s="8" t="s">
        <v>1541</v>
      </c>
      <c r="E197" s="8" t="s">
        <v>432</v>
      </c>
    </row>
    <row r="198" spans="1:5" x14ac:dyDescent="0.25">
      <c r="A198" s="8" t="s">
        <v>1542</v>
      </c>
      <c r="B198" s="8" t="s">
        <v>339</v>
      </c>
      <c r="C198" s="11" t="str">
        <f>VLOOKUP(B198,'1 Category'!A:C,3,FALSE)</f>
        <v>Social Welfare</v>
      </c>
      <c r="D198" s="8" t="s">
        <v>1541</v>
      </c>
      <c r="E198" s="8" t="s">
        <v>432</v>
      </c>
    </row>
    <row r="199" spans="1:5" x14ac:dyDescent="0.25">
      <c r="A199" s="8" t="s">
        <v>1542</v>
      </c>
      <c r="B199" s="8" t="s">
        <v>1</v>
      </c>
      <c r="C199" s="11" t="str">
        <f>VLOOKUP(B199,'1 Category'!A:C,3,FALSE)</f>
        <v>Social Welfare</v>
      </c>
      <c r="D199" s="8" t="s">
        <v>1541</v>
      </c>
      <c r="E199" s="8" t="s">
        <v>432</v>
      </c>
    </row>
    <row r="200" spans="1:5" x14ac:dyDescent="0.25">
      <c r="A200" s="8" t="s">
        <v>1542</v>
      </c>
      <c r="B200" s="8" t="s">
        <v>12</v>
      </c>
      <c r="C200" s="11" t="str">
        <f>VLOOKUP(B200,'1 Category'!A:C,3,FALSE)</f>
        <v>City Development</v>
      </c>
      <c r="D200" s="8" t="s">
        <v>1541</v>
      </c>
      <c r="E200" s="8" t="s">
        <v>432</v>
      </c>
    </row>
    <row r="201" spans="1:5" x14ac:dyDescent="0.25">
      <c r="A201" s="8" t="s">
        <v>1544</v>
      </c>
      <c r="B201" s="8" t="s">
        <v>45</v>
      </c>
      <c r="C201" s="11" t="str">
        <f>VLOOKUP(B201,'1 Category'!A:C,3,FALSE)</f>
        <v>City Development</v>
      </c>
      <c r="D201" s="8" t="s">
        <v>1543</v>
      </c>
      <c r="E201" s="8" t="s">
        <v>433</v>
      </c>
    </row>
    <row r="202" spans="1:5" x14ac:dyDescent="0.25">
      <c r="A202" s="8" t="s">
        <v>1544</v>
      </c>
      <c r="B202" s="8" t="s">
        <v>62</v>
      </c>
      <c r="C202" s="11" t="str">
        <f>VLOOKUP(B202,'1 Category'!A:C,3,FALSE)</f>
        <v>Social Welfare</v>
      </c>
      <c r="D202" s="8" t="s">
        <v>1543</v>
      </c>
      <c r="E202" s="8" t="s">
        <v>433</v>
      </c>
    </row>
    <row r="203" spans="1:5" x14ac:dyDescent="0.25">
      <c r="A203" s="8" t="s">
        <v>1544</v>
      </c>
      <c r="B203" s="8" t="s">
        <v>197</v>
      </c>
      <c r="C203" s="11" t="str">
        <f>VLOOKUP(B203,'1 Category'!A:C,3,FALSE)</f>
        <v>City Development</v>
      </c>
      <c r="D203" s="8" t="s">
        <v>1543</v>
      </c>
      <c r="E203" s="8" t="s">
        <v>433</v>
      </c>
    </row>
    <row r="204" spans="1:5" x14ac:dyDescent="0.25">
      <c r="A204" s="8" t="s">
        <v>1544</v>
      </c>
      <c r="B204" s="8" t="s">
        <v>9</v>
      </c>
      <c r="C204" s="11" t="str">
        <f>VLOOKUP(B204,'1 Category'!A:C,3,FALSE)</f>
        <v>City Development</v>
      </c>
      <c r="D204" s="8" t="s">
        <v>1543</v>
      </c>
      <c r="E204" s="8" t="s">
        <v>433</v>
      </c>
    </row>
    <row r="205" spans="1:5" x14ac:dyDescent="0.25">
      <c r="A205" s="8" t="s">
        <v>1544</v>
      </c>
      <c r="B205" s="8" t="s">
        <v>25</v>
      </c>
      <c r="C205" s="11" t="str">
        <f>VLOOKUP(B205,'1 Category'!A:C,3,FALSE)</f>
        <v>Social Welfare</v>
      </c>
      <c r="D205" s="8" t="s">
        <v>1543</v>
      </c>
      <c r="E205" s="8" t="s">
        <v>433</v>
      </c>
    </row>
    <row r="206" spans="1:5" x14ac:dyDescent="0.25">
      <c r="A206" s="8" t="s">
        <v>1544</v>
      </c>
      <c r="B206" s="8" t="s">
        <v>12</v>
      </c>
      <c r="C206" s="11" t="str">
        <f>VLOOKUP(B206,'1 Category'!A:C,3,FALSE)</f>
        <v>City Development</v>
      </c>
      <c r="D206" s="8" t="s">
        <v>1543</v>
      </c>
      <c r="E206" s="8" t="s">
        <v>433</v>
      </c>
    </row>
    <row r="207" spans="1:5" x14ac:dyDescent="0.25">
      <c r="A207" s="8" t="s">
        <v>1546</v>
      </c>
      <c r="B207" s="8" t="s">
        <v>1</v>
      </c>
      <c r="C207" s="11" t="str">
        <f>VLOOKUP(B207,'1 Category'!A:C,3,FALSE)</f>
        <v>Social Welfare</v>
      </c>
      <c r="D207" s="8" t="s">
        <v>1545</v>
      </c>
      <c r="E207" s="8" t="s">
        <v>434</v>
      </c>
    </row>
    <row r="208" spans="1:5" x14ac:dyDescent="0.25">
      <c r="A208" s="8" t="s">
        <v>1548</v>
      </c>
      <c r="B208" s="8" t="s">
        <v>4</v>
      </c>
      <c r="C208" s="11" t="str">
        <f>VLOOKUP(B208,'1 Category'!A:C,3,FALSE)</f>
        <v>Health</v>
      </c>
      <c r="D208" s="8" t="s">
        <v>1547</v>
      </c>
      <c r="E208" s="8" t="s">
        <v>435</v>
      </c>
    </row>
    <row r="209" spans="1:5" x14ac:dyDescent="0.25">
      <c r="A209" s="8" t="s">
        <v>1548</v>
      </c>
      <c r="B209" s="8" t="s">
        <v>1</v>
      </c>
      <c r="C209" s="11" t="str">
        <f>VLOOKUP(B209,'1 Category'!A:C,3,FALSE)</f>
        <v>Social Welfare</v>
      </c>
      <c r="D209" s="8" t="s">
        <v>1547</v>
      </c>
      <c r="E209" s="8" t="s">
        <v>435</v>
      </c>
    </row>
    <row r="210" spans="1:5" x14ac:dyDescent="0.25">
      <c r="A210" s="8" t="s">
        <v>1548</v>
      </c>
      <c r="B210" s="8" t="s">
        <v>10</v>
      </c>
      <c r="C210" s="11" t="str">
        <f>VLOOKUP(B210,'1 Category'!A:C,3,FALSE)</f>
        <v>City Development</v>
      </c>
      <c r="D210" s="8" t="s">
        <v>1547</v>
      </c>
      <c r="E210" s="8" t="s">
        <v>435</v>
      </c>
    </row>
    <row r="211" spans="1:5" x14ac:dyDescent="0.25">
      <c r="A211" s="8" t="s">
        <v>1548</v>
      </c>
      <c r="B211" s="8" t="s">
        <v>25</v>
      </c>
      <c r="C211" s="11" t="str">
        <f>VLOOKUP(B211,'1 Category'!A:C,3,FALSE)</f>
        <v>Social Welfare</v>
      </c>
      <c r="D211" s="8" t="s">
        <v>1547</v>
      </c>
      <c r="E211" s="8" t="s">
        <v>435</v>
      </c>
    </row>
    <row r="212" spans="1:5" x14ac:dyDescent="0.25">
      <c r="A212" s="8" t="s">
        <v>1548</v>
      </c>
      <c r="B212" s="8" t="s">
        <v>12</v>
      </c>
      <c r="C212" s="11" t="str">
        <f>VLOOKUP(B212,'1 Category'!A:C,3,FALSE)</f>
        <v>City Development</v>
      </c>
      <c r="D212" s="8" t="s">
        <v>1547</v>
      </c>
      <c r="E212" s="8" t="s">
        <v>435</v>
      </c>
    </row>
    <row r="213" spans="1:5" x14ac:dyDescent="0.25">
      <c r="A213" s="8" t="s">
        <v>1550</v>
      </c>
      <c r="B213" s="8" t="s">
        <v>34</v>
      </c>
      <c r="C213" s="11" t="str">
        <f>VLOOKUP(B213,'1 Category'!A:C,3,FALSE)</f>
        <v>Social Welfare</v>
      </c>
      <c r="D213" s="8" t="s">
        <v>1549</v>
      </c>
      <c r="E213" s="8" t="s">
        <v>436</v>
      </c>
    </row>
    <row r="214" spans="1:5" x14ac:dyDescent="0.25">
      <c r="A214" s="8" t="s">
        <v>1550</v>
      </c>
      <c r="B214" s="8" t="s">
        <v>16</v>
      </c>
      <c r="C214" s="11" t="str">
        <f>VLOOKUP(B214,'1 Category'!A:C,3,FALSE)</f>
        <v>Health</v>
      </c>
      <c r="D214" s="8" t="s">
        <v>1549</v>
      </c>
      <c r="E214" s="8" t="s">
        <v>436</v>
      </c>
    </row>
    <row r="215" spans="1:5" x14ac:dyDescent="0.25">
      <c r="A215" s="8" t="s">
        <v>1550</v>
      </c>
      <c r="B215" s="8" t="s">
        <v>296</v>
      </c>
      <c r="C215" s="11" t="str">
        <f>VLOOKUP(B215,'1 Category'!A:C,3,FALSE)</f>
        <v>Arts &amp; Culture</v>
      </c>
      <c r="D215" s="8" t="s">
        <v>1549</v>
      </c>
      <c r="E215" s="8" t="s">
        <v>436</v>
      </c>
    </row>
    <row r="216" spans="1:5" x14ac:dyDescent="0.25">
      <c r="A216" s="8" t="s">
        <v>1550</v>
      </c>
      <c r="B216" s="8" t="s">
        <v>1</v>
      </c>
      <c r="C216" s="11" t="str">
        <f>VLOOKUP(B216,'1 Category'!A:C,3,FALSE)</f>
        <v>Social Welfare</v>
      </c>
      <c r="D216" s="8" t="s">
        <v>1549</v>
      </c>
      <c r="E216" s="8" t="s">
        <v>436</v>
      </c>
    </row>
    <row r="217" spans="1:5" x14ac:dyDescent="0.25">
      <c r="A217" s="8" t="s">
        <v>1550</v>
      </c>
      <c r="B217" s="8" t="s">
        <v>9</v>
      </c>
      <c r="C217" s="11" t="str">
        <f>VLOOKUP(B217,'1 Category'!A:C,3,FALSE)</f>
        <v>City Development</v>
      </c>
      <c r="D217" s="8" t="s">
        <v>1549</v>
      </c>
      <c r="E217" s="8" t="s">
        <v>436</v>
      </c>
    </row>
    <row r="218" spans="1:5" x14ac:dyDescent="0.25">
      <c r="A218" s="8" t="s">
        <v>1550</v>
      </c>
      <c r="B218" s="8" t="s">
        <v>10</v>
      </c>
      <c r="C218" s="11" t="str">
        <f>VLOOKUP(B218,'1 Category'!A:C,3,FALSE)</f>
        <v>City Development</v>
      </c>
      <c r="D218" s="8" t="s">
        <v>1549</v>
      </c>
      <c r="E218" s="8" t="s">
        <v>436</v>
      </c>
    </row>
    <row r="219" spans="1:5" x14ac:dyDescent="0.25">
      <c r="A219" s="8" t="s">
        <v>1552</v>
      </c>
      <c r="B219" s="8" t="s">
        <v>12</v>
      </c>
      <c r="C219" s="11" t="str">
        <f>VLOOKUP(B219,'1 Category'!A:C,3,FALSE)</f>
        <v>City Development</v>
      </c>
      <c r="D219" s="8" t="s">
        <v>1551</v>
      </c>
      <c r="E219" s="8" t="s">
        <v>437</v>
      </c>
    </row>
    <row r="220" spans="1:5" x14ac:dyDescent="0.25">
      <c r="A220" s="8" t="s">
        <v>1554</v>
      </c>
      <c r="B220" s="8" t="s">
        <v>3</v>
      </c>
      <c r="C220" s="11" t="str">
        <f>VLOOKUP(B220,'1 Category'!A:C,3,FALSE)</f>
        <v>Education</v>
      </c>
      <c r="D220" s="8" t="s">
        <v>1553</v>
      </c>
      <c r="E220" s="8" t="s">
        <v>438</v>
      </c>
    </row>
    <row r="221" spans="1:5" x14ac:dyDescent="0.25">
      <c r="A221" s="8" t="s">
        <v>1554</v>
      </c>
      <c r="B221" s="8" t="s">
        <v>9</v>
      </c>
      <c r="C221" s="11" t="str">
        <f>VLOOKUP(B221,'1 Category'!A:C,3,FALSE)</f>
        <v>City Development</v>
      </c>
      <c r="D221" s="8" t="s">
        <v>1553</v>
      </c>
      <c r="E221" s="8" t="s">
        <v>438</v>
      </c>
    </row>
    <row r="222" spans="1:5" x14ac:dyDescent="0.25">
      <c r="A222" s="8" t="s">
        <v>1556</v>
      </c>
      <c r="B222" s="8" t="s">
        <v>3</v>
      </c>
      <c r="C222" s="11" t="str">
        <f>VLOOKUP(B222,'1 Category'!A:C,3,FALSE)</f>
        <v>Education</v>
      </c>
      <c r="D222" s="8" t="s">
        <v>1555</v>
      </c>
      <c r="E222" s="8" t="s">
        <v>439</v>
      </c>
    </row>
    <row r="223" spans="1:5" x14ac:dyDescent="0.25">
      <c r="A223" s="8" t="s">
        <v>1556</v>
      </c>
      <c r="B223" s="8" t="s">
        <v>1</v>
      </c>
      <c r="C223" s="11" t="str">
        <f>VLOOKUP(B223,'1 Category'!A:C,3,FALSE)</f>
        <v>Social Welfare</v>
      </c>
      <c r="D223" s="8" t="s">
        <v>1555</v>
      </c>
      <c r="E223" s="8" t="s">
        <v>439</v>
      </c>
    </row>
    <row r="224" spans="1:5" x14ac:dyDescent="0.25">
      <c r="A224" s="8" t="s">
        <v>1558</v>
      </c>
      <c r="B224" s="8" t="s">
        <v>3</v>
      </c>
      <c r="C224" s="11" t="str">
        <f>VLOOKUP(B224,'1 Category'!A:C,3,FALSE)</f>
        <v>Education</v>
      </c>
      <c r="D224" s="8" t="s">
        <v>1557</v>
      </c>
      <c r="E224" s="8" t="s">
        <v>440</v>
      </c>
    </row>
    <row r="225" spans="1:5" x14ac:dyDescent="0.25">
      <c r="A225" s="8" t="s">
        <v>1558</v>
      </c>
      <c r="B225" s="8" t="s">
        <v>23</v>
      </c>
      <c r="C225" s="11" t="str">
        <f>VLOOKUP(B225,'1 Category'!A:C,3,FALSE)</f>
        <v>Social Welfare</v>
      </c>
      <c r="D225" s="8" t="s">
        <v>1557</v>
      </c>
      <c r="E225" s="8" t="s">
        <v>440</v>
      </c>
    </row>
    <row r="226" spans="1:5" x14ac:dyDescent="0.25">
      <c r="A226" s="8" t="s">
        <v>1558</v>
      </c>
      <c r="B226" s="8" t="s">
        <v>33</v>
      </c>
      <c r="C226" s="11" t="str">
        <f>VLOOKUP(B226,'1 Category'!A:C,3,FALSE)</f>
        <v>Social Welfare</v>
      </c>
      <c r="D226" s="8" t="s">
        <v>1557</v>
      </c>
      <c r="E226" s="8" t="s">
        <v>440</v>
      </c>
    </row>
    <row r="227" spans="1:5" x14ac:dyDescent="0.25">
      <c r="A227" s="8" t="s">
        <v>1558</v>
      </c>
      <c r="B227" s="8" t="s">
        <v>4</v>
      </c>
      <c r="C227" s="11" t="str">
        <f>VLOOKUP(B227,'1 Category'!A:C,3,FALSE)</f>
        <v>Health</v>
      </c>
      <c r="D227" s="8" t="s">
        <v>1557</v>
      </c>
      <c r="E227" s="8" t="s">
        <v>440</v>
      </c>
    </row>
    <row r="228" spans="1:5" x14ac:dyDescent="0.25">
      <c r="A228" s="8" t="s">
        <v>1558</v>
      </c>
      <c r="B228" s="8" t="s">
        <v>1</v>
      </c>
      <c r="C228" s="11" t="str">
        <f>VLOOKUP(B228,'1 Category'!A:C,3,FALSE)</f>
        <v>Social Welfare</v>
      </c>
      <c r="D228" s="8" t="s">
        <v>1557</v>
      </c>
      <c r="E228" s="8" t="s">
        <v>440</v>
      </c>
    </row>
    <row r="229" spans="1:5" x14ac:dyDescent="0.25">
      <c r="A229" s="8" t="s">
        <v>1560</v>
      </c>
      <c r="B229" s="8" t="s">
        <v>303</v>
      </c>
      <c r="C229" s="11" t="str">
        <f>VLOOKUP(B229,'1 Category'!A:C,3,FALSE)</f>
        <v>Education</v>
      </c>
      <c r="D229" s="8" t="s">
        <v>1559</v>
      </c>
      <c r="E229" s="8" t="s">
        <v>441</v>
      </c>
    </row>
    <row r="230" spans="1:5" x14ac:dyDescent="0.25">
      <c r="A230" s="8" t="s">
        <v>1560</v>
      </c>
      <c r="B230" s="8" t="s">
        <v>238</v>
      </c>
      <c r="C230" s="11" t="str">
        <f>VLOOKUP(B230,'1 Category'!A:C,3,FALSE)</f>
        <v>Social Welfare</v>
      </c>
      <c r="D230" s="8" t="s">
        <v>1559</v>
      </c>
      <c r="E230" s="8" t="s">
        <v>441</v>
      </c>
    </row>
    <row r="231" spans="1:5" x14ac:dyDescent="0.25">
      <c r="A231" s="8" t="s">
        <v>1560</v>
      </c>
      <c r="B231" s="8" t="s">
        <v>4</v>
      </c>
      <c r="C231" s="11" t="str">
        <f>VLOOKUP(B231,'1 Category'!A:C,3,FALSE)</f>
        <v>Health</v>
      </c>
      <c r="D231" s="8" t="s">
        <v>1559</v>
      </c>
      <c r="E231" s="8" t="s">
        <v>441</v>
      </c>
    </row>
    <row r="232" spans="1:5" x14ac:dyDescent="0.25">
      <c r="A232" s="8" t="s">
        <v>1560</v>
      </c>
      <c r="B232" s="8" t="s">
        <v>3</v>
      </c>
      <c r="C232" s="11" t="str">
        <f>VLOOKUP(B232,'1 Category'!A:C,3,FALSE)</f>
        <v>Education</v>
      </c>
      <c r="D232" s="8" t="s">
        <v>1559</v>
      </c>
      <c r="E232" s="8" t="s">
        <v>441</v>
      </c>
    </row>
    <row r="233" spans="1:5" x14ac:dyDescent="0.25">
      <c r="A233" s="8" t="s">
        <v>1560</v>
      </c>
      <c r="B233" s="8" t="s">
        <v>1</v>
      </c>
      <c r="C233" s="11" t="str">
        <f>VLOOKUP(B233,'1 Category'!A:C,3,FALSE)</f>
        <v>Social Welfare</v>
      </c>
      <c r="D233" s="8" t="s">
        <v>1559</v>
      </c>
      <c r="E233" s="8" t="s">
        <v>441</v>
      </c>
    </row>
    <row r="234" spans="1:5" x14ac:dyDescent="0.25">
      <c r="A234" s="8" t="s">
        <v>1560</v>
      </c>
      <c r="B234" s="8" t="s">
        <v>13</v>
      </c>
      <c r="C234" s="11" t="str">
        <f>VLOOKUP(B234,'1 Category'!A:C,3,FALSE)</f>
        <v>Humanitarian</v>
      </c>
      <c r="D234" s="8" t="s">
        <v>1559</v>
      </c>
      <c r="E234" s="8" t="s">
        <v>441</v>
      </c>
    </row>
    <row r="235" spans="1:5" x14ac:dyDescent="0.25">
      <c r="A235" s="8" t="s">
        <v>1562</v>
      </c>
      <c r="B235" s="8" t="s">
        <v>59</v>
      </c>
      <c r="C235" s="11" t="str">
        <f>VLOOKUP(B235,'1 Category'!A:C,3,FALSE)</f>
        <v>Health</v>
      </c>
      <c r="D235" s="8" t="s">
        <v>1561</v>
      </c>
      <c r="E235" s="8" t="s">
        <v>442</v>
      </c>
    </row>
    <row r="236" spans="1:5" x14ac:dyDescent="0.25">
      <c r="A236" s="8" t="s">
        <v>1562</v>
      </c>
      <c r="B236" s="8" t="s">
        <v>8</v>
      </c>
      <c r="C236" s="11" t="str">
        <f>VLOOKUP(B236,'1 Category'!A:C,3,FALSE)</f>
        <v>Health</v>
      </c>
      <c r="D236" s="8" t="s">
        <v>1561</v>
      </c>
      <c r="E236" s="8" t="s">
        <v>442</v>
      </c>
    </row>
    <row r="237" spans="1:5" x14ac:dyDescent="0.25">
      <c r="A237" s="8" t="s">
        <v>1562</v>
      </c>
      <c r="B237" s="8" t="s">
        <v>250</v>
      </c>
      <c r="C237" s="11" t="str">
        <f>VLOOKUP(B237,'1 Category'!A:C,3,FALSE)</f>
        <v>Health</v>
      </c>
      <c r="D237" s="8" t="s">
        <v>1561</v>
      </c>
      <c r="E237" s="8" t="s">
        <v>442</v>
      </c>
    </row>
    <row r="238" spans="1:5" x14ac:dyDescent="0.25">
      <c r="A238" s="8" t="s">
        <v>1562</v>
      </c>
      <c r="B238" s="8" t="s">
        <v>97</v>
      </c>
      <c r="C238" s="11" t="str">
        <f>VLOOKUP(B238,'1 Category'!A:C,3,FALSE)</f>
        <v>Health</v>
      </c>
      <c r="D238" s="8" t="s">
        <v>1561</v>
      </c>
      <c r="E238" s="8" t="s">
        <v>442</v>
      </c>
    </row>
    <row r="239" spans="1:5" x14ac:dyDescent="0.25">
      <c r="A239" s="8" t="s">
        <v>1562</v>
      </c>
      <c r="B239" s="8" t="s">
        <v>87</v>
      </c>
      <c r="C239" s="11" t="str">
        <f>VLOOKUP(B239,'1 Category'!A:C,3,FALSE)</f>
        <v>Social Welfare</v>
      </c>
      <c r="D239" s="8" t="s">
        <v>1561</v>
      </c>
      <c r="E239" s="8" t="s">
        <v>442</v>
      </c>
    </row>
    <row r="240" spans="1:5" x14ac:dyDescent="0.25">
      <c r="A240" s="8" t="s">
        <v>1562</v>
      </c>
      <c r="B240" s="8" t="s">
        <v>4</v>
      </c>
      <c r="C240" s="11" t="str">
        <f>VLOOKUP(B240,'1 Category'!A:C,3,FALSE)</f>
        <v>Health</v>
      </c>
      <c r="D240" s="8" t="s">
        <v>1561</v>
      </c>
      <c r="E240" s="8" t="s">
        <v>442</v>
      </c>
    </row>
    <row r="241" spans="1:5" x14ac:dyDescent="0.25">
      <c r="A241" s="8" t="s">
        <v>1564</v>
      </c>
      <c r="B241" s="8" t="s">
        <v>6</v>
      </c>
      <c r="C241" s="11" t="str">
        <f>VLOOKUP(B241,'1 Category'!A:C,3,FALSE)</f>
        <v>Health</v>
      </c>
      <c r="D241" s="8" t="s">
        <v>1563</v>
      </c>
      <c r="E241" s="8" t="s">
        <v>443</v>
      </c>
    </row>
    <row r="242" spans="1:5" x14ac:dyDescent="0.25">
      <c r="A242" s="8" t="s">
        <v>1564</v>
      </c>
      <c r="B242" s="8" t="s">
        <v>282</v>
      </c>
      <c r="C242" s="11" t="str">
        <f>VLOOKUP(B242,'1 Category'!A:C,3,FALSE)</f>
        <v>Health</v>
      </c>
      <c r="D242" s="8" t="s">
        <v>1563</v>
      </c>
      <c r="E242" s="8" t="s">
        <v>443</v>
      </c>
    </row>
    <row r="243" spans="1:5" x14ac:dyDescent="0.25">
      <c r="A243" s="8" t="s">
        <v>1564</v>
      </c>
      <c r="B243" s="8" t="s">
        <v>3</v>
      </c>
      <c r="C243" s="11" t="str">
        <f>VLOOKUP(B243,'1 Category'!A:C,3,FALSE)</f>
        <v>Education</v>
      </c>
      <c r="D243" s="8" t="s">
        <v>1563</v>
      </c>
      <c r="E243" s="8" t="s">
        <v>443</v>
      </c>
    </row>
    <row r="244" spans="1:5" x14ac:dyDescent="0.25">
      <c r="A244" s="8" t="s">
        <v>1564</v>
      </c>
      <c r="B244" s="8" t="s">
        <v>4</v>
      </c>
      <c r="C244" s="11" t="str">
        <f>VLOOKUP(B244,'1 Category'!A:C,3,FALSE)</f>
        <v>Health</v>
      </c>
      <c r="D244" s="8" t="s">
        <v>1563</v>
      </c>
      <c r="E244" s="8" t="s">
        <v>443</v>
      </c>
    </row>
    <row r="245" spans="1:5" x14ac:dyDescent="0.25">
      <c r="A245" s="8" t="s">
        <v>1566</v>
      </c>
      <c r="B245" s="8" t="s">
        <v>33</v>
      </c>
      <c r="C245" s="11" t="str">
        <f>VLOOKUP(B245,'1 Category'!A:C,3,FALSE)</f>
        <v>Social Welfare</v>
      </c>
      <c r="D245" s="8" t="s">
        <v>1565</v>
      </c>
      <c r="E245" s="8" t="s">
        <v>444</v>
      </c>
    </row>
    <row r="246" spans="1:5" x14ac:dyDescent="0.25">
      <c r="A246" s="8" t="s">
        <v>1566</v>
      </c>
      <c r="B246" s="8" t="s">
        <v>8</v>
      </c>
      <c r="C246" s="11" t="str">
        <f>VLOOKUP(B246,'1 Category'!A:C,3,FALSE)</f>
        <v>Health</v>
      </c>
      <c r="D246" s="8" t="s">
        <v>1565</v>
      </c>
      <c r="E246" s="8" t="s">
        <v>444</v>
      </c>
    </row>
    <row r="247" spans="1:5" x14ac:dyDescent="0.25">
      <c r="A247" s="8" t="s">
        <v>1566</v>
      </c>
      <c r="B247" s="8" t="s">
        <v>1</v>
      </c>
      <c r="C247" s="11" t="str">
        <f>VLOOKUP(B247,'1 Category'!A:C,3,FALSE)</f>
        <v>Social Welfare</v>
      </c>
      <c r="D247" s="8" t="s">
        <v>1565</v>
      </c>
      <c r="E247" s="8" t="s">
        <v>444</v>
      </c>
    </row>
    <row r="248" spans="1:5" x14ac:dyDescent="0.25">
      <c r="A248" s="8" t="s">
        <v>1566</v>
      </c>
      <c r="B248" s="8" t="s">
        <v>9</v>
      </c>
      <c r="C248" s="11" t="str">
        <f>VLOOKUP(B248,'1 Category'!A:C,3,FALSE)</f>
        <v>City Development</v>
      </c>
      <c r="D248" s="8" t="s">
        <v>1565</v>
      </c>
      <c r="E248" s="8" t="s">
        <v>444</v>
      </c>
    </row>
    <row r="249" spans="1:5" x14ac:dyDescent="0.25">
      <c r="A249" s="8" t="s">
        <v>1566</v>
      </c>
      <c r="B249" s="8" t="s">
        <v>13</v>
      </c>
      <c r="C249" s="11" t="str">
        <f>VLOOKUP(B249,'1 Category'!A:C,3,FALSE)</f>
        <v>Humanitarian</v>
      </c>
      <c r="D249" s="8" t="s">
        <v>1565</v>
      </c>
      <c r="E249" s="8" t="s">
        <v>444</v>
      </c>
    </row>
    <row r="250" spans="1:5" x14ac:dyDescent="0.25">
      <c r="A250" s="8" t="s">
        <v>1568</v>
      </c>
      <c r="B250" s="8" t="s">
        <v>3</v>
      </c>
      <c r="C250" s="11" t="str">
        <f>VLOOKUP(B250,'1 Category'!A:C,3,FALSE)</f>
        <v>Education</v>
      </c>
      <c r="D250" s="8" t="s">
        <v>1567</v>
      </c>
      <c r="E250" s="8" t="s">
        <v>445</v>
      </c>
    </row>
    <row r="251" spans="1:5" x14ac:dyDescent="0.25">
      <c r="A251" s="8" t="s">
        <v>1568</v>
      </c>
      <c r="B251" s="8" t="s">
        <v>32</v>
      </c>
      <c r="C251" s="11" t="str">
        <f>VLOOKUP(B251,'1 Category'!A:C,3,FALSE)</f>
        <v>Arts &amp; Culture</v>
      </c>
      <c r="D251" s="8" t="s">
        <v>1567</v>
      </c>
      <c r="E251" s="8" t="s">
        <v>445</v>
      </c>
    </row>
    <row r="252" spans="1:5" x14ac:dyDescent="0.25">
      <c r="A252" s="8" t="s">
        <v>1570</v>
      </c>
      <c r="B252" s="8" t="s">
        <v>37</v>
      </c>
      <c r="C252" s="11" t="str">
        <f>VLOOKUP(B252,'1 Category'!A:C,3,FALSE)</f>
        <v>Social Welfare</v>
      </c>
      <c r="D252" s="8" t="s">
        <v>1569</v>
      </c>
      <c r="E252" s="8" t="s">
        <v>446</v>
      </c>
    </row>
    <row r="253" spans="1:5" x14ac:dyDescent="0.25">
      <c r="A253" s="8" t="s">
        <v>1570</v>
      </c>
      <c r="B253" s="8" t="s">
        <v>3</v>
      </c>
      <c r="C253" s="11" t="str">
        <f>VLOOKUP(B253,'1 Category'!A:C,3,FALSE)</f>
        <v>Education</v>
      </c>
      <c r="D253" s="8" t="s">
        <v>1569</v>
      </c>
      <c r="E253" s="8" t="s">
        <v>446</v>
      </c>
    </row>
    <row r="254" spans="1:5" x14ac:dyDescent="0.25">
      <c r="A254" s="8" t="s">
        <v>1572</v>
      </c>
      <c r="B254" s="8" t="s">
        <v>50</v>
      </c>
      <c r="C254" s="11" t="str">
        <f>VLOOKUP(B254,'1 Category'!A:C,3,FALSE)</f>
        <v>Animal</v>
      </c>
      <c r="D254" s="8" t="s">
        <v>1571</v>
      </c>
      <c r="E254" s="8" t="s">
        <v>447</v>
      </c>
    </row>
    <row r="255" spans="1:5" x14ac:dyDescent="0.25">
      <c r="A255" s="8" t="s">
        <v>1572</v>
      </c>
      <c r="B255" s="8" t="s">
        <v>346</v>
      </c>
      <c r="C255" s="11" t="str">
        <f>VLOOKUP(B255,'1 Category'!A:C,3,FALSE)</f>
        <v>Animal</v>
      </c>
      <c r="D255" s="8" t="s">
        <v>1571</v>
      </c>
      <c r="E255" s="8" t="s">
        <v>447</v>
      </c>
    </row>
    <row r="256" spans="1:5" x14ac:dyDescent="0.25">
      <c r="A256" s="8" t="s">
        <v>1572</v>
      </c>
      <c r="B256" s="8" t="s">
        <v>13</v>
      </c>
      <c r="C256" s="11" t="str">
        <f>VLOOKUP(B256,'1 Category'!A:C,3,FALSE)</f>
        <v>Humanitarian</v>
      </c>
      <c r="D256" s="8" t="s">
        <v>1571</v>
      </c>
      <c r="E256" s="8" t="s">
        <v>447</v>
      </c>
    </row>
    <row r="257" spans="1:5" x14ac:dyDescent="0.25">
      <c r="A257" s="8" t="s">
        <v>1572</v>
      </c>
      <c r="B257" s="8" t="s">
        <v>1</v>
      </c>
      <c r="C257" s="11" t="str">
        <f>VLOOKUP(B257,'1 Category'!A:C,3,FALSE)</f>
        <v>Social Welfare</v>
      </c>
      <c r="D257" s="8" t="s">
        <v>1571</v>
      </c>
      <c r="E257" s="8" t="s">
        <v>447</v>
      </c>
    </row>
    <row r="258" spans="1:5" x14ac:dyDescent="0.25">
      <c r="A258" s="8" t="s">
        <v>1572</v>
      </c>
      <c r="B258" s="8" t="s">
        <v>7</v>
      </c>
      <c r="C258" s="11" t="str">
        <f>VLOOKUP(B258,'1 Category'!A:C,3,FALSE)</f>
        <v>Social Welfare</v>
      </c>
      <c r="D258" s="8" t="s">
        <v>1571</v>
      </c>
      <c r="E258" s="8" t="s">
        <v>447</v>
      </c>
    </row>
    <row r="259" spans="1:5" x14ac:dyDescent="0.25">
      <c r="A259" s="8" t="s">
        <v>1572</v>
      </c>
      <c r="B259" s="8" t="s">
        <v>17</v>
      </c>
      <c r="C259" s="11" t="str">
        <f>VLOOKUP(B259,'1 Category'!A:C,3,FALSE)</f>
        <v>City Development</v>
      </c>
      <c r="D259" s="8" t="s">
        <v>1571</v>
      </c>
      <c r="E259" s="8" t="s">
        <v>447</v>
      </c>
    </row>
    <row r="260" spans="1:5" x14ac:dyDescent="0.25">
      <c r="A260" s="8" t="s">
        <v>1574</v>
      </c>
      <c r="B260" s="8" t="s">
        <v>16</v>
      </c>
      <c r="C260" s="11" t="str">
        <f>VLOOKUP(B260,'1 Category'!A:C,3,FALSE)</f>
        <v>Health</v>
      </c>
      <c r="D260" s="8" t="s">
        <v>1573</v>
      </c>
      <c r="E260" s="8" t="s">
        <v>448</v>
      </c>
    </row>
    <row r="261" spans="1:5" x14ac:dyDescent="0.25">
      <c r="A261" s="8" t="s">
        <v>1574</v>
      </c>
      <c r="B261" s="8" t="s">
        <v>24</v>
      </c>
      <c r="C261" s="11" t="str">
        <f>VLOOKUP(B261,'1 Category'!A:C,3,FALSE)</f>
        <v>Education</v>
      </c>
      <c r="D261" s="8" t="s">
        <v>1573</v>
      </c>
      <c r="E261" s="8" t="s">
        <v>448</v>
      </c>
    </row>
    <row r="262" spans="1:5" x14ac:dyDescent="0.25">
      <c r="A262" s="8" t="s">
        <v>1574</v>
      </c>
      <c r="B262" s="8" t="s">
        <v>27</v>
      </c>
      <c r="C262" s="11" t="str">
        <f>VLOOKUP(B262,'1 Category'!A:C,3,FALSE)</f>
        <v>Social Welfare</v>
      </c>
      <c r="D262" s="8" t="s">
        <v>1573</v>
      </c>
      <c r="E262" s="8" t="s">
        <v>448</v>
      </c>
    </row>
    <row r="263" spans="1:5" x14ac:dyDescent="0.25">
      <c r="A263" s="8" t="s">
        <v>1574</v>
      </c>
      <c r="B263" s="8" t="s">
        <v>20</v>
      </c>
      <c r="C263" s="11" t="str">
        <f>VLOOKUP(B263,'1 Category'!A:C,3,FALSE)</f>
        <v>Health</v>
      </c>
      <c r="D263" s="8" t="s">
        <v>1573</v>
      </c>
      <c r="E263" s="8" t="s">
        <v>448</v>
      </c>
    </row>
    <row r="264" spans="1:5" x14ac:dyDescent="0.25">
      <c r="A264" s="8" t="s">
        <v>1574</v>
      </c>
      <c r="B264" s="8" t="s">
        <v>1</v>
      </c>
      <c r="C264" s="11" t="str">
        <f>VLOOKUP(B264,'1 Category'!A:C,3,FALSE)</f>
        <v>Social Welfare</v>
      </c>
      <c r="D264" s="8" t="s">
        <v>1573</v>
      </c>
      <c r="E264" s="8" t="s">
        <v>448</v>
      </c>
    </row>
    <row r="265" spans="1:5" x14ac:dyDescent="0.25">
      <c r="A265" s="8" t="s">
        <v>1576</v>
      </c>
      <c r="B265" s="8" t="s">
        <v>23</v>
      </c>
      <c r="C265" s="11" t="str">
        <f>VLOOKUP(B265,'1 Category'!A:C,3,FALSE)</f>
        <v>Social Welfare</v>
      </c>
      <c r="D265" s="8" t="s">
        <v>1575</v>
      </c>
      <c r="E265" s="8" t="s">
        <v>449</v>
      </c>
    </row>
    <row r="266" spans="1:5" x14ac:dyDescent="0.25">
      <c r="A266" s="8" t="s">
        <v>1576</v>
      </c>
      <c r="B266" s="8" t="s">
        <v>68</v>
      </c>
      <c r="C266" s="11" t="str">
        <f>VLOOKUP(B266,'1 Category'!A:C,3,FALSE)</f>
        <v>Education</v>
      </c>
      <c r="D266" s="8" t="s">
        <v>1575</v>
      </c>
      <c r="E266" s="8" t="s">
        <v>449</v>
      </c>
    </row>
    <row r="267" spans="1:5" x14ac:dyDescent="0.25">
      <c r="A267" s="8" t="s">
        <v>1576</v>
      </c>
      <c r="B267" s="8" t="s">
        <v>36</v>
      </c>
      <c r="C267" s="11" t="str">
        <f>VLOOKUP(B267,'1 Category'!A:C,3,FALSE)</f>
        <v>Social Welfare</v>
      </c>
      <c r="D267" s="8" t="s">
        <v>1575</v>
      </c>
      <c r="E267" s="8" t="s">
        <v>449</v>
      </c>
    </row>
    <row r="268" spans="1:5" x14ac:dyDescent="0.25">
      <c r="A268" s="8" t="s">
        <v>1576</v>
      </c>
      <c r="B268" s="8" t="s">
        <v>260</v>
      </c>
      <c r="C268" s="11" t="str">
        <f>VLOOKUP(B268,'1 Category'!A:C,3,FALSE)</f>
        <v>Social Welfare</v>
      </c>
      <c r="D268" s="8" t="s">
        <v>1575</v>
      </c>
      <c r="E268" s="8" t="s">
        <v>449</v>
      </c>
    </row>
    <row r="269" spans="1:5" x14ac:dyDescent="0.25">
      <c r="A269" s="8" t="s">
        <v>1576</v>
      </c>
      <c r="B269" s="8" t="s">
        <v>1</v>
      </c>
      <c r="C269" s="11" t="str">
        <f>VLOOKUP(B269,'1 Category'!A:C,3,FALSE)</f>
        <v>Social Welfare</v>
      </c>
      <c r="D269" s="8" t="s">
        <v>1575</v>
      </c>
      <c r="E269" s="8" t="s">
        <v>449</v>
      </c>
    </row>
    <row r="270" spans="1:5" x14ac:dyDescent="0.25">
      <c r="A270" s="8" t="s">
        <v>1576</v>
      </c>
      <c r="B270" s="8" t="s">
        <v>3</v>
      </c>
      <c r="C270" s="11" t="str">
        <f>VLOOKUP(B270,'1 Category'!A:C,3,FALSE)</f>
        <v>Education</v>
      </c>
      <c r="D270" s="8" t="s">
        <v>1575</v>
      </c>
      <c r="E270" s="8" t="s">
        <v>449</v>
      </c>
    </row>
    <row r="271" spans="1:5" x14ac:dyDescent="0.25">
      <c r="A271" s="8" t="s">
        <v>1578</v>
      </c>
      <c r="B271" s="8" t="s">
        <v>69</v>
      </c>
      <c r="C271" s="11" t="str">
        <f>VLOOKUP(B271,'1 Category'!A:C,3,FALSE)</f>
        <v>Education</v>
      </c>
      <c r="D271" s="8" t="s">
        <v>1577</v>
      </c>
      <c r="E271" s="8" t="s">
        <v>450</v>
      </c>
    </row>
    <row r="272" spans="1:5" x14ac:dyDescent="0.25">
      <c r="A272" s="8" t="s">
        <v>1578</v>
      </c>
      <c r="B272" s="8" t="s">
        <v>95</v>
      </c>
      <c r="C272" s="11" t="str">
        <f>VLOOKUP(B272,'1 Category'!A:C,3,FALSE)</f>
        <v>Education</v>
      </c>
      <c r="D272" s="8" t="s">
        <v>1577</v>
      </c>
      <c r="E272" s="8" t="s">
        <v>450</v>
      </c>
    </row>
    <row r="273" spans="1:5" x14ac:dyDescent="0.25">
      <c r="A273" s="8" t="s">
        <v>1578</v>
      </c>
      <c r="B273" s="8" t="s">
        <v>3</v>
      </c>
      <c r="C273" s="11" t="str">
        <f>VLOOKUP(B273,'1 Category'!A:C,3,FALSE)</f>
        <v>Education</v>
      </c>
      <c r="D273" s="8" t="s">
        <v>1577</v>
      </c>
      <c r="E273" s="8" t="s">
        <v>450</v>
      </c>
    </row>
    <row r="274" spans="1:5" x14ac:dyDescent="0.25">
      <c r="A274" s="8" t="s">
        <v>1578</v>
      </c>
      <c r="B274" s="8" t="s">
        <v>3</v>
      </c>
      <c r="C274" s="11" t="str">
        <f>VLOOKUP(B274,'1 Category'!A:C,3,FALSE)</f>
        <v>Education</v>
      </c>
      <c r="D274" s="8" t="s">
        <v>1577</v>
      </c>
      <c r="E274" s="8" t="s">
        <v>450</v>
      </c>
    </row>
    <row r="275" spans="1:5" x14ac:dyDescent="0.25">
      <c r="A275" s="8" t="s">
        <v>1578</v>
      </c>
      <c r="B275" s="8" t="s">
        <v>7</v>
      </c>
      <c r="C275" s="11" t="str">
        <f>VLOOKUP(B275,'1 Category'!A:C,3,FALSE)</f>
        <v>Social Welfare</v>
      </c>
      <c r="D275" s="8" t="s">
        <v>1577</v>
      </c>
      <c r="E275" s="8" t="s">
        <v>450</v>
      </c>
    </row>
    <row r="276" spans="1:5" x14ac:dyDescent="0.25">
      <c r="A276" s="8" t="s">
        <v>1578</v>
      </c>
      <c r="B276" s="8" t="s">
        <v>17</v>
      </c>
      <c r="C276" s="11" t="str">
        <f>VLOOKUP(B276,'1 Category'!A:C,3,FALSE)</f>
        <v>City Development</v>
      </c>
      <c r="D276" s="8" t="s">
        <v>1577</v>
      </c>
      <c r="E276" s="8" t="s">
        <v>450</v>
      </c>
    </row>
    <row r="277" spans="1:5" x14ac:dyDescent="0.25">
      <c r="A277" s="8" t="s">
        <v>1580</v>
      </c>
      <c r="B277" s="8" t="s">
        <v>6</v>
      </c>
      <c r="C277" s="11" t="str">
        <f>VLOOKUP(B277,'1 Category'!A:C,3,FALSE)</f>
        <v>Health</v>
      </c>
      <c r="D277" s="8" t="s">
        <v>1579</v>
      </c>
      <c r="E277" s="8" t="s">
        <v>452</v>
      </c>
    </row>
    <row r="278" spans="1:5" x14ac:dyDescent="0.25">
      <c r="A278" s="8" t="s">
        <v>1580</v>
      </c>
      <c r="B278" s="8" t="s">
        <v>8</v>
      </c>
      <c r="C278" s="11" t="str">
        <f>VLOOKUP(B278,'1 Category'!A:C,3,FALSE)</f>
        <v>Health</v>
      </c>
      <c r="D278" s="8" t="s">
        <v>1579</v>
      </c>
      <c r="E278" s="8" t="s">
        <v>452</v>
      </c>
    </row>
    <row r="279" spans="1:5" x14ac:dyDescent="0.25">
      <c r="A279" s="8" t="s">
        <v>1580</v>
      </c>
      <c r="B279" s="8" t="s">
        <v>246</v>
      </c>
      <c r="C279" s="11" t="str">
        <f>VLOOKUP(B279,'1 Category'!A:C,3,FALSE)</f>
        <v>Health</v>
      </c>
      <c r="D279" s="8" t="s">
        <v>1579</v>
      </c>
      <c r="E279" s="8" t="s">
        <v>452</v>
      </c>
    </row>
    <row r="280" spans="1:5" x14ac:dyDescent="0.25">
      <c r="A280" s="8" t="s">
        <v>1580</v>
      </c>
      <c r="B280" s="8" t="s">
        <v>4</v>
      </c>
      <c r="C280" s="11" t="str">
        <f>VLOOKUP(B280,'1 Category'!A:C,3,FALSE)</f>
        <v>Health</v>
      </c>
      <c r="D280" s="8" t="s">
        <v>1579</v>
      </c>
      <c r="E280" s="8" t="s">
        <v>452</v>
      </c>
    </row>
    <row r="281" spans="1:5" x14ac:dyDescent="0.25">
      <c r="A281" s="8" t="s">
        <v>1582</v>
      </c>
      <c r="B281" s="8" t="s">
        <v>8</v>
      </c>
      <c r="C281" s="11" t="str">
        <f>VLOOKUP(B281,'1 Category'!A:C,3,FALSE)</f>
        <v>Health</v>
      </c>
      <c r="D281" s="8" t="s">
        <v>1581</v>
      </c>
      <c r="E281" s="8" t="s">
        <v>453</v>
      </c>
    </row>
    <row r="282" spans="1:5" x14ac:dyDescent="0.25">
      <c r="A282" s="8" t="s">
        <v>1582</v>
      </c>
      <c r="B282" s="8" t="s">
        <v>343</v>
      </c>
      <c r="C282" s="11" t="str">
        <f>VLOOKUP(B282,'1 Category'!A:C,3,FALSE)</f>
        <v>City Development</v>
      </c>
      <c r="D282" s="8" t="s">
        <v>1581</v>
      </c>
      <c r="E282" s="8" t="s">
        <v>453</v>
      </c>
    </row>
    <row r="283" spans="1:5" x14ac:dyDescent="0.25">
      <c r="A283" s="8" t="s">
        <v>1582</v>
      </c>
      <c r="B283" s="8" t="s">
        <v>16</v>
      </c>
      <c r="C283" s="11" t="str">
        <f>VLOOKUP(B283,'1 Category'!A:C,3,FALSE)</f>
        <v>Health</v>
      </c>
      <c r="D283" s="8" t="s">
        <v>1581</v>
      </c>
      <c r="E283" s="8" t="s">
        <v>453</v>
      </c>
    </row>
    <row r="284" spans="1:5" x14ac:dyDescent="0.25">
      <c r="A284" s="8" t="s">
        <v>1582</v>
      </c>
      <c r="B284" s="8" t="s">
        <v>225</v>
      </c>
      <c r="C284" s="11" t="str">
        <f>VLOOKUP(B284,'1 Category'!A:C,3,FALSE)</f>
        <v>Health</v>
      </c>
      <c r="D284" s="8" t="s">
        <v>1581</v>
      </c>
      <c r="E284" s="8" t="s">
        <v>453</v>
      </c>
    </row>
    <row r="285" spans="1:5" x14ac:dyDescent="0.25">
      <c r="A285" s="8" t="s">
        <v>1582</v>
      </c>
      <c r="B285" s="8" t="s">
        <v>80</v>
      </c>
      <c r="C285" s="11" t="str">
        <f>VLOOKUP(B285,'1 Category'!A:C,3,FALSE)</f>
        <v>City Development</v>
      </c>
      <c r="D285" s="8" t="s">
        <v>1581</v>
      </c>
      <c r="E285" s="8" t="s">
        <v>453</v>
      </c>
    </row>
    <row r="286" spans="1:5" x14ac:dyDescent="0.25">
      <c r="A286" s="8" t="s">
        <v>1582</v>
      </c>
      <c r="B286" s="8" t="s">
        <v>4</v>
      </c>
      <c r="C286" s="11" t="str">
        <f>VLOOKUP(B286,'1 Category'!A:C,3,FALSE)</f>
        <v>Health</v>
      </c>
      <c r="D286" s="8" t="s">
        <v>1581</v>
      </c>
      <c r="E286" s="8" t="s">
        <v>453</v>
      </c>
    </row>
    <row r="287" spans="1:5" x14ac:dyDescent="0.25">
      <c r="A287" s="8" t="s">
        <v>1582</v>
      </c>
      <c r="B287" s="8" t="s">
        <v>1</v>
      </c>
      <c r="C287" s="11" t="str">
        <f>VLOOKUP(B287,'1 Category'!A:C,3,FALSE)</f>
        <v>Social Welfare</v>
      </c>
      <c r="D287" s="8" t="s">
        <v>1581</v>
      </c>
      <c r="E287" s="8" t="s">
        <v>453</v>
      </c>
    </row>
    <row r="288" spans="1:5" x14ac:dyDescent="0.25">
      <c r="A288" s="8" t="s">
        <v>1582</v>
      </c>
      <c r="B288" s="8" t="s">
        <v>10</v>
      </c>
      <c r="C288" s="11" t="str">
        <f>VLOOKUP(B288,'1 Category'!A:C,3,FALSE)</f>
        <v>City Development</v>
      </c>
      <c r="D288" s="8" t="s">
        <v>1581</v>
      </c>
      <c r="E288" s="8" t="s">
        <v>453</v>
      </c>
    </row>
    <row r="289" spans="1:5" x14ac:dyDescent="0.25">
      <c r="A289" s="8" t="s">
        <v>1582</v>
      </c>
      <c r="B289" s="8" t="s">
        <v>9</v>
      </c>
      <c r="C289" s="11" t="str">
        <f>VLOOKUP(B289,'1 Category'!A:C,3,FALSE)</f>
        <v>City Development</v>
      </c>
      <c r="D289" s="8" t="s">
        <v>1581</v>
      </c>
      <c r="E289" s="8" t="s">
        <v>453</v>
      </c>
    </row>
    <row r="290" spans="1:5" x14ac:dyDescent="0.25">
      <c r="A290" s="8" t="s">
        <v>1584</v>
      </c>
      <c r="B290" s="8" t="s">
        <v>49</v>
      </c>
      <c r="C290" s="11" t="str">
        <f>VLOOKUP(B290,'1 Category'!A:C,3,FALSE)</f>
        <v>Humanitarian</v>
      </c>
      <c r="D290" s="8" t="s">
        <v>1583</v>
      </c>
      <c r="E290" s="8" t="s">
        <v>454</v>
      </c>
    </row>
    <row r="291" spans="1:5" x14ac:dyDescent="0.25">
      <c r="A291" s="8" t="s">
        <v>1584</v>
      </c>
      <c r="B291" s="8" t="s">
        <v>168</v>
      </c>
      <c r="C291" s="11" t="str">
        <f>VLOOKUP(B291,'1 Category'!A:C,3,FALSE)</f>
        <v>Social Welfare</v>
      </c>
      <c r="D291" s="8" t="s">
        <v>1583</v>
      </c>
      <c r="E291" s="8" t="s">
        <v>454</v>
      </c>
    </row>
    <row r="292" spans="1:5" x14ac:dyDescent="0.25">
      <c r="A292" s="8" t="s">
        <v>1584</v>
      </c>
      <c r="B292" s="8" t="s">
        <v>1</v>
      </c>
      <c r="C292" s="11" t="str">
        <f>VLOOKUP(B292,'1 Category'!A:C,3,FALSE)</f>
        <v>Social Welfare</v>
      </c>
      <c r="D292" s="8" t="s">
        <v>1583</v>
      </c>
      <c r="E292" s="8" t="s">
        <v>454</v>
      </c>
    </row>
    <row r="293" spans="1:5" x14ac:dyDescent="0.25">
      <c r="A293" s="8" t="s">
        <v>1584</v>
      </c>
      <c r="B293" s="8" t="s">
        <v>18</v>
      </c>
      <c r="C293" s="11" t="str">
        <f>VLOOKUP(B293,'1 Category'!A:C,3,FALSE)</f>
        <v>Humanitarian</v>
      </c>
      <c r="D293" s="8" t="s">
        <v>1583</v>
      </c>
      <c r="E293" s="8" t="s">
        <v>454</v>
      </c>
    </row>
    <row r="294" spans="1:5" x14ac:dyDescent="0.25">
      <c r="A294" s="8" t="s">
        <v>1586</v>
      </c>
      <c r="B294" s="8" t="s">
        <v>249</v>
      </c>
      <c r="C294" s="11" t="str">
        <f>VLOOKUP(B294,'1 Category'!A:C,3,FALSE)</f>
        <v>Health</v>
      </c>
      <c r="D294" s="8" t="s">
        <v>1585</v>
      </c>
      <c r="E294" s="8" t="s">
        <v>455</v>
      </c>
    </row>
    <row r="295" spans="1:5" x14ac:dyDescent="0.25">
      <c r="A295" s="8" t="s">
        <v>1586</v>
      </c>
      <c r="B295" s="8" t="s">
        <v>301</v>
      </c>
      <c r="C295" s="11" t="str">
        <f>VLOOKUP(B295,'1 Category'!A:C,3,FALSE)</f>
        <v>Health</v>
      </c>
      <c r="D295" s="8" t="s">
        <v>1585</v>
      </c>
      <c r="E295" s="8" t="s">
        <v>455</v>
      </c>
    </row>
    <row r="296" spans="1:5" x14ac:dyDescent="0.25">
      <c r="A296" s="8" t="s">
        <v>1586</v>
      </c>
      <c r="B296" s="8" t="s">
        <v>231</v>
      </c>
      <c r="C296" s="11" t="str">
        <f>VLOOKUP(B296,'1 Category'!A:C,3,FALSE)</f>
        <v>Health</v>
      </c>
      <c r="D296" s="8" t="s">
        <v>1585</v>
      </c>
      <c r="E296" s="8" t="s">
        <v>455</v>
      </c>
    </row>
    <row r="297" spans="1:5" x14ac:dyDescent="0.25">
      <c r="A297" s="8" t="s">
        <v>1586</v>
      </c>
      <c r="B297" s="8" t="s">
        <v>150</v>
      </c>
      <c r="C297" s="11" t="str">
        <f>VLOOKUP(B297,'1 Category'!A:C,3,FALSE)</f>
        <v>Education</v>
      </c>
      <c r="D297" s="8" t="s">
        <v>1585</v>
      </c>
      <c r="E297" s="8" t="s">
        <v>455</v>
      </c>
    </row>
    <row r="298" spans="1:5" x14ac:dyDescent="0.25">
      <c r="A298" s="8" t="s">
        <v>1586</v>
      </c>
      <c r="B298" s="8" t="s">
        <v>149</v>
      </c>
      <c r="C298" s="11" t="str">
        <f>VLOOKUP(B298,'1 Category'!A:C,3,FALSE)</f>
        <v>Education</v>
      </c>
      <c r="D298" s="8" t="s">
        <v>1585</v>
      </c>
      <c r="E298" s="8" t="s">
        <v>455</v>
      </c>
    </row>
    <row r="299" spans="1:5" x14ac:dyDescent="0.25">
      <c r="A299" s="8" t="s">
        <v>1586</v>
      </c>
      <c r="B299" s="8" t="s">
        <v>71</v>
      </c>
      <c r="C299" s="11" t="str">
        <f>VLOOKUP(B299,'1 Category'!A:C,3,FALSE)</f>
        <v>Social Welfare</v>
      </c>
      <c r="D299" s="8" t="s">
        <v>1585</v>
      </c>
      <c r="E299" s="8" t="s">
        <v>455</v>
      </c>
    </row>
    <row r="300" spans="1:5" x14ac:dyDescent="0.25">
      <c r="A300" s="8" t="s">
        <v>1586</v>
      </c>
      <c r="B300" s="8" t="s">
        <v>18</v>
      </c>
      <c r="C300" s="11" t="str">
        <f>VLOOKUP(B300,'1 Category'!A:C,3,FALSE)</f>
        <v>Humanitarian</v>
      </c>
      <c r="D300" s="8" t="s">
        <v>1585</v>
      </c>
      <c r="E300" s="8" t="s">
        <v>455</v>
      </c>
    </row>
    <row r="301" spans="1:5" x14ac:dyDescent="0.25">
      <c r="A301" s="8" t="s">
        <v>1586</v>
      </c>
      <c r="B301" s="8" t="s">
        <v>3</v>
      </c>
      <c r="C301" s="11" t="str">
        <f>VLOOKUP(B301,'1 Category'!A:C,3,FALSE)</f>
        <v>Education</v>
      </c>
      <c r="D301" s="8" t="s">
        <v>1585</v>
      </c>
      <c r="E301" s="8" t="s">
        <v>455</v>
      </c>
    </row>
    <row r="302" spans="1:5" x14ac:dyDescent="0.25">
      <c r="A302" s="8" t="s">
        <v>1588</v>
      </c>
      <c r="B302" s="8" t="s">
        <v>151</v>
      </c>
      <c r="C302" s="11" t="str">
        <f>VLOOKUP(B302,'1 Category'!A:C,3,FALSE)</f>
        <v>Health</v>
      </c>
      <c r="D302" s="8" t="s">
        <v>1587</v>
      </c>
      <c r="E302" s="8" t="s">
        <v>456</v>
      </c>
    </row>
    <row r="303" spans="1:5" x14ac:dyDescent="0.25">
      <c r="A303" s="8" t="s">
        <v>1588</v>
      </c>
      <c r="B303" s="8" t="s">
        <v>243</v>
      </c>
      <c r="C303" s="11" t="str">
        <f>VLOOKUP(B303,'1 Category'!A:C,3,FALSE)</f>
        <v>Health</v>
      </c>
      <c r="D303" s="8" t="s">
        <v>1587</v>
      </c>
      <c r="E303" s="8" t="s">
        <v>456</v>
      </c>
    </row>
    <row r="304" spans="1:5" x14ac:dyDescent="0.25">
      <c r="A304" s="8" t="s">
        <v>1588</v>
      </c>
      <c r="B304" s="8" t="s">
        <v>8</v>
      </c>
      <c r="C304" s="11" t="str">
        <f>VLOOKUP(B304,'1 Category'!A:C,3,FALSE)</f>
        <v>Health</v>
      </c>
      <c r="D304" s="8" t="s">
        <v>1587</v>
      </c>
      <c r="E304" s="8" t="s">
        <v>456</v>
      </c>
    </row>
    <row r="305" spans="1:5" x14ac:dyDescent="0.25">
      <c r="A305" s="8" t="s">
        <v>1588</v>
      </c>
      <c r="B305" s="8" t="s">
        <v>13</v>
      </c>
      <c r="C305" s="11" t="str">
        <f>VLOOKUP(B305,'1 Category'!A:C,3,FALSE)</f>
        <v>Humanitarian</v>
      </c>
      <c r="D305" s="8" t="s">
        <v>1587</v>
      </c>
      <c r="E305" s="8" t="s">
        <v>456</v>
      </c>
    </row>
    <row r="306" spans="1:5" x14ac:dyDescent="0.25">
      <c r="A306" s="8" t="s">
        <v>1588</v>
      </c>
      <c r="B306" s="8" t="s">
        <v>4</v>
      </c>
      <c r="C306" s="11" t="str">
        <f>VLOOKUP(B306,'1 Category'!A:C,3,FALSE)</f>
        <v>Health</v>
      </c>
      <c r="D306" s="8" t="s">
        <v>1587</v>
      </c>
      <c r="E306" s="8" t="s">
        <v>456</v>
      </c>
    </row>
    <row r="307" spans="1:5" x14ac:dyDescent="0.25">
      <c r="A307" s="8" t="s">
        <v>1588</v>
      </c>
      <c r="B307" s="8" t="s">
        <v>17</v>
      </c>
      <c r="C307" s="11" t="str">
        <f>VLOOKUP(B307,'1 Category'!A:C,3,FALSE)</f>
        <v>City Development</v>
      </c>
      <c r="D307" s="8" t="s">
        <v>1587</v>
      </c>
      <c r="E307" s="8" t="s">
        <v>456</v>
      </c>
    </row>
    <row r="308" spans="1:5" x14ac:dyDescent="0.25">
      <c r="A308" s="8" t="s">
        <v>1588</v>
      </c>
      <c r="B308" s="8" t="s">
        <v>9</v>
      </c>
      <c r="C308" s="11" t="str">
        <f>VLOOKUP(B308,'1 Category'!A:C,3,FALSE)</f>
        <v>City Development</v>
      </c>
      <c r="D308" s="8" t="s">
        <v>1587</v>
      </c>
      <c r="E308" s="8" t="s">
        <v>456</v>
      </c>
    </row>
    <row r="309" spans="1:5" x14ac:dyDescent="0.25">
      <c r="A309" s="8" t="s">
        <v>1590</v>
      </c>
      <c r="B309" s="8" t="s">
        <v>61</v>
      </c>
      <c r="C309" s="11" t="str">
        <f>VLOOKUP(B309,'1 Category'!A:C,3,FALSE)</f>
        <v>Education</v>
      </c>
      <c r="D309" s="8" t="s">
        <v>1589</v>
      </c>
      <c r="E309" s="8" t="s">
        <v>457</v>
      </c>
    </row>
    <row r="310" spans="1:5" x14ac:dyDescent="0.25">
      <c r="A310" s="8" t="s">
        <v>1592</v>
      </c>
      <c r="B310" s="8" t="s">
        <v>20</v>
      </c>
      <c r="C310" s="11" t="str">
        <f>VLOOKUP(B310,'1 Category'!A:C,3,FALSE)</f>
        <v>Health</v>
      </c>
      <c r="D310" s="8" t="s">
        <v>1591</v>
      </c>
      <c r="E310" s="8" t="s">
        <v>458</v>
      </c>
    </row>
    <row r="311" spans="1:5" x14ac:dyDescent="0.25">
      <c r="A311" s="8" t="s">
        <v>1592</v>
      </c>
      <c r="B311" s="8" t="s">
        <v>272</v>
      </c>
      <c r="C311" s="11" t="str">
        <f>VLOOKUP(B311,'1 Category'!A:C,3,FALSE)</f>
        <v>Social Welfare</v>
      </c>
      <c r="D311" s="8" t="s">
        <v>1591</v>
      </c>
      <c r="E311" s="8" t="s">
        <v>458</v>
      </c>
    </row>
    <row r="312" spans="1:5" x14ac:dyDescent="0.25">
      <c r="A312" s="8" t="s">
        <v>1592</v>
      </c>
      <c r="B312" s="8" t="s">
        <v>3</v>
      </c>
      <c r="C312" s="11" t="str">
        <f>VLOOKUP(B312,'1 Category'!A:C,3,FALSE)</f>
        <v>Education</v>
      </c>
      <c r="D312" s="8" t="s">
        <v>1591</v>
      </c>
      <c r="E312" s="8" t="s">
        <v>458</v>
      </c>
    </row>
    <row r="313" spans="1:5" x14ac:dyDescent="0.25">
      <c r="A313" s="8" t="s">
        <v>1592</v>
      </c>
      <c r="B313" s="8" t="s">
        <v>1</v>
      </c>
      <c r="C313" s="11" t="str">
        <f>VLOOKUP(B313,'1 Category'!A:C,3,FALSE)</f>
        <v>Social Welfare</v>
      </c>
      <c r="D313" s="8" t="s">
        <v>1591</v>
      </c>
      <c r="E313" s="8" t="s">
        <v>458</v>
      </c>
    </row>
    <row r="314" spans="1:5" x14ac:dyDescent="0.25">
      <c r="A314" s="8" t="s">
        <v>1592</v>
      </c>
      <c r="B314" s="8" t="s">
        <v>7</v>
      </c>
      <c r="C314" s="11" t="str">
        <f>VLOOKUP(B314,'1 Category'!A:C,3,FALSE)</f>
        <v>Social Welfare</v>
      </c>
      <c r="D314" s="8" t="s">
        <v>1591</v>
      </c>
      <c r="E314" s="8" t="s">
        <v>458</v>
      </c>
    </row>
    <row r="315" spans="1:5" x14ac:dyDescent="0.25">
      <c r="A315" s="8" t="s">
        <v>1594</v>
      </c>
      <c r="B315" s="8" t="s">
        <v>345</v>
      </c>
      <c r="C315" s="11" t="str">
        <f>VLOOKUP(B315,'1 Category'!A:C,3,FALSE)</f>
        <v>Social Welfare</v>
      </c>
      <c r="D315" s="8" t="s">
        <v>1593</v>
      </c>
      <c r="E315" s="8" t="s">
        <v>459</v>
      </c>
    </row>
    <row r="316" spans="1:5" x14ac:dyDescent="0.25">
      <c r="A316" s="8" t="s">
        <v>1594</v>
      </c>
      <c r="B316" s="8" t="s">
        <v>13</v>
      </c>
      <c r="C316" s="11" t="str">
        <f>VLOOKUP(B316,'1 Category'!A:C,3,FALSE)</f>
        <v>Humanitarian</v>
      </c>
      <c r="D316" s="8" t="s">
        <v>1593</v>
      </c>
      <c r="E316" s="8" t="s">
        <v>459</v>
      </c>
    </row>
    <row r="317" spans="1:5" x14ac:dyDescent="0.25">
      <c r="A317" s="8" t="s">
        <v>1594</v>
      </c>
      <c r="B317" s="8" t="s">
        <v>1</v>
      </c>
      <c r="C317" s="11" t="str">
        <f>VLOOKUP(B317,'1 Category'!A:C,3,FALSE)</f>
        <v>Social Welfare</v>
      </c>
      <c r="D317" s="8" t="s">
        <v>1593</v>
      </c>
      <c r="E317" s="8" t="s">
        <v>459</v>
      </c>
    </row>
    <row r="318" spans="1:5" x14ac:dyDescent="0.25">
      <c r="A318" s="8" t="s">
        <v>1594</v>
      </c>
      <c r="B318" s="8" t="s">
        <v>12</v>
      </c>
      <c r="C318" s="11" t="str">
        <f>VLOOKUP(B318,'1 Category'!A:C,3,FALSE)</f>
        <v>City Development</v>
      </c>
      <c r="D318" s="8" t="s">
        <v>1593</v>
      </c>
      <c r="E318" s="8" t="s">
        <v>459</v>
      </c>
    </row>
    <row r="319" spans="1:5" x14ac:dyDescent="0.25">
      <c r="A319" s="8" t="s">
        <v>1594</v>
      </c>
      <c r="B319" s="8" t="s">
        <v>25</v>
      </c>
      <c r="C319" s="11" t="str">
        <f>VLOOKUP(B319,'1 Category'!A:C,3,FALSE)</f>
        <v>Social Welfare</v>
      </c>
      <c r="D319" s="8" t="s">
        <v>1593</v>
      </c>
      <c r="E319" s="8" t="s">
        <v>459</v>
      </c>
    </row>
    <row r="320" spans="1:5" x14ac:dyDescent="0.25">
      <c r="A320" s="8" t="s">
        <v>1596</v>
      </c>
      <c r="B320" s="8" t="s">
        <v>1</v>
      </c>
      <c r="C320" s="11" t="str">
        <f>VLOOKUP(B320,'1 Category'!A:C,3,FALSE)</f>
        <v>Social Welfare</v>
      </c>
      <c r="D320" s="8" t="s">
        <v>1595</v>
      </c>
      <c r="E320" s="8" t="s">
        <v>460</v>
      </c>
    </row>
    <row r="321" spans="1:5" x14ac:dyDescent="0.25">
      <c r="A321" s="8" t="s">
        <v>1596</v>
      </c>
      <c r="B321" s="8" t="s">
        <v>9</v>
      </c>
      <c r="C321" s="11" t="str">
        <f>VLOOKUP(B321,'1 Category'!A:C,3,FALSE)</f>
        <v>City Development</v>
      </c>
      <c r="D321" s="8" t="s">
        <v>1595</v>
      </c>
      <c r="E321" s="8" t="s">
        <v>460</v>
      </c>
    </row>
    <row r="322" spans="1:5" x14ac:dyDescent="0.25">
      <c r="A322" s="8" t="s">
        <v>1596</v>
      </c>
      <c r="B322" s="8" t="s">
        <v>3</v>
      </c>
      <c r="C322" s="11" t="str">
        <f>VLOOKUP(B322,'1 Category'!A:C,3,FALSE)</f>
        <v>Education</v>
      </c>
      <c r="D322" s="8" t="s">
        <v>1595</v>
      </c>
      <c r="E322" s="8" t="s">
        <v>460</v>
      </c>
    </row>
    <row r="323" spans="1:5" x14ac:dyDescent="0.25">
      <c r="A323" s="8" t="s">
        <v>1598</v>
      </c>
      <c r="B323" s="8" t="s">
        <v>6</v>
      </c>
      <c r="C323" s="11" t="str">
        <f>VLOOKUP(B323,'1 Category'!A:C,3,FALSE)</f>
        <v>Health</v>
      </c>
      <c r="D323" s="8" t="s">
        <v>1597</v>
      </c>
      <c r="E323" s="8" t="s">
        <v>461</v>
      </c>
    </row>
    <row r="324" spans="1:5" x14ac:dyDescent="0.25">
      <c r="A324" s="8" t="s">
        <v>1598</v>
      </c>
      <c r="B324" s="8" t="s">
        <v>8</v>
      </c>
      <c r="C324" s="11" t="str">
        <f>VLOOKUP(B324,'1 Category'!A:C,3,FALSE)</f>
        <v>Health</v>
      </c>
      <c r="D324" s="8" t="s">
        <v>1597</v>
      </c>
      <c r="E324" s="8" t="s">
        <v>461</v>
      </c>
    </row>
    <row r="325" spans="1:5" x14ac:dyDescent="0.25">
      <c r="A325" s="8" t="s">
        <v>1598</v>
      </c>
      <c r="B325" s="8" t="s">
        <v>244</v>
      </c>
      <c r="C325" s="11" t="str">
        <f>VLOOKUP(B325,'1 Category'!A:C,3,FALSE)</f>
        <v>Health</v>
      </c>
      <c r="D325" s="8" t="s">
        <v>1597</v>
      </c>
      <c r="E325" s="8" t="s">
        <v>461</v>
      </c>
    </row>
    <row r="326" spans="1:5" x14ac:dyDescent="0.25">
      <c r="A326" s="8" t="s">
        <v>1598</v>
      </c>
      <c r="B326" s="8" t="s">
        <v>3</v>
      </c>
      <c r="C326" s="11" t="str">
        <f>VLOOKUP(B326,'1 Category'!A:C,3,FALSE)</f>
        <v>Education</v>
      </c>
      <c r="D326" s="8" t="s">
        <v>1597</v>
      </c>
      <c r="E326" s="8" t="s">
        <v>461</v>
      </c>
    </row>
    <row r="327" spans="1:5" x14ac:dyDescent="0.25">
      <c r="A327" s="8" t="s">
        <v>1598</v>
      </c>
      <c r="B327" s="8" t="s">
        <v>1</v>
      </c>
      <c r="C327" s="11" t="str">
        <f>VLOOKUP(B327,'1 Category'!A:C,3,FALSE)</f>
        <v>Social Welfare</v>
      </c>
      <c r="D327" s="8" t="s">
        <v>1597</v>
      </c>
      <c r="E327" s="8" t="s">
        <v>461</v>
      </c>
    </row>
    <row r="328" spans="1:5" x14ac:dyDescent="0.25">
      <c r="A328" s="8" t="s">
        <v>1598</v>
      </c>
      <c r="B328" s="8" t="s">
        <v>7</v>
      </c>
      <c r="C328" s="11" t="str">
        <f>VLOOKUP(B328,'1 Category'!A:C,3,FALSE)</f>
        <v>Social Welfare</v>
      </c>
      <c r="D328" s="8" t="s">
        <v>1597</v>
      </c>
      <c r="E328" s="8" t="s">
        <v>461</v>
      </c>
    </row>
    <row r="329" spans="1:5" x14ac:dyDescent="0.25">
      <c r="A329" s="8" t="s">
        <v>1598</v>
      </c>
      <c r="B329" s="8" t="s">
        <v>15</v>
      </c>
      <c r="C329" s="11" t="str">
        <f>VLOOKUP(B329,'1 Category'!A:C,3,FALSE)</f>
        <v>Environment</v>
      </c>
      <c r="D329" s="8" t="s">
        <v>1597</v>
      </c>
      <c r="E329" s="8" t="s">
        <v>461</v>
      </c>
    </row>
    <row r="330" spans="1:5" x14ac:dyDescent="0.25">
      <c r="A330" s="8" t="s">
        <v>1598</v>
      </c>
      <c r="B330" s="8" t="s">
        <v>17</v>
      </c>
      <c r="C330" s="11" t="str">
        <f>VLOOKUP(B330,'1 Category'!A:C,3,FALSE)</f>
        <v>City Development</v>
      </c>
      <c r="D330" s="8" t="s">
        <v>1597</v>
      </c>
      <c r="E330" s="8" t="s">
        <v>461</v>
      </c>
    </row>
    <row r="331" spans="1:5" x14ac:dyDescent="0.25">
      <c r="A331" s="8" t="s">
        <v>1600</v>
      </c>
      <c r="B331" s="8" t="s">
        <v>190</v>
      </c>
      <c r="C331" s="11" t="str">
        <f>VLOOKUP(B331,'1 Category'!A:C,3,FALSE)</f>
        <v>Social Welfare</v>
      </c>
      <c r="D331" s="8" t="s">
        <v>1599</v>
      </c>
      <c r="E331" s="8" t="s">
        <v>462</v>
      </c>
    </row>
    <row r="332" spans="1:5" x14ac:dyDescent="0.25">
      <c r="A332" s="8" t="s">
        <v>1600</v>
      </c>
      <c r="B332" s="8" t="s">
        <v>3</v>
      </c>
      <c r="C332" s="11" t="str">
        <f>VLOOKUP(B332,'1 Category'!A:C,3,FALSE)</f>
        <v>Education</v>
      </c>
      <c r="D332" s="8" t="s">
        <v>1599</v>
      </c>
      <c r="E332" s="8" t="s">
        <v>462</v>
      </c>
    </row>
    <row r="333" spans="1:5" x14ac:dyDescent="0.25">
      <c r="A333" s="8" t="s">
        <v>1600</v>
      </c>
      <c r="B333" s="8" t="s">
        <v>1</v>
      </c>
      <c r="C333" s="11" t="str">
        <f>VLOOKUP(B333,'1 Category'!A:C,3,FALSE)</f>
        <v>Social Welfare</v>
      </c>
      <c r="D333" s="8" t="s">
        <v>1599</v>
      </c>
      <c r="E333" s="8" t="s">
        <v>462</v>
      </c>
    </row>
    <row r="334" spans="1:5" x14ac:dyDescent="0.25">
      <c r="A334" s="8" t="s">
        <v>1602</v>
      </c>
      <c r="B334" s="8" t="s">
        <v>37</v>
      </c>
      <c r="C334" s="11" t="str">
        <f>VLOOKUP(B334,'1 Category'!A:C,3,FALSE)</f>
        <v>Social Welfare</v>
      </c>
      <c r="D334" s="8" t="s">
        <v>1601</v>
      </c>
      <c r="E334" s="8" t="s">
        <v>463</v>
      </c>
    </row>
    <row r="335" spans="1:5" x14ac:dyDescent="0.25">
      <c r="A335" s="8" t="s">
        <v>1602</v>
      </c>
      <c r="B335" s="8" t="s">
        <v>18</v>
      </c>
      <c r="C335" s="11" t="str">
        <f>VLOOKUP(B335,'1 Category'!A:C,3,FALSE)</f>
        <v>Humanitarian</v>
      </c>
      <c r="D335" s="8" t="s">
        <v>1601</v>
      </c>
      <c r="E335" s="8" t="s">
        <v>463</v>
      </c>
    </row>
    <row r="336" spans="1:5" x14ac:dyDescent="0.25">
      <c r="A336" s="8" t="s">
        <v>1602</v>
      </c>
      <c r="B336" s="8" t="s">
        <v>1</v>
      </c>
      <c r="C336" s="11" t="str">
        <f>VLOOKUP(B336,'1 Category'!A:C,3,FALSE)</f>
        <v>Social Welfare</v>
      </c>
      <c r="D336" s="8" t="s">
        <v>1601</v>
      </c>
      <c r="E336" s="8" t="s">
        <v>463</v>
      </c>
    </row>
    <row r="337" spans="1:5" x14ac:dyDescent="0.25">
      <c r="A337" s="8" t="s">
        <v>1602</v>
      </c>
      <c r="B337" s="8" t="s">
        <v>12</v>
      </c>
      <c r="C337" s="11" t="str">
        <f>VLOOKUP(B337,'1 Category'!A:C,3,FALSE)</f>
        <v>City Development</v>
      </c>
      <c r="D337" s="8" t="s">
        <v>1601</v>
      </c>
      <c r="E337" s="8" t="s">
        <v>463</v>
      </c>
    </row>
    <row r="338" spans="1:5" x14ac:dyDescent="0.25">
      <c r="A338" s="8" t="s">
        <v>1602</v>
      </c>
      <c r="B338" s="8" t="s">
        <v>7</v>
      </c>
      <c r="C338" s="11" t="str">
        <f>VLOOKUP(B338,'1 Category'!A:C,3,FALSE)</f>
        <v>Social Welfare</v>
      </c>
      <c r="D338" s="8" t="s">
        <v>1601</v>
      </c>
      <c r="E338" s="8" t="s">
        <v>463</v>
      </c>
    </row>
    <row r="339" spans="1:5" x14ac:dyDescent="0.25">
      <c r="A339" s="8" t="s">
        <v>1604</v>
      </c>
      <c r="B339" s="8" t="s">
        <v>3</v>
      </c>
      <c r="C339" s="11" t="str">
        <f>VLOOKUP(B339,'1 Category'!A:C,3,FALSE)</f>
        <v>Education</v>
      </c>
      <c r="D339" s="8" t="s">
        <v>1603</v>
      </c>
      <c r="E339" s="8" t="s">
        <v>464</v>
      </c>
    </row>
    <row r="340" spans="1:5" x14ac:dyDescent="0.25">
      <c r="A340" s="8" t="s">
        <v>1606</v>
      </c>
      <c r="B340" s="8" t="s">
        <v>9</v>
      </c>
      <c r="C340" s="11" t="str">
        <f>VLOOKUP(B340,'1 Category'!A:C,3,FALSE)</f>
        <v>City Development</v>
      </c>
      <c r="D340" s="8" t="s">
        <v>1605</v>
      </c>
      <c r="E340" s="8" t="s">
        <v>465</v>
      </c>
    </row>
    <row r="341" spans="1:5" x14ac:dyDescent="0.25">
      <c r="A341" s="8" t="s">
        <v>1606</v>
      </c>
      <c r="B341" s="8" t="s">
        <v>1</v>
      </c>
      <c r="C341" s="11" t="str">
        <f>VLOOKUP(B341,'1 Category'!A:C,3,FALSE)</f>
        <v>Social Welfare</v>
      </c>
      <c r="D341" s="8" t="s">
        <v>1605</v>
      </c>
      <c r="E341" s="8" t="s">
        <v>465</v>
      </c>
    </row>
    <row r="342" spans="1:5" x14ac:dyDescent="0.25">
      <c r="A342" s="8" t="s">
        <v>1606</v>
      </c>
      <c r="B342" s="8" t="s">
        <v>12</v>
      </c>
      <c r="C342" s="11" t="str">
        <f>VLOOKUP(B342,'1 Category'!A:C,3,FALSE)</f>
        <v>City Development</v>
      </c>
      <c r="D342" s="8" t="s">
        <v>1605</v>
      </c>
      <c r="E342" s="8" t="s">
        <v>465</v>
      </c>
    </row>
    <row r="343" spans="1:5" x14ac:dyDescent="0.25">
      <c r="A343" s="8" t="s">
        <v>1608</v>
      </c>
      <c r="B343" s="8" t="s">
        <v>4</v>
      </c>
      <c r="C343" s="11" t="str">
        <f>VLOOKUP(B343,'1 Category'!A:C,3,FALSE)</f>
        <v>Health</v>
      </c>
      <c r="D343" s="8" t="s">
        <v>1607</v>
      </c>
      <c r="E343" s="8" t="s">
        <v>466</v>
      </c>
    </row>
    <row r="344" spans="1:5" x14ac:dyDescent="0.25">
      <c r="A344" s="8" t="s">
        <v>1608</v>
      </c>
      <c r="B344" s="8" t="s">
        <v>9</v>
      </c>
      <c r="C344" s="11" t="str">
        <f>VLOOKUP(B344,'1 Category'!A:C,3,FALSE)</f>
        <v>City Development</v>
      </c>
      <c r="D344" s="8" t="s">
        <v>1607</v>
      </c>
      <c r="E344" s="8" t="s">
        <v>466</v>
      </c>
    </row>
    <row r="345" spans="1:5" x14ac:dyDescent="0.25">
      <c r="A345" s="8" t="s">
        <v>1608</v>
      </c>
      <c r="B345" s="8" t="s">
        <v>3</v>
      </c>
      <c r="C345" s="11" t="str">
        <f>VLOOKUP(B345,'1 Category'!A:C,3,FALSE)</f>
        <v>Education</v>
      </c>
      <c r="D345" s="8" t="s">
        <v>1607</v>
      </c>
      <c r="E345" s="8" t="s">
        <v>466</v>
      </c>
    </row>
    <row r="346" spans="1:5" x14ac:dyDescent="0.25">
      <c r="A346" s="8" t="s">
        <v>1610</v>
      </c>
      <c r="B346" s="8" t="s">
        <v>3</v>
      </c>
      <c r="C346" s="11" t="str">
        <f>VLOOKUP(B346,'1 Category'!A:C,3,FALSE)</f>
        <v>Education</v>
      </c>
      <c r="D346" s="8" t="s">
        <v>1609</v>
      </c>
      <c r="E346" s="8" t="s">
        <v>467</v>
      </c>
    </row>
    <row r="347" spans="1:5" x14ac:dyDescent="0.25">
      <c r="A347" s="8" t="s">
        <v>1610</v>
      </c>
      <c r="B347" s="8" t="s">
        <v>1</v>
      </c>
      <c r="C347" s="11" t="str">
        <f>VLOOKUP(B347,'1 Category'!A:C,3,FALSE)</f>
        <v>Social Welfare</v>
      </c>
      <c r="D347" s="8" t="s">
        <v>1609</v>
      </c>
      <c r="E347" s="8" t="s">
        <v>467</v>
      </c>
    </row>
    <row r="348" spans="1:5" x14ac:dyDescent="0.25">
      <c r="A348" s="8" t="s">
        <v>1612</v>
      </c>
      <c r="B348" s="8" t="s">
        <v>172</v>
      </c>
      <c r="C348" s="11" t="str">
        <f>VLOOKUP(B348,'1 Category'!A:C,3,FALSE)</f>
        <v>Arts &amp; Culture</v>
      </c>
      <c r="D348" s="8" t="s">
        <v>1611</v>
      </c>
      <c r="E348" s="8" t="s">
        <v>468</v>
      </c>
    </row>
    <row r="349" spans="1:5" x14ac:dyDescent="0.25">
      <c r="A349" s="8" t="s">
        <v>1612</v>
      </c>
      <c r="B349" s="8" t="s">
        <v>1</v>
      </c>
      <c r="C349" s="11" t="str">
        <f>VLOOKUP(B349,'1 Category'!A:C,3,FALSE)</f>
        <v>Social Welfare</v>
      </c>
      <c r="D349" s="8" t="s">
        <v>1611</v>
      </c>
      <c r="E349" s="8" t="s">
        <v>468</v>
      </c>
    </row>
    <row r="350" spans="1:5" x14ac:dyDescent="0.25">
      <c r="A350" s="8" t="s">
        <v>1612</v>
      </c>
      <c r="B350" s="8" t="s">
        <v>32</v>
      </c>
      <c r="C350" s="11" t="str">
        <f>VLOOKUP(B350,'1 Category'!A:C,3,FALSE)</f>
        <v>Arts &amp; Culture</v>
      </c>
      <c r="D350" s="8" t="s">
        <v>1611</v>
      </c>
      <c r="E350" s="8" t="s">
        <v>468</v>
      </c>
    </row>
    <row r="351" spans="1:5" x14ac:dyDescent="0.25">
      <c r="A351" s="8" t="s">
        <v>1614</v>
      </c>
      <c r="B351" s="8" t="s">
        <v>178</v>
      </c>
      <c r="C351" s="11" t="str">
        <f>VLOOKUP(B351,'1 Category'!A:C,3,FALSE)</f>
        <v>Health</v>
      </c>
      <c r="D351" s="8" t="s">
        <v>1613</v>
      </c>
      <c r="E351" s="8" t="s">
        <v>469</v>
      </c>
    </row>
    <row r="352" spans="1:5" x14ac:dyDescent="0.25">
      <c r="A352" s="8" t="s">
        <v>1614</v>
      </c>
      <c r="B352" s="8" t="s">
        <v>27</v>
      </c>
      <c r="C352" s="11" t="str">
        <f>VLOOKUP(B352,'1 Category'!A:C,3,FALSE)</f>
        <v>Social Welfare</v>
      </c>
      <c r="D352" s="8" t="s">
        <v>1613</v>
      </c>
      <c r="E352" s="8" t="s">
        <v>469</v>
      </c>
    </row>
    <row r="353" spans="1:5" x14ac:dyDescent="0.25">
      <c r="A353" s="8" t="s">
        <v>1614</v>
      </c>
      <c r="B353" s="8" t="s">
        <v>4</v>
      </c>
      <c r="C353" s="11" t="str">
        <f>VLOOKUP(B353,'1 Category'!A:C,3,FALSE)</f>
        <v>Health</v>
      </c>
      <c r="D353" s="8" t="s">
        <v>1613</v>
      </c>
      <c r="E353" s="8" t="s">
        <v>469</v>
      </c>
    </row>
    <row r="354" spans="1:5" x14ac:dyDescent="0.25">
      <c r="A354" s="8" t="s">
        <v>1614</v>
      </c>
      <c r="B354" s="8" t="s">
        <v>3</v>
      </c>
      <c r="C354" s="11" t="str">
        <f>VLOOKUP(B354,'1 Category'!A:C,3,FALSE)</f>
        <v>Education</v>
      </c>
      <c r="D354" s="8" t="s">
        <v>1613</v>
      </c>
      <c r="E354" s="8" t="s">
        <v>469</v>
      </c>
    </row>
    <row r="355" spans="1:5" x14ac:dyDescent="0.25">
      <c r="A355" s="8" t="s">
        <v>1616</v>
      </c>
      <c r="B355" s="8" t="s">
        <v>1</v>
      </c>
      <c r="C355" s="11" t="str">
        <f>VLOOKUP(B355,'1 Category'!A:C,3,FALSE)</f>
        <v>Social Welfare</v>
      </c>
      <c r="D355" s="8" t="s">
        <v>1615</v>
      </c>
      <c r="E355" s="8" t="s">
        <v>470</v>
      </c>
    </row>
    <row r="356" spans="1:5" x14ac:dyDescent="0.25">
      <c r="A356" s="8" t="s">
        <v>1618</v>
      </c>
      <c r="B356" s="8" t="s">
        <v>15</v>
      </c>
      <c r="C356" s="11" t="str">
        <f>VLOOKUP(B356,'1 Category'!A:C,3,FALSE)</f>
        <v>Environment</v>
      </c>
      <c r="D356" s="8" t="s">
        <v>1617</v>
      </c>
      <c r="E356" s="8" t="s">
        <v>471</v>
      </c>
    </row>
    <row r="357" spans="1:5" x14ac:dyDescent="0.25">
      <c r="A357" s="8" t="s">
        <v>1618</v>
      </c>
      <c r="B357" s="8" t="s">
        <v>13</v>
      </c>
      <c r="C357" s="11" t="str">
        <f>VLOOKUP(B357,'1 Category'!A:C,3,FALSE)</f>
        <v>Humanitarian</v>
      </c>
      <c r="D357" s="8" t="s">
        <v>1617</v>
      </c>
      <c r="E357" s="8" t="s">
        <v>471</v>
      </c>
    </row>
    <row r="358" spans="1:5" x14ac:dyDescent="0.25">
      <c r="A358" s="8" t="s">
        <v>1620</v>
      </c>
      <c r="B358" s="8" t="s">
        <v>162</v>
      </c>
      <c r="C358" s="11" t="str">
        <f>VLOOKUP(B358,'1 Category'!A:C,3,FALSE)</f>
        <v>Health</v>
      </c>
      <c r="D358" s="8" t="s">
        <v>1619</v>
      </c>
      <c r="E358" s="8" t="s">
        <v>472</v>
      </c>
    </row>
    <row r="359" spans="1:5" x14ac:dyDescent="0.25">
      <c r="A359" s="8" t="s">
        <v>1620</v>
      </c>
      <c r="B359" s="8" t="s">
        <v>274</v>
      </c>
      <c r="C359" s="11" t="str">
        <f>VLOOKUP(B359,'1 Category'!A:C,3,FALSE)</f>
        <v>Health</v>
      </c>
      <c r="D359" s="8" t="s">
        <v>1619</v>
      </c>
      <c r="E359" s="8" t="s">
        <v>472</v>
      </c>
    </row>
    <row r="360" spans="1:5" x14ac:dyDescent="0.25">
      <c r="A360" s="8" t="s">
        <v>1620</v>
      </c>
      <c r="B360" s="8" t="s">
        <v>3</v>
      </c>
      <c r="C360" s="11" t="str">
        <f>VLOOKUP(B360,'1 Category'!A:C,3,FALSE)</f>
        <v>Education</v>
      </c>
      <c r="D360" s="8" t="s">
        <v>1619</v>
      </c>
      <c r="E360" s="8" t="s">
        <v>472</v>
      </c>
    </row>
    <row r="361" spans="1:5" x14ac:dyDescent="0.25">
      <c r="A361" s="8" t="s">
        <v>1620</v>
      </c>
      <c r="B361" s="8" t="s">
        <v>4</v>
      </c>
      <c r="C361" s="11" t="str">
        <f>VLOOKUP(B361,'1 Category'!A:C,3,FALSE)</f>
        <v>Health</v>
      </c>
      <c r="D361" s="8" t="s">
        <v>1619</v>
      </c>
      <c r="E361" s="8" t="s">
        <v>472</v>
      </c>
    </row>
    <row r="362" spans="1:5" x14ac:dyDescent="0.25">
      <c r="A362" s="8" t="s">
        <v>1620</v>
      </c>
      <c r="B362" s="8" t="s">
        <v>1</v>
      </c>
      <c r="C362" s="11" t="str">
        <f>VLOOKUP(B362,'1 Category'!A:C,3,FALSE)</f>
        <v>Social Welfare</v>
      </c>
      <c r="D362" s="8" t="s">
        <v>1619</v>
      </c>
      <c r="E362" s="8" t="s">
        <v>472</v>
      </c>
    </row>
    <row r="363" spans="1:5" x14ac:dyDescent="0.25">
      <c r="A363" s="8" t="s">
        <v>1620</v>
      </c>
      <c r="B363" s="8" t="s">
        <v>17</v>
      </c>
      <c r="C363" s="11" t="str">
        <f>VLOOKUP(B363,'1 Category'!A:C,3,FALSE)</f>
        <v>City Development</v>
      </c>
      <c r="D363" s="8" t="s">
        <v>1619</v>
      </c>
      <c r="E363" s="8" t="s">
        <v>472</v>
      </c>
    </row>
    <row r="364" spans="1:5" x14ac:dyDescent="0.25">
      <c r="A364" s="8" t="s">
        <v>1622</v>
      </c>
      <c r="B364" s="8" t="s">
        <v>28</v>
      </c>
      <c r="C364" s="11" t="str">
        <f>VLOOKUP(B364,'1 Category'!A:C,3,FALSE)</f>
        <v>Health</v>
      </c>
      <c r="D364" s="8" t="s">
        <v>1621</v>
      </c>
      <c r="E364" s="8" t="s">
        <v>473</v>
      </c>
    </row>
    <row r="365" spans="1:5" x14ac:dyDescent="0.25">
      <c r="A365" s="8" t="s">
        <v>1622</v>
      </c>
      <c r="B365" s="8" t="s">
        <v>8</v>
      </c>
      <c r="C365" s="11" t="str">
        <f>VLOOKUP(B365,'1 Category'!A:C,3,FALSE)</f>
        <v>Health</v>
      </c>
      <c r="D365" s="8" t="s">
        <v>1621</v>
      </c>
      <c r="E365" s="8" t="s">
        <v>473</v>
      </c>
    </row>
    <row r="366" spans="1:5" x14ac:dyDescent="0.25">
      <c r="A366" s="8" t="s">
        <v>1622</v>
      </c>
      <c r="B366" s="8" t="s">
        <v>232</v>
      </c>
      <c r="C366" s="11" t="str">
        <f>VLOOKUP(B366,'1 Category'!A:C,3,FALSE)</f>
        <v>Health</v>
      </c>
      <c r="D366" s="8" t="s">
        <v>1621</v>
      </c>
      <c r="E366" s="8" t="s">
        <v>473</v>
      </c>
    </row>
    <row r="367" spans="1:5" x14ac:dyDescent="0.25">
      <c r="A367" s="8" t="s">
        <v>1622</v>
      </c>
      <c r="B367" s="8" t="s">
        <v>295</v>
      </c>
      <c r="C367" s="11" t="str">
        <f>VLOOKUP(B367,'1 Category'!A:C,3,FALSE)</f>
        <v>Arts &amp; Culture</v>
      </c>
      <c r="D367" s="8" t="s">
        <v>1621</v>
      </c>
      <c r="E367" s="8" t="s">
        <v>473</v>
      </c>
    </row>
    <row r="368" spans="1:5" x14ac:dyDescent="0.25">
      <c r="A368" s="8" t="s">
        <v>1622</v>
      </c>
      <c r="B368" s="8" t="s">
        <v>323</v>
      </c>
      <c r="C368" s="11" t="str">
        <f>VLOOKUP(B368,'1 Category'!A:C,3,FALSE)</f>
        <v>Social Welfare</v>
      </c>
      <c r="D368" s="8" t="s">
        <v>1621</v>
      </c>
      <c r="E368" s="8" t="s">
        <v>473</v>
      </c>
    </row>
    <row r="369" spans="1:5" x14ac:dyDescent="0.25">
      <c r="A369" s="8" t="s">
        <v>1622</v>
      </c>
      <c r="B369" s="8" t="s">
        <v>228</v>
      </c>
      <c r="C369" s="11" t="str">
        <f>VLOOKUP(B369,'1 Category'!A:C,3,FALSE)</f>
        <v>Arts &amp; Culture</v>
      </c>
      <c r="D369" s="8" t="s">
        <v>1621</v>
      </c>
      <c r="E369" s="8" t="s">
        <v>473</v>
      </c>
    </row>
    <row r="370" spans="1:5" x14ac:dyDescent="0.25">
      <c r="A370" s="8" t="s">
        <v>1622</v>
      </c>
      <c r="B370" s="8" t="s">
        <v>226</v>
      </c>
      <c r="C370" s="11" t="str">
        <f>VLOOKUP(B370,'1 Category'!A:C,3,FALSE)</f>
        <v>Arts &amp; Culture</v>
      </c>
      <c r="D370" s="8" t="s">
        <v>1621</v>
      </c>
      <c r="E370" s="8" t="s">
        <v>473</v>
      </c>
    </row>
    <row r="371" spans="1:5" x14ac:dyDescent="0.25">
      <c r="A371" s="8" t="s">
        <v>1622</v>
      </c>
      <c r="B371" s="8" t="s">
        <v>4</v>
      </c>
      <c r="C371" s="11" t="str">
        <f>VLOOKUP(B371,'1 Category'!A:C,3,FALSE)</f>
        <v>Health</v>
      </c>
      <c r="D371" s="8" t="s">
        <v>1621</v>
      </c>
      <c r="E371" s="8" t="s">
        <v>473</v>
      </c>
    </row>
    <row r="372" spans="1:5" x14ac:dyDescent="0.25">
      <c r="A372" s="8" t="s">
        <v>1622</v>
      </c>
      <c r="B372" s="8" t="s">
        <v>1</v>
      </c>
      <c r="C372" s="11" t="str">
        <f>VLOOKUP(B372,'1 Category'!A:C,3,FALSE)</f>
        <v>Social Welfare</v>
      </c>
      <c r="D372" s="8" t="s">
        <v>1621</v>
      </c>
      <c r="E372" s="8" t="s">
        <v>473</v>
      </c>
    </row>
    <row r="373" spans="1:5" x14ac:dyDescent="0.25">
      <c r="A373" s="8" t="s">
        <v>1624</v>
      </c>
      <c r="B373" s="8" t="s">
        <v>136</v>
      </c>
      <c r="C373" s="11" t="str">
        <f>VLOOKUP(B373,'1 Category'!A:C,3,FALSE)</f>
        <v>Social Welfare</v>
      </c>
      <c r="D373" s="8" t="s">
        <v>1623</v>
      </c>
      <c r="E373" s="8" t="s">
        <v>474</v>
      </c>
    </row>
    <row r="374" spans="1:5" x14ac:dyDescent="0.25">
      <c r="A374" s="8" t="s">
        <v>1624</v>
      </c>
      <c r="B374" s="8" t="s">
        <v>137</v>
      </c>
      <c r="C374" s="11" t="str">
        <f>VLOOKUP(B374,'1 Category'!A:C,3,FALSE)</f>
        <v>Social Welfare</v>
      </c>
      <c r="D374" s="8" t="s">
        <v>1623</v>
      </c>
      <c r="E374" s="8" t="s">
        <v>474</v>
      </c>
    </row>
    <row r="375" spans="1:5" x14ac:dyDescent="0.25">
      <c r="A375" s="8" t="s">
        <v>1624</v>
      </c>
      <c r="B375" s="8" t="s">
        <v>305</v>
      </c>
      <c r="C375" s="11" t="str">
        <f>VLOOKUP(B375,'1 Category'!A:C,3,FALSE)</f>
        <v>Social Welfare</v>
      </c>
      <c r="D375" s="8" t="s">
        <v>1623</v>
      </c>
      <c r="E375" s="8" t="s">
        <v>474</v>
      </c>
    </row>
    <row r="376" spans="1:5" x14ac:dyDescent="0.25">
      <c r="A376" s="8" t="s">
        <v>1624</v>
      </c>
      <c r="B376" s="8" t="s">
        <v>861</v>
      </c>
      <c r="C376" s="11" t="str">
        <f>VLOOKUP(B376,'1 Category'!A:C,3,FALSE)</f>
        <v>Health</v>
      </c>
      <c r="D376" s="8" t="s">
        <v>1623</v>
      </c>
      <c r="E376" s="8" t="s">
        <v>474</v>
      </c>
    </row>
    <row r="377" spans="1:5" x14ac:dyDescent="0.25">
      <c r="A377" s="8" t="s">
        <v>1624</v>
      </c>
      <c r="B377" s="8" t="s">
        <v>1</v>
      </c>
      <c r="C377" s="11" t="str">
        <f>VLOOKUP(B377,'1 Category'!A:C,3,FALSE)</f>
        <v>Social Welfare</v>
      </c>
      <c r="D377" s="8" t="s">
        <v>1623</v>
      </c>
      <c r="E377" s="8" t="s">
        <v>474</v>
      </c>
    </row>
    <row r="378" spans="1:5" x14ac:dyDescent="0.25">
      <c r="A378" s="8" t="s">
        <v>1626</v>
      </c>
      <c r="B378" s="8" t="s">
        <v>215</v>
      </c>
      <c r="C378" s="11">
        <f>VLOOKUP(B378,'1 Category'!A:C,3,FALSE)</f>
        <v>0</v>
      </c>
      <c r="D378" s="8" t="s">
        <v>1625</v>
      </c>
      <c r="E378" s="8" t="s">
        <v>475</v>
      </c>
    </row>
    <row r="379" spans="1:5" x14ac:dyDescent="0.25">
      <c r="A379" s="8" t="s">
        <v>1626</v>
      </c>
      <c r="B379" s="8" t="s">
        <v>222</v>
      </c>
      <c r="C379" s="11" t="str">
        <f>VLOOKUP(B379,'1 Category'!A:C,3,FALSE)</f>
        <v>Education</v>
      </c>
      <c r="D379" s="8" t="s">
        <v>1625</v>
      </c>
      <c r="E379" s="8" t="s">
        <v>475</v>
      </c>
    </row>
    <row r="380" spans="1:5" x14ac:dyDescent="0.25">
      <c r="A380" s="8" t="s">
        <v>1626</v>
      </c>
      <c r="B380" s="8" t="s">
        <v>275</v>
      </c>
      <c r="C380" s="11" t="str">
        <f>VLOOKUP(B380,'1 Category'!A:C,3,FALSE)</f>
        <v>Education</v>
      </c>
      <c r="D380" s="8" t="s">
        <v>1625</v>
      </c>
      <c r="E380" s="8" t="s">
        <v>475</v>
      </c>
    </row>
    <row r="381" spans="1:5" x14ac:dyDescent="0.25">
      <c r="A381" s="8" t="s">
        <v>1626</v>
      </c>
      <c r="B381" s="8" t="s">
        <v>3</v>
      </c>
      <c r="C381" s="11" t="str">
        <f>VLOOKUP(B381,'1 Category'!A:C,3,FALSE)</f>
        <v>Education</v>
      </c>
      <c r="D381" s="8" t="s">
        <v>1625</v>
      </c>
      <c r="E381" s="8" t="s">
        <v>475</v>
      </c>
    </row>
    <row r="382" spans="1:5" x14ac:dyDescent="0.25">
      <c r="A382" s="8" t="s">
        <v>1626</v>
      </c>
      <c r="B382" s="8" t="s">
        <v>1</v>
      </c>
      <c r="C382" s="11" t="str">
        <f>VLOOKUP(B382,'1 Category'!A:C,3,FALSE)</f>
        <v>Social Welfare</v>
      </c>
      <c r="D382" s="8" t="s">
        <v>1625</v>
      </c>
      <c r="E382" s="8" t="s">
        <v>475</v>
      </c>
    </row>
    <row r="383" spans="1:5" x14ac:dyDescent="0.25">
      <c r="A383" s="8" t="s">
        <v>1626</v>
      </c>
      <c r="B383" s="8" t="s">
        <v>7</v>
      </c>
      <c r="C383" s="11" t="str">
        <f>VLOOKUP(B383,'1 Category'!A:C,3,FALSE)</f>
        <v>Social Welfare</v>
      </c>
      <c r="D383" s="8" t="s">
        <v>1625</v>
      </c>
      <c r="E383" s="8" t="s">
        <v>475</v>
      </c>
    </row>
    <row r="384" spans="1:5" x14ac:dyDescent="0.25">
      <c r="A384" s="8" t="s">
        <v>1626</v>
      </c>
      <c r="B384" s="8" t="s">
        <v>12</v>
      </c>
      <c r="C384" s="11" t="str">
        <f>VLOOKUP(B384,'1 Category'!A:C,3,FALSE)</f>
        <v>City Development</v>
      </c>
      <c r="D384" s="8" t="s">
        <v>1625</v>
      </c>
      <c r="E384" s="8" t="s">
        <v>475</v>
      </c>
    </row>
    <row r="385" spans="1:5" x14ac:dyDescent="0.25">
      <c r="A385" s="8" t="s">
        <v>1628</v>
      </c>
      <c r="B385" s="8" t="s">
        <v>129</v>
      </c>
      <c r="C385" s="11" t="str">
        <f>VLOOKUP(B385,'1 Category'!A:C,3,FALSE)</f>
        <v>Health</v>
      </c>
      <c r="D385" s="8" t="s">
        <v>1627</v>
      </c>
      <c r="E385" s="8" t="s">
        <v>476</v>
      </c>
    </row>
    <row r="386" spans="1:5" x14ac:dyDescent="0.25">
      <c r="A386" s="8" t="s">
        <v>1628</v>
      </c>
      <c r="B386" s="8" t="s">
        <v>16</v>
      </c>
      <c r="C386" s="11" t="str">
        <f>VLOOKUP(B386,'1 Category'!A:C,3,FALSE)</f>
        <v>Health</v>
      </c>
      <c r="D386" s="8" t="s">
        <v>1627</v>
      </c>
      <c r="E386" s="8" t="s">
        <v>476</v>
      </c>
    </row>
    <row r="387" spans="1:5" x14ac:dyDescent="0.25">
      <c r="A387" s="8" t="s">
        <v>1628</v>
      </c>
      <c r="B387" s="8" t="s">
        <v>383</v>
      </c>
      <c r="C387" s="11" t="str">
        <f>VLOOKUP(B387,'1 Category'!A:C,3,FALSE)</f>
        <v>Education</v>
      </c>
      <c r="D387" s="8" t="s">
        <v>1627</v>
      </c>
      <c r="E387" s="8" t="s">
        <v>476</v>
      </c>
    </row>
    <row r="388" spans="1:5" x14ac:dyDescent="0.25">
      <c r="A388" s="8" t="s">
        <v>1628</v>
      </c>
      <c r="B388" s="8" t="s">
        <v>1</v>
      </c>
      <c r="C388" s="11" t="str">
        <f>VLOOKUP(B388,'1 Category'!A:C,3,FALSE)</f>
        <v>Social Welfare</v>
      </c>
      <c r="D388" s="8" t="s">
        <v>1627</v>
      </c>
      <c r="E388" s="8" t="s">
        <v>476</v>
      </c>
    </row>
    <row r="389" spans="1:5" x14ac:dyDescent="0.25">
      <c r="A389" s="8" t="s">
        <v>1628</v>
      </c>
      <c r="B389" s="8" t="s">
        <v>3</v>
      </c>
      <c r="C389" s="11" t="str">
        <f>VLOOKUP(B389,'1 Category'!A:C,3,FALSE)</f>
        <v>Education</v>
      </c>
      <c r="D389" s="8" t="s">
        <v>1627</v>
      </c>
      <c r="E389" s="8" t="s">
        <v>476</v>
      </c>
    </row>
    <row r="390" spans="1:5" x14ac:dyDescent="0.25">
      <c r="A390" s="8" t="s">
        <v>1630</v>
      </c>
      <c r="B390" s="8" t="s">
        <v>6</v>
      </c>
      <c r="C390" s="11" t="str">
        <f>VLOOKUP(B390,'1 Category'!A:C,3,FALSE)</f>
        <v>Health</v>
      </c>
      <c r="D390" s="8" t="s">
        <v>1629</v>
      </c>
      <c r="E390" s="8" t="s">
        <v>477</v>
      </c>
    </row>
    <row r="391" spans="1:5" x14ac:dyDescent="0.25">
      <c r="A391" s="8" t="s">
        <v>1630</v>
      </c>
      <c r="B391" s="8" t="s">
        <v>8</v>
      </c>
      <c r="C391" s="11" t="str">
        <f>VLOOKUP(B391,'1 Category'!A:C,3,FALSE)</f>
        <v>Health</v>
      </c>
      <c r="D391" s="8" t="s">
        <v>1629</v>
      </c>
      <c r="E391" s="8" t="s">
        <v>477</v>
      </c>
    </row>
    <row r="392" spans="1:5" x14ac:dyDescent="0.25">
      <c r="A392" s="8" t="s">
        <v>1630</v>
      </c>
      <c r="B392" s="8" t="s">
        <v>267</v>
      </c>
      <c r="C392" s="11" t="str">
        <f>VLOOKUP(B392,'1 Category'!A:C,3,FALSE)</f>
        <v>Health</v>
      </c>
      <c r="D392" s="8" t="s">
        <v>1629</v>
      </c>
      <c r="E392" s="8" t="s">
        <v>477</v>
      </c>
    </row>
    <row r="393" spans="1:5" x14ac:dyDescent="0.25">
      <c r="A393" s="8" t="s">
        <v>1630</v>
      </c>
      <c r="B393" s="8" t="s">
        <v>3</v>
      </c>
      <c r="C393" s="11" t="str">
        <f>VLOOKUP(B393,'1 Category'!A:C,3,FALSE)</f>
        <v>Education</v>
      </c>
      <c r="D393" s="8" t="s">
        <v>1629</v>
      </c>
      <c r="E393" s="8" t="s">
        <v>477</v>
      </c>
    </row>
    <row r="394" spans="1:5" x14ac:dyDescent="0.25">
      <c r="A394" s="8" t="s">
        <v>1630</v>
      </c>
      <c r="B394" s="8" t="s">
        <v>1</v>
      </c>
      <c r="C394" s="11" t="str">
        <f>VLOOKUP(B394,'1 Category'!A:C,3,FALSE)</f>
        <v>Social Welfare</v>
      </c>
      <c r="D394" s="8" t="s">
        <v>1629</v>
      </c>
      <c r="E394" s="8" t="s">
        <v>477</v>
      </c>
    </row>
    <row r="395" spans="1:5" x14ac:dyDescent="0.25">
      <c r="A395" s="8" t="s">
        <v>1632</v>
      </c>
      <c r="B395" s="8" t="s">
        <v>4</v>
      </c>
      <c r="C395" s="11" t="str">
        <f>VLOOKUP(B395,'1 Category'!A:C,3,FALSE)</f>
        <v>Health</v>
      </c>
      <c r="D395" s="8" t="s">
        <v>1631</v>
      </c>
      <c r="E395" s="8" t="s">
        <v>478</v>
      </c>
    </row>
    <row r="396" spans="1:5" x14ac:dyDescent="0.25">
      <c r="A396" s="8" t="s">
        <v>1632</v>
      </c>
      <c r="B396" s="8" t="s">
        <v>7</v>
      </c>
      <c r="C396" s="11" t="str">
        <f>VLOOKUP(B396,'1 Category'!A:C,3,FALSE)</f>
        <v>Social Welfare</v>
      </c>
      <c r="D396" s="8" t="s">
        <v>1631</v>
      </c>
      <c r="E396" s="8" t="s">
        <v>478</v>
      </c>
    </row>
    <row r="397" spans="1:5" x14ac:dyDescent="0.25">
      <c r="A397" s="8" t="s">
        <v>1634</v>
      </c>
      <c r="B397" s="8" t="s">
        <v>32</v>
      </c>
      <c r="C397" s="11" t="str">
        <f>VLOOKUP(B397,'1 Category'!A:C,3,FALSE)</f>
        <v>Arts &amp; Culture</v>
      </c>
      <c r="D397" s="8" t="s">
        <v>1633</v>
      </c>
      <c r="E397" s="8" t="s">
        <v>479</v>
      </c>
    </row>
    <row r="398" spans="1:5" x14ac:dyDescent="0.25">
      <c r="A398" s="8" t="s">
        <v>1634</v>
      </c>
      <c r="B398" s="8" t="s">
        <v>12</v>
      </c>
      <c r="C398" s="11" t="str">
        <f>VLOOKUP(B398,'1 Category'!A:C,3,FALSE)</f>
        <v>City Development</v>
      </c>
      <c r="D398" s="8" t="s">
        <v>1633</v>
      </c>
      <c r="E398" s="8" t="s">
        <v>479</v>
      </c>
    </row>
    <row r="399" spans="1:5" x14ac:dyDescent="0.25">
      <c r="A399" s="8" t="s">
        <v>1636</v>
      </c>
      <c r="B399" s="8" t="s">
        <v>6</v>
      </c>
      <c r="C399" s="11" t="str">
        <f>VLOOKUP(B399,'1 Category'!A:C,3,FALSE)</f>
        <v>Health</v>
      </c>
      <c r="D399" s="8" t="s">
        <v>1635</v>
      </c>
      <c r="E399" s="8" t="s">
        <v>480</v>
      </c>
    </row>
    <row r="400" spans="1:5" x14ac:dyDescent="0.25">
      <c r="A400" s="8" t="s">
        <v>1636</v>
      </c>
      <c r="B400" s="8" t="s">
        <v>8</v>
      </c>
      <c r="C400" s="11" t="str">
        <f>VLOOKUP(B400,'1 Category'!A:C,3,FALSE)</f>
        <v>Health</v>
      </c>
      <c r="D400" s="8" t="s">
        <v>1635</v>
      </c>
      <c r="E400" s="8" t="s">
        <v>480</v>
      </c>
    </row>
    <row r="401" spans="1:5" x14ac:dyDescent="0.25">
      <c r="A401" s="8" t="s">
        <v>1636</v>
      </c>
      <c r="B401" s="8" t="s">
        <v>270</v>
      </c>
      <c r="C401" s="11" t="str">
        <f>VLOOKUP(B401,'1 Category'!A:C,3,FALSE)</f>
        <v>Health</v>
      </c>
      <c r="D401" s="8" t="s">
        <v>1635</v>
      </c>
      <c r="E401" s="8" t="s">
        <v>480</v>
      </c>
    </row>
    <row r="402" spans="1:5" x14ac:dyDescent="0.25">
      <c r="A402" s="8" t="s">
        <v>1636</v>
      </c>
      <c r="B402" s="8" t="s">
        <v>298</v>
      </c>
      <c r="C402" s="11" t="str">
        <f>VLOOKUP(B402,'1 Category'!A:C,3,FALSE)</f>
        <v>Social Welfare</v>
      </c>
      <c r="D402" s="8" t="s">
        <v>1635</v>
      </c>
      <c r="E402" s="8" t="s">
        <v>480</v>
      </c>
    </row>
    <row r="403" spans="1:5" x14ac:dyDescent="0.25">
      <c r="A403" s="8" t="s">
        <v>1636</v>
      </c>
      <c r="B403" s="8" t="s">
        <v>4</v>
      </c>
      <c r="C403" s="11" t="str">
        <f>VLOOKUP(B403,'1 Category'!A:C,3,FALSE)</f>
        <v>Health</v>
      </c>
      <c r="D403" s="8" t="s">
        <v>1635</v>
      </c>
      <c r="E403" s="8" t="s">
        <v>480</v>
      </c>
    </row>
    <row r="404" spans="1:5" x14ac:dyDescent="0.25">
      <c r="A404" s="8" t="s">
        <v>1638</v>
      </c>
      <c r="B404" s="8" t="s">
        <v>8</v>
      </c>
      <c r="C404" s="11" t="str">
        <f>VLOOKUP(B404,'1 Category'!A:C,3,FALSE)</f>
        <v>Health</v>
      </c>
      <c r="D404" s="8" t="s">
        <v>1637</v>
      </c>
      <c r="E404" s="8" t="s">
        <v>481</v>
      </c>
    </row>
    <row r="405" spans="1:5" x14ac:dyDescent="0.25">
      <c r="A405" s="8" t="s">
        <v>1638</v>
      </c>
      <c r="B405" s="8" t="s">
        <v>6</v>
      </c>
      <c r="C405" s="11" t="str">
        <f>VLOOKUP(B405,'1 Category'!A:C,3,FALSE)</f>
        <v>Health</v>
      </c>
      <c r="D405" s="8" t="s">
        <v>1637</v>
      </c>
      <c r="E405" s="8" t="s">
        <v>481</v>
      </c>
    </row>
    <row r="406" spans="1:5" x14ac:dyDescent="0.25">
      <c r="A406" s="8" t="s">
        <v>1638</v>
      </c>
      <c r="B406" s="8" t="s">
        <v>28</v>
      </c>
      <c r="C406" s="11" t="str">
        <f>VLOOKUP(B406,'1 Category'!A:C,3,FALSE)</f>
        <v>Health</v>
      </c>
      <c r="D406" s="8" t="s">
        <v>1637</v>
      </c>
      <c r="E406" s="8" t="s">
        <v>481</v>
      </c>
    </row>
    <row r="407" spans="1:5" x14ac:dyDescent="0.25">
      <c r="A407" s="8" t="s">
        <v>1638</v>
      </c>
      <c r="B407" s="8" t="s">
        <v>4</v>
      </c>
      <c r="C407" s="11" t="str">
        <f>VLOOKUP(B407,'1 Category'!A:C,3,FALSE)</f>
        <v>Health</v>
      </c>
      <c r="D407" s="8" t="s">
        <v>1637</v>
      </c>
      <c r="E407" s="8" t="s">
        <v>481</v>
      </c>
    </row>
    <row r="408" spans="1:5" x14ac:dyDescent="0.25">
      <c r="A408" s="8" t="s">
        <v>1638</v>
      </c>
      <c r="B408" s="8" t="s">
        <v>1</v>
      </c>
      <c r="C408" s="11" t="str">
        <f>VLOOKUP(B408,'1 Category'!A:C,3,FALSE)</f>
        <v>Social Welfare</v>
      </c>
      <c r="D408" s="8" t="s">
        <v>1637</v>
      </c>
      <c r="E408" s="8" t="s">
        <v>481</v>
      </c>
    </row>
    <row r="409" spans="1:5" x14ac:dyDescent="0.25">
      <c r="A409" s="8" t="s">
        <v>1640</v>
      </c>
      <c r="B409" s="8" t="s">
        <v>9</v>
      </c>
      <c r="C409" s="11" t="str">
        <f>VLOOKUP(B409,'1 Category'!A:C,3,FALSE)</f>
        <v>City Development</v>
      </c>
      <c r="D409" s="8" t="s">
        <v>1639</v>
      </c>
      <c r="E409" s="8" t="s">
        <v>482</v>
      </c>
    </row>
    <row r="410" spans="1:5" x14ac:dyDescent="0.25">
      <c r="A410" s="8" t="s">
        <v>1640</v>
      </c>
      <c r="B410" s="8" t="s">
        <v>1</v>
      </c>
      <c r="C410" s="11" t="str">
        <f>VLOOKUP(B410,'1 Category'!A:C,3,FALSE)</f>
        <v>Social Welfare</v>
      </c>
      <c r="D410" s="8" t="s">
        <v>1639</v>
      </c>
      <c r="E410" s="8" t="s">
        <v>482</v>
      </c>
    </row>
    <row r="411" spans="1:5" x14ac:dyDescent="0.25">
      <c r="A411" s="8" t="s">
        <v>1642</v>
      </c>
      <c r="B411" s="8" t="s">
        <v>262</v>
      </c>
      <c r="C411" s="11" t="str">
        <f>VLOOKUP(B411,'1 Category'!A:C,3,FALSE)</f>
        <v>City Development</v>
      </c>
      <c r="D411" s="8" t="s">
        <v>1641</v>
      </c>
      <c r="E411" s="8" t="s">
        <v>483</v>
      </c>
    </row>
    <row r="412" spans="1:5" x14ac:dyDescent="0.25">
      <c r="A412" s="8" t="s">
        <v>1642</v>
      </c>
      <c r="B412" s="8" t="s">
        <v>31</v>
      </c>
      <c r="C412" s="11" t="str">
        <f>VLOOKUP(B412,'1 Category'!A:C,3,FALSE)</f>
        <v>Social Welfare</v>
      </c>
      <c r="D412" s="8" t="s">
        <v>1641</v>
      </c>
      <c r="E412" s="8" t="s">
        <v>483</v>
      </c>
    </row>
    <row r="413" spans="1:5" x14ac:dyDescent="0.25">
      <c r="A413" s="8" t="s">
        <v>1642</v>
      </c>
      <c r="B413" s="8" t="s">
        <v>1</v>
      </c>
      <c r="C413" s="11" t="str">
        <f>VLOOKUP(B413,'1 Category'!A:C,3,FALSE)</f>
        <v>Social Welfare</v>
      </c>
      <c r="D413" s="8" t="s">
        <v>1641</v>
      </c>
      <c r="E413" s="8" t="s">
        <v>483</v>
      </c>
    </row>
    <row r="414" spans="1:5" x14ac:dyDescent="0.25">
      <c r="A414" s="8" t="s">
        <v>1642</v>
      </c>
      <c r="B414" s="8" t="s">
        <v>7</v>
      </c>
      <c r="C414" s="11" t="str">
        <f>VLOOKUP(B414,'1 Category'!A:C,3,FALSE)</f>
        <v>Social Welfare</v>
      </c>
      <c r="D414" s="8" t="s">
        <v>1641</v>
      </c>
      <c r="E414" s="8" t="s">
        <v>483</v>
      </c>
    </row>
    <row r="415" spans="1:5" x14ac:dyDescent="0.25">
      <c r="A415" s="8" t="s">
        <v>1644</v>
      </c>
      <c r="B415" s="8" t="s">
        <v>49</v>
      </c>
      <c r="C415" s="11" t="str">
        <f>VLOOKUP(B415,'1 Category'!A:C,3,FALSE)</f>
        <v>Humanitarian</v>
      </c>
      <c r="D415" s="8" t="s">
        <v>1643</v>
      </c>
      <c r="E415" s="8" t="s">
        <v>484</v>
      </c>
    </row>
    <row r="416" spans="1:5" x14ac:dyDescent="0.25">
      <c r="A416" s="8" t="s">
        <v>1644</v>
      </c>
      <c r="B416" s="8" t="s">
        <v>33</v>
      </c>
      <c r="C416" s="11" t="str">
        <f>VLOOKUP(B416,'1 Category'!A:C,3,FALSE)</f>
        <v>Social Welfare</v>
      </c>
      <c r="D416" s="8" t="s">
        <v>1643</v>
      </c>
      <c r="E416" s="8" t="s">
        <v>484</v>
      </c>
    </row>
    <row r="417" spans="1:5" x14ac:dyDescent="0.25">
      <c r="A417" s="8" t="s">
        <v>1644</v>
      </c>
      <c r="B417" s="8" t="s">
        <v>109</v>
      </c>
      <c r="C417" s="11" t="str">
        <f>VLOOKUP(B417,'1 Category'!A:C,3,FALSE)</f>
        <v>Social Welfare</v>
      </c>
      <c r="D417" s="8" t="s">
        <v>1643</v>
      </c>
      <c r="E417" s="8" t="s">
        <v>484</v>
      </c>
    </row>
    <row r="418" spans="1:5" x14ac:dyDescent="0.25">
      <c r="A418" s="8" t="s">
        <v>1644</v>
      </c>
      <c r="B418" s="8" t="s">
        <v>88</v>
      </c>
      <c r="C418" s="11" t="str">
        <f>VLOOKUP(B418,'1 Category'!A:C,3,FALSE)</f>
        <v>Health</v>
      </c>
      <c r="D418" s="8" t="s">
        <v>1643</v>
      </c>
      <c r="E418" s="8" t="s">
        <v>484</v>
      </c>
    </row>
    <row r="419" spans="1:5" x14ac:dyDescent="0.25">
      <c r="A419" s="8" t="s">
        <v>1644</v>
      </c>
      <c r="B419" s="8" t="s">
        <v>4</v>
      </c>
      <c r="C419" s="11" t="str">
        <f>VLOOKUP(B419,'1 Category'!A:C,3,FALSE)</f>
        <v>Health</v>
      </c>
      <c r="D419" s="8" t="s">
        <v>1643</v>
      </c>
      <c r="E419" s="8" t="s">
        <v>484</v>
      </c>
    </row>
    <row r="420" spans="1:5" x14ac:dyDescent="0.25">
      <c r="A420" s="8" t="s">
        <v>1644</v>
      </c>
      <c r="B420" s="8" t="s">
        <v>1</v>
      </c>
      <c r="C420" s="11" t="str">
        <f>VLOOKUP(B420,'1 Category'!A:C,3,FALSE)</f>
        <v>Social Welfare</v>
      </c>
      <c r="D420" s="8" t="s">
        <v>1643</v>
      </c>
      <c r="E420" s="8" t="s">
        <v>484</v>
      </c>
    </row>
    <row r="421" spans="1:5" x14ac:dyDescent="0.25">
      <c r="A421" s="8" t="s">
        <v>1644</v>
      </c>
      <c r="B421" s="8" t="s">
        <v>10</v>
      </c>
      <c r="C421" s="11" t="str">
        <f>VLOOKUP(B421,'1 Category'!A:C,3,FALSE)</f>
        <v>City Development</v>
      </c>
      <c r="D421" s="8" t="s">
        <v>1643</v>
      </c>
      <c r="E421" s="8" t="s">
        <v>484</v>
      </c>
    </row>
    <row r="422" spans="1:5" x14ac:dyDescent="0.25">
      <c r="A422" s="8" t="s">
        <v>1646</v>
      </c>
      <c r="B422" s="8" t="s">
        <v>28</v>
      </c>
      <c r="C422" s="11" t="str">
        <f>VLOOKUP(B422,'1 Category'!A:C,3,FALSE)</f>
        <v>Health</v>
      </c>
      <c r="D422" s="8" t="s">
        <v>1645</v>
      </c>
      <c r="E422" s="8" t="s">
        <v>485</v>
      </c>
    </row>
    <row r="423" spans="1:5" x14ac:dyDescent="0.25">
      <c r="A423" s="8" t="s">
        <v>1646</v>
      </c>
      <c r="B423" s="8" t="s">
        <v>6</v>
      </c>
      <c r="C423" s="11" t="str">
        <f>VLOOKUP(B423,'1 Category'!A:C,3,FALSE)</f>
        <v>Health</v>
      </c>
      <c r="D423" s="8" t="s">
        <v>1645</v>
      </c>
      <c r="E423" s="8" t="s">
        <v>485</v>
      </c>
    </row>
    <row r="424" spans="1:5" x14ac:dyDescent="0.25">
      <c r="A424" s="8" t="s">
        <v>1646</v>
      </c>
      <c r="B424" s="8" t="s">
        <v>8</v>
      </c>
      <c r="C424" s="11" t="str">
        <f>VLOOKUP(B424,'1 Category'!A:C,3,FALSE)</f>
        <v>Health</v>
      </c>
      <c r="D424" s="8" t="s">
        <v>1645</v>
      </c>
      <c r="E424" s="8" t="s">
        <v>485</v>
      </c>
    </row>
    <row r="425" spans="1:5" x14ac:dyDescent="0.25">
      <c r="A425" s="8" t="s">
        <v>1646</v>
      </c>
      <c r="B425" s="8" t="s">
        <v>337</v>
      </c>
      <c r="C425" s="11" t="str">
        <f>VLOOKUP(B425,'1 Category'!A:C,3,FALSE)</f>
        <v>Social Welfare</v>
      </c>
      <c r="D425" s="8" t="s">
        <v>1645</v>
      </c>
      <c r="E425" s="8" t="s">
        <v>485</v>
      </c>
    </row>
    <row r="426" spans="1:5" x14ac:dyDescent="0.25">
      <c r="A426" s="8" t="s">
        <v>1646</v>
      </c>
      <c r="B426" s="8" t="s">
        <v>58</v>
      </c>
      <c r="C426" s="11" t="str">
        <f>VLOOKUP(B426,'1 Category'!A:C,3,FALSE)</f>
        <v>Social Welfare</v>
      </c>
      <c r="D426" s="8" t="s">
        <v>1645</v>
      </c>
      <c r="E426" s="8" t="s">
        <v>485</v>
      </c>
    </row>
    <row r="427" spans="1:5" x14ac:dyDescent="0.25">
      <c r="A427" s="8" t="s">
        <v>1646</v>
      </c>
      <c r="B427" s="8" t="s">
        <v>281</v>
      </c>
      <c r="C427" s="11" t="str">
        <f>VLOOKUP(B427,'1 Category'!A:C,3,FALSE)</f>
        <v>Social Welfare</v>
      </c>
      <c r="D427" s="8" t="s">
        <v>1645</v>
      </c>
      <c r="E427" s="8" t="s">
        <v>485</v>
      </c>
    </row>
    <row r="428" spans="1:5" x14ac:dyDescent="0.25">
      <c r="A428" s="8" t="s">
        <v>1646</v>
      </c>
      <c r="B428" s="8" t="s">
        <v>170</v>
      </c>
      <c r="C428" s="11" t="str">
        <f>VLOOKUP(B428,'1 Category'!A:C,3,FALSE)</f>
        <v>Social Welfare</v>
      </c>
      <c r="D428" s="8" t="s">
        <v>1645</v>
      </c>
      <c r="E428" s="8" t="s">
        <v>485</v>
      </c>
    </row>
    <row r="429" spans="1:5" x14ac:dyDescent="0.25">
      <c r="A429" s="8" t="s">
        <v>1646</v>
      </c>
      <c r="B429" s="8" t="s">
        <v>1</v>
      </c>
      <c r="C429" s="11" t="str">
        <f>VLOOKUP(B429,'1 Category'!A:C,3,FALSE)</f>
        <v>Social Welfare</v>
      </c>
      <c r="D429" s="8" t="s">
        <v>1645</v>
      </c>
      <c r="E429" s="8" t="s">
        <v>485</v>
      </c>
    </row>
    <row r="430" spans="1:5" x14ac:dyDescent="0.25">
      <c r="A430" s="8" t="s">
        <v>1648</v>
      </c>
      <c r="B430" s="8" t="s">
        <v>118</v>
      </c>
      <c r="C430" s="11" t="str">
        <f>VLOOKUP(B430,'1 Category'!A:C,3,FALSE)</f>
        <v>Environment</v>
      </c>
      <c r="D430" s="8" t="s">
        <v>1647</v>
      </c>
      <c r="E430" s="8" t="s">
        <v>486</v>
      </c>
    </row>
    <row r="431" spans="1:5" x14ac:dyDescent="0.25">
      <c r="A431" s="8" t="s">
        <v>1648</v>
      </c>
      <c r="B431" s="8" t="s">
        <v>119</v>
      </c>
      <c r="C431" s="11" t="str">
        <f>VLOOKUP(B431,'1 Category'!A:C,3,FALSE)</f>
        <v>Environment</v>
      </c>
      <c r="D431" s="8" t="s">
        <v>1647</v>
      </c>
      <c r="E431" s="8" t="s">
        <v>486</v>
      </c>
    </row>
    <row r="432" spans="1:5" x14ac:dyDescent="0.25">
      <c r="A432" s="8" t="s">
        <v>1648</v>
      </c>
      <c r="B432" s="8" t="s">
        <v>15</v>
      </c>
      <c r="C432" s="11" t="str">
        <f>VLOOKUP(B432,'1 Category'!A:C,3,FALSE)</f>
        <v>Environment</v>
      </c>
      <c r="D432" s="8" t="s">
        <v>1647</v>
      </c>
      <c r="E432" s="8" t="s">
        <v>486</v>
      </c>
    </row>
    <row r="433" spans="1:5" x14ac:dyDescent="0.25">
      <c r="A433" s="8" t="s">
        <v>1648</v>
      </c>
      <c r="B433" s="8" t="s">
        <v>10</v>
      </c>
      <c r="C433" s="11" t="str">
        <f>VLOOKUP(B433,'1 Category'!A:C,3,FALSE)</f>
        <v>City Development</v>
      </c>
      <c r="D433" s="8" t="s">
        <v>1647</v>
      </c>
      <c r="E433" s="8" t="s">
        <v>486</v>
      </c>
    </row>
    <row r="434" spans="1:5" x14ac:dyDescent="0.25">
      <c r="A434" s="8" t="s">
        <v>1650</v>
      </c>
      <c r="B434" s="8" t="s">
        <v>34</v>
      </c>
      <c r="C434" s="11" t="str">
        <f>VLOOKUP(B434,'1 Category'!A:C,3,FALSE)</f>
        <v>Social Welfare</v>
      </c>
      <c r="D434" s="8" t="s">
        <v>1649</v>
      </c>
      <c r="E434" s="8" t="s">
        <v>487</v>
      </c>
    </row>
    <row r="435" spans="1:5" x14ac:dyDescent="0.25">
      <c r="A435" s="8" t="s">
        <v>1650</v>
      </c>
      <c r="B435" s="8" t="s">
        <v>349</v>
      </c>
      <c r="C435" s="11" t="str">
        <f>VLOOKUP(B435,'1 Category'!A:C,3,FALSE)</f>
        <v>Humanitarian</v>
      </c>
      <c r="D435" s="8" t="s">
        <v>1649</v>
      </c>
      <c r="E435" s="8" t="s">
        <v>487</v>
      </c>
    </row>
    <row r="436" spans="1:5" x14ac:dyDescent="0.25">
      <c r="A436" s="8" t="s">
        <v>1650</v>
      </c>
      <c r="B436" s="8" t="s">
        <v>1</v>
      </c>
      <c r="C436" s="11" t="str">
        <f>VLOOKUP(B436,'1 Category'!A:C,3,FALSE)</f>
        <v>Social Welfare</v>
      </c>
      <c r="D436" s="8" t="s">
        <v>1649</v>
      </c>
      <c r="E436" s="8" t="s">
        <v>487</v>
      </c>
    </row>
    <row r="437" spans="1:5" x14ac:dyDescent="0.25">
      <c r="A437" s="8" t="s">
        <v>1650</v>
      </c>
      <c r="B437" s="8" t="s">
        <v>9</v>
      </c>
      <c r="C437" s="11" t="str">
        <f>VLOOKUP(B437,'1 Category'!A:C,3,FALSE)</f>
        <v>City Development</v>
      </c>
      <c r="D437" s="8" t="s">
        <v>1649</v>
      </c>
      <c r="E437" s="8" t="s">
        <v>487</v>
      </c>
    </row>
    <row r="438" spans="1:5" x14ac:dyDescent="0.25">
      <c r="A438" s="8" t="s">
        <v>1652</v>
      </c>
      <c r="B438" s="8" t="s">
        <v>1</v>
      </c>
      <c r="C438" s="11" t="str">
        <f>VLOOKUP(B438,'1 Category'!A:C,3,FALSE)</f>
        <v>Social Welfare</v>
      </c>
      <c r="D438" s="8" t="s">
        <v>1651</v>
      </c>
      <c r="E438" s="8" t="s">
        <v>488</v>
      </c>
    </row>
    <row r="439" spans="1:5" x14ac:dyDescent="0.25">
      <c r="A439" s="8" t="s">
        <v>1652</v>
      </c>
      <c r="B439" s="8" t="s">
        <v>3</v>
      </c>
      <c r="C439" s="11" t="str">
        <f>VLOOKUP(B439,'1 Category'!A:C,3,FALSE)</f>
        <v>Education</v>
      </c>
      <c r="D439" s="8" t="s">
        <v>1651</v>
      </c>
      <c r="E439" s="8" t="s">
        <v>488</v>
      </c>
    </row>
    <row r="440" spans="1:5" x14ac:dyDescent="0.25">
      <c r="A440" s="8" t="s">
        <v>1654</v>
      </c>
      <c r="B440" s="8" t="s">
        <v>57</v>
      </c>
      <c r="C440" s="11" t="str">
        <f>VLOOKUP(B440,'1 Category'!A:C,3,FALSE)</f>
        <v>Social Welfare</v>
      </c>
      <c r="D440" s="8" t="s">
        <v>1653</v>
      </c>
      <c r="E440" s="8" t="s">
        <v>489</v>
      </c>
    </row>
    <row r="441" spans="1:5" x14ac:dyDescent="0.25">
      <c r="A441" s="8" t="s">
        <v>1654</v>
      </c>
      <c r="B441" s="8" t="s">
        <v>13</v>
      </c>
      <c r="C441" s="11" t="str">
        <f>VLOOKUP(B441,'1 Category'!A:C,3,FALSE)</f>
        <v>Humanitarian</v>
      </c>
      <c r="D441" s="8" t="s">
        <v>1653</v>
      </c>
      <c r="E441" s="8" t="s">
        <v>489</v>
      </c>
    </row>
    <row r="442" spans="1:5" x14ac:dyDescent="0.25">
      <c r="A442" s="8" t="s">
        <v>1654</v>
      </c>
      <c r="B442" s="8" t="s">
        <v>3</v>
      </c>
      <c r="C442" s="11" t="str">
        <f>VLOOKUP(B442,'1 Category'!A:C,3,FALSE)</f>
        <v>Education</v>
      </c>
      <c r="D442" s="8" t="s">
        <v>1653</v>
      </c>
      <c r="E442" s="8" t="s">
        <v>489</v>
      </c>
    </row>
    <row r="443" spans="1:5" x14ac:dyDescent="0.25">
      <c r="A443" s="8" t="s">
        <v>1654</v>
      </c>
      <c r="B443" s="8" t="s">
        <v>12</v>
      </c>
      <c r="C443" s="11" t="str">
        <f>VLOOKUP(B443,'1 Category'!A:C,3,FALSE)</f>
        <v>City Development</v>
      </c>
      <c r="D443" s="8" t="s">
        <v>1653</v>
      </c>
      <c r="E443" s="8" t="s">
        <v>489</v>
      </c>
    </row>
    <row r="444" spans="1:5" x14ac:dyDescent="0.25">
      <c r="A444" s="8" t="s">
        <v>1654</v>
      </c>
      <c r="B444" s="8" t="s">
        <v>15</v>
      </c>
      <c r="C444" s="11" t="str">
        <f>VLOOKUP(B444,'1 Category'!A:C,3,FALSE)</f>
        <v>Environment</v>
      </c>
      <c r="D444" s="8" t="s">
        <v>1653</v>
      </c>
      <c r="E444" s="8" t="s">
        <v>489</v>
      </c>
    </row>
    <row r="445" spans="1:5" x14ac:dyDescent="0.25">
      <c r="A445" s="8" t="s">
        <v>1656</v>
      </c>
      <c r="B445" s="8" t="s">
        <v>6</v>
      </c>
      <c r="C445" s="11" t="str">
        <f>VLOOKUP(B445,'1 Category'!A:C,3,FALSE)</f>
        <v>Health</v>
      </c>
      <c r="D445" s="8" t="s">
        <v>1655</v>
      </c>
      <c r="E445" s="8" t="s">
        <v>490</v>
      </c>
    </row>
    <row r="446" spans="1:5" x14ac:dyDescent="0.25">
      <c r="A446" s="8" t="s">
        <v>1656</v>
      </c>
      <c r="B446" s="8" t="s">
        <v>8</v>
      </c>
      <c r="C446" s="11" t="str">
        <f>VLOOKUP(B446,'1 Category'!A:C,3,FALSE)</f>
        <v>Health</v>
      </c>
      <c r="D446" s="8" t="s">
        <v>1655</v>
      </c>
      <c r="E446" s="8" t="s">
        <v>490</v>
      </c>
    </row>
    <row r="447" spans="1:5" x14ac:dyDescent="0.25">
      <c r="A447" s="8" t="s">
        <v>1656</v>
      </c>
      <c r="B447" s="8" t="s">
        <v>56</v>
      </c>
      <c r="C447" s="11" t="str">
        <f>VLOOKUP(B447,'1 Category'!A:C,3,FALSE)</f>
        <v>Health</v>
      </c>
      <c r="D447" s="8" t="s">
        <v>1655</v>
      </c>
      <c r="E447" s="8" t="s">
        <v>490</v>
      </c>
    </row>
    <row r="448" spans="1:5" x14ac:dyDescent="0.25">
      <c r="A448" s="8" t="s">
        <v>1656</v>
      </c>
      <c r="B448" s="8" t="s">
        <v>4</v>
      </c>
      <c r="C448" s="11" t="str">
        <f>VLOOKUP(B448,'1 Category'!A:C,3,FALSE)</f>
        <v>Health</v>
      </c>
      <c r="D448" s="8" t="s">
        <v>1655</v>
      </c>
      <c r="E448" s="8" t="s">
        <v>490</v>
      </c>
    </row>
    <row r="449" spans="1:5" x14ac:dyDescent="0.25">
      <c r="A449" s="8" t="s">
        <v>1656</v>
      </c>
      <c r="B449" s="8" t="s">
        <v>1</v>
      </c>
      <c r="C449" s="11" t="str">
        <f>VLOOKUP(B449,'1 Category'!A:C,3,FALSE)</f>
        <v>Social Welfare</v>
      </c>
      <c r="D449" s="8" t="s">
        <v>1655</v>
      </c>
      <c r="E449" s="8" t="s">
        <v>490</v>
      </c>
    </row>
    <row r="450" spans="1:5" x14ac:dyDescent="0.25">
      <c r="A450" s="8" t="s">
        <v>1656</v>
      </c>
      <c r="B450" s="8" t="s">
        <v>18</v>
      </c>
      <c r="C450" s="11" t="str">
        <f>VLOOKUP(B450,'1 Category'!A:C,3,FALSE)</f>
        <v>Humanitarian</v>
      </c>
      <c r="D450" s="8" t="s">
        <v>1655</v>
      </c>
      <c r="E450" s="8" t="s">
        <v>490</v>
      </c>
    </row>
    <row r="451" spans="1:5" x14ac:dyDescent="0.25">
      <c r="A451" s="8" t="s">
        <v>1658</v>
      </c>
      <c r="B451" s="8" t="s">
        <v>60</v>
      </c>
      <c r="C451" s="11" t="str">
        <f>VLOOKUP(B451,'1 Category'!A:C,3,FALSE)</f>
        <v>Humanitarian</v>
      </c>
      <c r="D451" s="8" t="s">
        <v>1657</v>
      </c>
      <c r="E451" s="8" t="s">
        <v>491</v>
      </c>
    </row>
    <row r="452" spans="1:5" x14ac:dyDescent="0.25">
      <c r="A452" s="8" t="s">
        <v>1658</v>
      </c>
      <c r="B452" s="8" t="s">
        <v>1</v>
      </c>
      <c r="C452" s="11" t="str">
        <f>VLOOKUP(B452,'1 Category'!A:C,3,FALSE)</f>
        <v>Social Welfare</v>
      </c>
      <c r="D452" s="8" t="s">
        <v>1657</v>
      </c>
      <c r="E452" s="8" t="s">
        <v>491</v>
      </c>
    </row>
    <row r="453" spans="1:5" x14ac:dyDescent="0.25">
      <c r="A453" s="8" t="s">
        <v>1658</v>
      </c>
      <c r="B453" s="8" t="s">
        <v>15</v>
      </c>
      <c r="C453" s="11" t="str">
        <f>VLOOKUP(B453,'1 Category'!A:C,3,FALSE)</f>
        <v>Environment</v>
      </c>
      <c r="D453" s="8" t="s">
        <v>1657</v>
      </c>
      <c r="E453" s="8" t="s">
        <v>491</v>
      </c>
    </row>
    <row r="454" spans="1:5" x14ac:dyDescent="0.25">
      <c r="A454" s="8" t="s">
        <v>1658</v>
      </c>
      <c r="B454" s="8" t="s">
        <v>13</v>
      </c>
      <c r="C454" s="11" t="str">
        <f>VLOOKUP(B454,'1 Category'!A:C,3,FALSE)</f>
        <v>Humanitarian</v>
      </c>
      <c r="D454" s="8" t="s">
        <v>1657</v>
      </c>
      <c r="E454" s="8" t="s">
        <v>491</v>
      </c>
    </row>
    <row r="455" spans="1:5" x14ac:dyDescent="0.25">
      <c r="A455" s="8" t="s">
        <v>1660</v>
      </c>
      <c r="B455" s="8" t="s">
        <v>68</v>
      </c>
      <c r="C455" s="11" t="str">
        <f>VLOOKUP(B455,'1 Category'!A:C,3,FALSE)</f>
        <v>Education</v>
      </c>
      <c r="D455" s="8" t="s">
        <v>1659</v>
      </c>
      <c r="E455" s="8" t="s">
        <v>492</v>
      </c>
    </row>
    <row r="456" spans="1:5" x14ac:dyDescent="0.25">
      <c r="A456" s="8" t="s">
        <v>1660</v>
      </c>
      <c r="B456" s="8" t="s">
        <v>23</v>
      </c>
      <c r="C456" s="11" t="str">
        <f>VLOOKUP(B456,'1 Category'!A:C,3,FALSE)</f>
        <v>Social Welfare</v>
      </c>
      <c r="D456" s="8" t="s">
        <v>1659</v>
      </c>
      <c r="E456" s="8" t="s">
        <v>492</v>
      </c>
    </row>
    <row r="457" spans="1:5" x14ac:dyDescent="0.25">
      <c r="A457" s="8" t="s">
        <v>1660</v>
      </c>
      <c r="B457" s="8" t="s">
        <v>253</v>
      </c>
      <c r="C457" s="11" t="str">
        <f>VLOOKUP(B457,'1 Category'!A:C,3,FALSE)</f>
        <v>Education</v>
      </c>
      <c r="D457" s="8" t="s">
        <v>1659</v>
      </c>
      <c r="E457" s="8" t="s">
        <v>492</v>
      </c>
    </row>
    <row r="458" spans="1:5" x14ac:dyDescent="0.25">
      <c r="A458" s="8" t="s">
        <v>1660</v>
      </c>
      <c r="B458" s="8" t="s">
        <v>3</v>
      </c>
      <c r="C458" s="11" t="str">
        <f>VLOOKUP(B458,'1 Category'!A:C,3,FALSE)</f>
        <v>Education</v>
      </c>
      <c r="D458" s="8" t="s">
        <v>1659</v>
      </c>
      <c r="E458" s="8" t="s">
        <v>492</v>
      </c>
    </row>
    <row r="459" spans="1:5" x14ac:dyDescent="0.25">
      <c r="A459" s="8" t="s">
        <v>1660</v>
      </c>
      <c r="B459" s="8" t="s">
        <v>10</v>
      </c>
      <c r="C459" s="11" t="str">
        <f>VLOOKUP(B459,'1 Category'!A:C,3,FALSE)</f>
        <v>City Development</v>
      </c>
      <c r="D459" s="8" t="s">
        <v>1659</v>
      </c>
      <c r="E459" s="8" t="s">
        <v>492</v>
      </c>
    </row>
    <row r="460" spans="1:5" x14ac:dyDescent="0.25">
      <c r="A460" s="8" t="s">
        <v>1662</v>
      </c>
      <c r="B460" s="8" t="s">
        <v>24</v>
      </c>
      <c r="C460" s="11" t="str">
        <f>VLOOKUP(B460,'1 Category'!A:C,3,FALSE)</f>
        <v>Education</v>
      </c>
      <c r="D460" s="8" t="s">
        <v>1661</v>
      </c>
      <c r="E460" s="8" t="s">
        <v>493</v>
      </c>
    </row>
    <row r="461" spans="1:5" x14ac:dyDescent="0.25">
      <c r="A461" s="8" t="s">
        <v>1662</v>
      </c>
      <c r="B461" s="8" t="s">
        <v>16</v>
      </c>
      <c r="C461" s="11" t="str">
        <f>VLOOKUP(B461,'1 Category'!A:C,3,FALSE)</f>
        <v>Health</v>
      </c>
      <c r="D461" s="8" t="s">
        <v>1661</v>
      </c>
      <c r="E461" s="8" t="s">
        <v>493</v>
      </c>
    </row>
    <row r="462" spans="1:5" x14ac:dyDescent="0.25">
      <c r="A462" s="8" t="s">
        <v>1662</v>
      </c>
      <c r="B462" s="8" t="s">
        <v>27</v>
      </c>
      <c r="C462" s="11" t="str">
        <f>VLOOKUP(B462,'1 Category'!A:C,3,FALSE)</f>
        <v>Social Welfare</v>
      </c>
      <c r="D462" s="8" t="s">
        <v>1661</v>
      </c>
      <c r="E462" s="8" t="s">
        <v>493</v>
      </c>
    </row>
    <row r="463" spans="1:5" x14ac:dyDescent="0.25">
      <c r="A463" s="8" t="s">
        <v>1662</v>
      </c>
      <c r="B463" s="8" t="s">
        <v>1</v>
      </c>
      <c r="C463" s="11" t="str">
        <f>VLOOKUP(B463,'1 Category'!A:C,3,FALSE)</f>
        <v>Social Welfare</v>
      </c>
      <c r="D463" s="8" t="s">
        <v>1661</v>
      </c>
      <c r="E463" s="8" t="s">
        <v>493</v>
      </c>
    </row>
    <row r="464" spans="1:5" x14ac:dyDescent="0.25">
      <c r="A464" s="8" t="s">
        <v>1662</v>
      </c>
      <c r="B464" s="8" t="s">
        <v>3</v>
      </c>
      <c r="C464" s="11" t="str">
        <f>VLOOKUP(B464,'1 Category'!A:C,3,FALSE)</f>
        <v>Education</v>
      </c>
      <c r="D464" s="8" t="s">
        <v>1661</v>
      </c>
      <c r="E464" s="8" t="s">
        <v>493</v>
      </c>
    </row>
    <row r="465" spans="1:5" x14ac:dyDescent="0.25">
      <c r="A465" s="8" t="s">
        <v>1664</v>
      </c>
      <c r="B465" s="8" t="s">
        <v>235</v>
      </c>
      <c r="C465" s="11" t="str">
        <f>VLOOKUP(B465,'1 Category'!A:C,3,FALSE)</f>
        <v>Social Welfare</v>
      </c>
      <c r="D465" s="8" t="s">
        <v>1663</v>
      </c>
      <c r="E465" s="8" t="s">
        <v>494</v>
      </c>
    </row>
    <row r="466" spans="1:5" x14ac:dyDescent="0.25">
      <c r="A466" s="8" t="s">
        <v>1664</v>
      </c>
      <c r="B466" s="8" t="s">
        <v>254</v>
      </c>
      <c r="C466" s="11" t="str">
        <f>VLOOKUP(B466,'1 Category'!A:C,3,FALSE)</f>
        <v>Education</v>
      </c>
      <c r="D466" s="8" t="s">
        <v>1663</v>
      </c>
      <c r="E466" s="8" t="s">
        <v>494</v>
      </c>
    </row>
    <row r="467" spans="1:5" x14ac:dyDescent="0.25">
      <c r="A467" s="8" t="s">
        <v>1664</v>
      </c>
      <c r="B467" s="8" t="s">
        <v>1</v>
      </c>
      <c r="C467" s="11" t="str">
        <f>VLOOKUP(B467,'1 Category'!A:C,3,FALSE)</f>
        <v>Social Welfare</v>
      </c>
      <c r="D467" s="8" t="s">
        <v>1663</v>
      </c>
      <c r="E467" s="8" t="s">
        <v>494</v>
      </c>
    </row>
    <row r="468" spans="1:5" x14ac:dyDescent="0.25">
      <c r="A468" s="8" t="s">
        <v>1664</v>
      </c>
      <c r="B468" s="8" t="s">
        <v>4</v>
      </c>
      <c r="C468" s="11" t="str">
        <f>VLOOKUP(B468,'1 Category'!A:C,3,FALSE)</f>
        <v>Health</v>
      </c>
      <c r="D468" s="8" t="s">
        <v>1663</v>
      </c>
      <c r="E468" s="8" t="s">
        <v>494</v>
      </c>
    </row>
    <row r="469" spans="1:5" x14ac:dyDescent="0.25">
      <c r="A469" s="8" t="s">
        <v>1666</v>
      </c>
      <c r="B469" s="8" t="s">
        <v>57</v>
      </c>
      <c r="C469" s="11" t="str">
        <f>VLOOKUP(B469,'1 Category'!A:C,3,FALSE)</f>
        <v>Social Welfare</v>
      </c>
      <c r="D469" s="8" t="s">
        <v>1665</v>
      </c>
      <c r="E469" s="8" t="s">
        <v>495</v>
      </c>
    </row>
    <row r="470" spans="1:5" x14ac:dyDescent="0.25">
      <c r="A470" s="8" t="s">
        <v>1666</v>
      </c>
      <c r="B470" s="8" t="s">
        <v>65</v>
      </c>
      <c r="C470" s="11" t="str">
        <f>VLOOKUP(B470,'1 Category'!A:C,3,FALSE)</f>
        <v>Humanitarian</v>
      </c>
      <c r="D470" s="8" t="s">
        <v>1665</v>
      </c>
      <c r="E470" s="8" t="s">
        <v>495</v>
      </c>
    </row>
    <row r="471" spans="1:5" x14ac:dyDescent="0.25">
      <c r="A471" s="8" t="s">
        <v>1666</v>
      </c>
      <c r="B471" s="8" t="s">
        <v>7</v>
      </c>
      <c r="C471" s="11" t="str">
        <f>VLOOKUP(B471,'1 Category'!A:C,3,FALSE)</f>
        <v>Social Welfare</v>
      </c>
      <c r="D471" s="8" t="s">
        <v>1665</v>
      </c>
      <c r="E471" s="8" t="s">
        <v>495</v>
      </c>
    </row>
    <row r="472" spans="1:5" x14ac:dyDescent="0.25">
      <c r="A472" s="8" t="s">
        <v>1666</v>
      </c>
      <c r="B472" s="8" t="s">
        <v>3</v>
      </c>
      <c r="C472" s="11" t="str">
        <f>VLOOKUP(B472,'1 Category'!A:C,3,FALSE)</f>
        <v>Education</v>
      </c>
      <c r="D472" s="8" t="s">
        <v>1665</v>
      </c>
      <c r="E472" s="8" t="s">
        <v>495</v>
      </c>
    </row>
    <row r="473" spans="1:5" x14ac:dyDescent="0.25">
      <c r="A473" s="8" t="s">
        <v>1668</v>
      </c>
      <c r="B473" s="8" t="s">
        <v>280</v>
      </c>
      <c r="C473" s="11" t="str">
        <f>VLOOKUP(B473,'1 Category'!A:C,3,FALSE)</f>
        <v>Social Welfare</v>
      </c>
      <c r="D473" s="8" t="s">
        <v>1667</v>
      </c>
      <c r="E473" s="8" t="s">
        <v>496</v>
      </c>
    </row>
    <row r="474" spans="1:5" x14ac:dyDescent="0.25">
      <c r="A474" s="8" t="s">
        <v>1670</v>
      </c>
      <c r="B474" s="8" t="s">
        <v>285</v>
      </c>
      <c r="C474" s="11" t="str">
        <f>VLOOKUP(B474,'1 Category'!A:C,3,FALSE)</f>
        <v>City Development</v>
      </c>
      <c r="D474" s="8" t="s">
        <v>1669</v>
      </c>
      <c r="E474" s="8" t="s">
        <v>497</v>
      </c>
    </row>
    <row r="475" spans="1:5" x14ac:dyDescent="0.25">
      <c r="A475" s="8" t="s">
        <v>1672</v>
      </c>
      <c r="B475" s="8" t="s">
        <v>4</v>
      </c>
      <c r="C475" s="11" t="str">
        <f>VLOOKUP(B475,'1 Category'!A:C,3,FALSE)</f>
        <v>Health</v>
      </c>
      <c r="D475" s="8" t="s">
        <v>1671</v>
      </c>
      <c r="E475" s="8" t="s">
        <v>498</v>
      </c>
    </row>
    <row r="476" spans="1:5" x14ac:dyDescent="0.25">
      <c r="A476" s="8" t="s">
        <v>1672</v>
      </c>
      <c r="B476" s="8" t="s">
        <v>9</v>
      </c>
      <c r="C476" s="11" t="str">
        <f>VLOOKUP(B476,'1 Category'!A:C,3,FALSE)</f>
        <v>City Development</v>
      </c>
      <c r="D476" s="8" t="s">
        <v>1671</v>
      </c>
      <c r="E476" s="8" t="s">
        <v>498</v>
      </c>
    </row>
    <row r="477" spans="1:5" x14ac:dyDescent="0.25">
      <c r="A477" s="8" t="s">
        <v>1674</v>
      </c>
      <c r="B477" s="8" t="s">
        <v>55</v>
      </c>
      <c r="C477" s="11" t="str">
        <f>VLOOKUP(B477,'1 Category'!A:C,3,FALSE)</f>
        <v>Education</v>
      </c>
      <c r="D477" s="8" t="s">
        <v>1673</v>
      </c>
      <c r="E477" s="8" t="s">
        <v>499</v>
      </c>
    </row>
    <row r="478" spans="1:5" x14ac:dyDescent="0.25">
      <c r="A478" s="8" t="s">
        <v>1674</v>
      </c>
      <c r="B478" s="8" t="s">
        <v>139</v>
      </c>
      <c r="C478" s="11" t="str">
        <f>VLOOKUP(B478,'1 Category'!A:C,3,FALSE)</f>
        <v>Education</v>
      </c>
      <c r="D478" s="8" t="s">
        <v>1673</v>
      </c>
      <c r="E478" s="8" t="s">
        <v>499</v>
      </c>
    </row>
    <row r="479" spans="1:5" x14ac:dyDescent="0.25">
      <c r="A479" s="8" t="s">
        <v>1674</v>
      </c>
      <c r="B479" s="8" t="s">
        <v>3</v>
      </c>
      <c r="C479" s="11" t="str">
        <f>VLOOKUP(B479,'1 Category'!A:C,3,FALSE)</f>
        <v>Education</v>
      </c>
      <c r="D479" s="8" t="s">
        <v>1673</v>
      </c>
      <c r="E479" s="8" t="s">
        <v>499</v>
      </c>
    </row>
    <row r="480" spans="1:5" x14ac:dyDescent="0.25">
      <c r="A480" s="8" t="s">
        <v>1676</v>
      </c>
      <c r="B480" s="8" t="s">
        <v>3</v>
      </c>
      <c r="C480" s="11" t="str">
        <f>VLOOKUP(B480,'1 Category'!A:C,3,FALSE)</f>
        <v>Education</v>
      </c>
      <c r="D480" s="8" t="s">
        <v>1675</v>
      </c>
      <c r="E480" s="8" t="s">
        <v>500</v>
      </c>
    </row>
    <row r="481" spans="1:5" x14ac:dyDescent="0.25">
      <c r="A481" s="8" t="s">
        <v>1676</v>
      </c>
      <c r="B481" s="8" t="s">
        <v>66</v>
      </c>
      <c r="C481" s="11" t="str">
        <f>VLOOKUP(B481,'1 Category'!A:C,3,FALSE)</f>
        <v>Education</v>
      </c>
      <c r="D481" s="8" t="s">
        <v>1675</v>
      </c>
      <c r="E481" s="8" t="s">
        <v>500</v>
      </c>
    </row>
    <row r="482" spans="1:5" x14ac:dyDescent="0.25">
      <c r="A482" s="8" t="s">
        <v>1676</v>
      </c>
      <c r="B482" s="8" t="s">
        <v>310</v>
      </c>
      <c r="C482" s="11" t="str">
        <f>VLOOKUP(B482,'1 Category'!A:C,3,FALSE)</f>
        <v>Education</v>
      </c>
      <c r="D482" s="8" t="s">
        <v>1675</v>
      </c>
      <c r="E482" s="8" t="s">
        <v>500</v>
      </c>
    </row>
    <row r="483" spans="1:5" x14ac:dyDescent="0.25">
      <c r="A483" s="8" t="s">
        <v>1676</v>
      </c>
      <c r="B483" s="8" t="s">
        <v>3</v>
      </c>
      <c r="C483" s="11" t="str">
        <f>VLOOKUP(B483,'1 Category'!A:C,3,FALSE)</f>
        <v>Education</v>
      </c>
      <c r="D483" s="8" t="s">
        <v>1675</v>
      </c>
      <c r="E483" s="8" t="s">
        <v>500</v>
      </c>
    </row>
    <row r="484" spans="1:5" x14ac:dyDescent="0.25">
      <c r="A484" s="8" t="s">
        <v>1678</v>
      </c>
      <c r="B484" s="8" t="s">
        <v>69</v>
      </c>
      <c r="C484" s="11" t="str">
        <f>VLOOKUP(B484,'1 Category'!A:C,3,FALSE)</f>
        <v>Education</v>
      </c>
      <c r="D484" s="8" t="s">
        <v>1677</v>
      </c>
      <c r="E484" s="8" t="s">
        <v>501</v>
      </c>
    </row>
    <row r="485" spans="1:5" x14ac:dyDescent="0.25">
      <c r="A485" s="8" t="s">
        <v>1678</v>
      </c>
      <c r="B485" s="8" t="s">
        <v>3</v>
      </c>
      <c r="C485" s="11" t="str">
        <f>VLOOKUP(B485,'1 Category'!A:C,3,FALSE)</f>
        <v>Education</v>
      </c>
      <c r="D485" s="8" t="s">
        <v>1677</v>
      </c>
      <c r="E485" s="8" t="s">
        <v>501</v>
      </c>
    </row>
    <row r="486" spans="1:5" x14ac:dyDescent="0.25">
      <c r="A486" s="8" t="s">
        <v>1678</v>
      </c>
      <c r="B486" s="8" t="s">
        <v>216</v>
      </c>
      <c r="C486" s="11" t="str">
        <f>VLOOKUP(B486,'1 Category'!A:C,3,FALSE)</f>
        <v>Education</v>
      </c>
      <c r="D486" s="8" t="s">
        <v>1677</v>
      </c>
      <c r="E486" s="8" t="s">
        <v>501</v>
      </c>
    </row>
    <row r="487" spans="1:5" x14ac:dyDescent="0.25">
      <c r="A487" s="8" t="s">
        <v>1678</v>
      </c>
      <c r="B487" s="8" t="s">
        <v>3</v>
      </c>
      <c r="C487" s="11" t="str">
        <f>VLOOKUP(B487,'1 Category'!A:C,3,FALSE)</f>
        <v>Education</v>
      </c>
      <c r="D487" s="8" t="s">
        <v>1677</v>
      </c>
      <c r="E487" s="8" t="s">
        <v>501</v>
      </c>
    </row>
    <row r="488" spans="1:5" x14ac:dyDescent="0.25">
      <c r="A488" s="8" t="s">
        <v>1678</v>
      </c>
      <c r="B488" s="8" t="s">
        <v>10</v>
      </c>
      <c r="C488" s="11" t="str">
        <f>VLOOKUP(B488,'1 Category'!A:C,3,FALSE)</f>
        <v>City Development</v>
      </c>
      <c r="D488" s="8" t="s">
        <v>1677</v>
      </c>
      <c r="E488" s="8" t="s">
        <v>501</v>
      </c>
    </row>
    <row r="489" spans="1:5" x14ac:dyDescent="0.25">
      <c r="A489" s="8" t="s">
        <v>1680</v>
      </c>
      <c r="B489" s="8" t="s">
        <v>8</v>
      </c>
      <c r="C489" s="11" t="str">
        <f>VLOOKUP(B489,'1 Category'!A:C,3,FALSE)</f>
        <v>Health</v>
      </c>
      <c r="D489" s="8" t="s">
        <v>1679</v>
      </c>
      <c r="E489" s="8" t="s">
        <v>502</v>
      </c>
    </row>
    <row r="490" spans="1:5" x14ac:dyDescent="0.25">
      <c r="A490" s="8" t="s">
        <v>1680</v>
      </c>
      <c r="B490" s="8" t="s">
        <v>6</v>
      </c>
      <c r="C490" s="11" t="str">
        <f>VLOOKUP(B490,'1 Category'!A:C,3,FALSE)</f>
        <v>Health</v>
      </c>
      <c r="D490" s="8" t="s">
        <v>1679</v>
      </c>
      <c r="E490" s="8" t="s">
        <v>502</v>
      </c>
    </row>
    <row r="491" spans="1:5" x14ac:dyDescent="0.25">
      <c r="A491" s="8" t="s">
        <v>1680</v>
      </c>
      <c r="B491" s="8" t="s">
        <v>184</v>
      </c>
      <c r="C491" s="11" t="str">
        <f>VLOOKUP(B491,'1 Category'!A:C,3,FALSE)</f>
        <v>Health</v>
      </c>
      <c r="D491" s="8" t="s">
        <v>1679</v>
      </c>
      <c r="E491" s="8" t="s">
        <v>502</v>
      </c>
    </row>
    <row r="492" spans="1:5" x14ac:dyDescent="0.25">
      <c r="A492" s="8" t="s">
        <v>1682</v>
      </c>
      <c r="B492" s="8" t="s">
        <v>16</v>
      </c>
      <c r="C492" s="11" t="str">
        <f>VLOOKUP(B492,'1 Category'!A:C,3,FALSE)</f>
        <v>Health</v>
      </c>
      <c r="D492" s="8" t="s">
        <v>1681</v>
      </c>
      <c r="E492" s="8" t="s">
        <v>503</v>
      </c>
    </row>
    <row r="493" spans="1:5" x14ac:dyDescent="0.25">
      <c r="A493" s="8" t="s">
        <v>1682</v>
      </c>
      <c r="B493" s="8" t="s">
        <v>24</v>
      </c>
      <c r="C493" s="11" t="str">
        <f>VLOOKUP(B493,'1 Category'!A:C,3,FALSE)</f>
        <v>Education</v>
      </c>
      <c r="D493" s="8" t="s">
        <v>1681</v>
      </c>
      <c r="E493" s="8" t="s">
        <v>503</v>
      </c>
    </row>
    <row r="494" spans="1:5" x14ac:dyDescent="0.25">
      <c r="A494" s="8" t="s">
        <v>1682</v>
      </c>
      <c r="B494" s="8" t="s">
        <v>27</v>
      </c>
      <c r="C494" s="11" t="str">
        <f>VLOOKUP(B494,'1 Category'!A:C,3,FALSE)</f>
        <v>Social Welfare</v>
      </c>
      <c r="D494" s="8" t="s">
        <v>1681</v>
      </c>
      <c r="E494" s="8" t="s">
        <v>503</v>
      </c>
    </row>
    <row r="495" spans="1:5" x14ac:dyDescent="0.25">
      <c r="A495" s="8" t="s">
        <v>1682</v>
      </c>
      <c r="B495" s="8" t="s">
        <v>20</v>
      </c>
      <c r="C495" s="11" t="str">
        <f>VLOOKUP(B495,'1 Category'!A:C,3,FALSE)</f>
        <v>Health</v>
      </c>
      <c r="D495" s="8" t="s">
        <v>1681</v>
      </c>
      <c r="E495" s="8" t="s">
        <v>503</v>
      </c>
    </row>
    <row r="496" spans="1:5" x14ac:dyDescent="0.25">
      <c r="A496" s="8" t="s">
        <v>1682</v>
      </c>
      <c r="B496" s="8" t="s">
        <v>1</v>
      </c>
      <c r="C496" s="11" t="str">
        <f>VLOOKUP(B496,'1 Category'!A:C,3,FALSE)</f>
        <v>Social Welfare</v>
      </c>
      <c r="D496" s="8" t="s">
        <v>1681</v>
      </c>
      <c r="E496" s="8" t="s">
        <v>503</v>
      </c>
    </row>
    <row r="497" spans="1:5" x14ac:dyDescent="0.25">
      <c r="A497" s="8" t="s">
        <v>1684</v>
      </c>
      <c r="B497" s="8" t="s">
        <v>1</v>
      </c>
      <c r="C497" s="11" t="str">
        <f>VLOOKUP(B497,'1 Category'!A:C,3,FALSE)</f>
        <v>Social Welfare</v>
      </c>
      <c r="D497" s="8" t="s">
        <v>1683</v>
      </c>
      <c r="E497" s="8" t="s">
        <v>504</v>
      </c>
    </row>
    <row r="498" spans="1:5" x14ac:dyDescent="0.25">
      <c r="A498" s="8" t="s">
        <v>1684</v>
      </c>
      <c r="B498" s="8" t="s">
        <v>25</v>
      </c>
      <c r="C498" s="11" t="str">
        <f>VLOOKUP(B498,'1 Category'!A:C,3,FALSE)</f>
        <v>Social Welfare</v>
      </c>
      <c r="D498" s="8" t="s">
        <v>1683</v>
      </c>
      <c r="E498" s="8" t="s">
        <v>504</v>
      </c>
    </row>
    <row r="499" spans="1:5" x14ac:dyDescent="0.25">
      <c r="A499" s="8" t="s">
        <v>1684</v>
      </c>
      <c r="B499" s="8" t="s">
        <v>7</v>
      </c>
      <c r="C499" s="11" t="str">
        <f>VLOOKUP(B499,'1 Category'!A:C,3,FALSE)</f>
        <v>Social Welfare</v>
      </c>
      <c r="D499" s="8" t="s">
        <v>1683</v>
      </c>
      <c r="E499" s="8" t="s">
        <v>504</v>
      </c>
    </row>
    <row r="500" spans="1:5" x14ac:dyDescent="0.25">
      <c r="A500" s="8" t="s">
        <v>1684</v>
      </c>
      <c r="B500" s="8" t="s">
        <v>3</v>
      </c>
      <c r="C500" s="11" t="str">
        <f>VLOOKUP(B500,'1 Category'!A:C,3,FALSE)</f>
        <v>Education</v>
      </c>
      <c r="D500" s="8" t="s">
        <v>1683</v>
      </c>
      <c r="E500" s="8" t="s">
        <v>504</v>
      </c>
    </row>
    <row r="501" spans="1:5" x14ac:dyDescent="0.25">
      <c r="A501" s="8" t="s">
        <v>1686</v>
      </c>
      <c r="B501" s="8" t="s">
        <v>9</v>
      </c>
      <c r="C501" s="11" t="str">
        <f>VLOOKUP(B501,'1 Category'!A:C,3,FALSE)</f>
        <v>City Development</v>
      </c>
      <c r="D501" s="8" t="s">
        <v>1685</v>
      </c>
      <c r="E501" s="8" t="s">
        <v>505</v>
      </c>
    </row>
    <row r="502" spans="1:5" x14ac:dyDescent="0.25">
      <c r="A502" s="8" t="s">
        <v>1686</v>
      </c>
      <c r="B502" s="8" t="s">
        <v>1</v>
      </c>
      <c r="C502" s="11" t="str">
        <f>VLOOKUP(B502,'1 Category'!A:C,3,FALSE)</f>
        <v>Social Welfare</v>
      </c>
      <c r="D502" s="8" t="s">
        <v>1685</v>
      </c>
      <c r="E502" s="8" t="s">
        <v>505</v>
      </c>
    </row>
    <row r="503" spans="1:5" x14ac:dyDescent="0.25">
      <c r="A503" s="8" t="s">
        <v>1688</v>
      </c>
      <c r="B503" s="8" t="s">
        <v>319</v>
      </c>
      <c r="C503" s="11" t="str">
        <f>VLOOKUP(B503,'1 Category'!A:C,3,FALSE)</f>
        <v>Health</v>
      </c>
      <c r="D503" s="8" t="s">
        <v>1687</v>
      </c>
      <c r="E503" s="8" t="s">
        <v>506</v>
      </c>
    </row>
    <row r="504" spans="1:5" x14ac:dyDescent="0.25">
      <c r="A504" s="8" t="s">
        <v>1688</v>
      </c>
      <c r="B504" s="8" t="s">
        <v>1</v>
      </c>
      <c r="C504" s="11" t="str">
        <f>VLOOKUP(B504,'1 Category'!A:C,3,FALSE)</f>
        <v>Social Welfare</v>
      </c>
      <c r="D504" s="8" t="s">
        <v>1687</v>
      </c>
      <c r="E504" s="8" t="s">
        <v>506</v>
      </c>
    </row>
    <row r="505" spans="1:5" x14ac:dyDescent="0.25">
      <c r="A505" s="8" t="s">
        <v>1688</v>
      </c>
      <c r="B505" s="8" t="s">
        <v>18</v>
      </c>
      <c r="C505" s="11" t="str">
        <f>VLOOKUP(B505,'1 Category'!A:C,3,FALSE)</f>
        <v>Humanitarian</v>
      </c>
      <c r="D505" s="8" t="s">
        <v>1687</v>
      </c>
      <c r="E505" s="8" t="s">
        <v>506</v>
      </c>
    </row>
    <row r="506" spans="1:5" x14ac:dyDescent="0.25">
      <c r="A506" s="8" t="s">
        <v>1688</v>
      </c>
      <c r="B506" s="8" t="s">
        <v>44</v>
      </c>
      <c r="C506" s="11" t="str">
        <f>VLOOKUP(B506,'1 Category'!A:C,3,FALSE)</f>
        <v>City Development</v>
      </c>
      <c r="D506" s="8" t="s">
        <v>1687</v>
      </c>
      <c r="E506" s="8" t="s">
        <v>506</v>
      </c>
    </row>
    <row r="507" spans="1:5" x14ac:dyDescent="0.25">
      <c r="A507" s="8" t="s">
        <v>1690</v>
      </c>
      <c r="B507" s="8" t="s">
        <v>4</v>
      </c>
      <c r="C507" s="11" t="str">
        <f>VLOOKUP(B507,'1 Category'!A:C,3,FALSE)</f>
        <v>Health</v>
      </c>
      <c r="D507" s="8" t="s">
        <v>1689</v>
      </c>
      <c r="E507" s="8" t="s">
        <v>507</v>
      </c>
    </row>
    <row r="508" spans="1:5" x14ac:dyDescent="0.25">
      <c r="A508" s="8" t="s">
        <v>1690</v>
      </c>
      <c r="B508" s="8" t="s">
        <v>1</v>
      </c>
      <c r="C508" s="11" t="str">
        <f>VLOOKUP(B508,'1 Category'!A:C,3,FALSE)</f>
        <v>Social Welfare</v>
      </c>
      <c r="D508" s="8" t="s">
        <v>1689</v>
      </c>
      <c r="E508" s="8" t="s">
        <v>507</v>
      </c>
    </row>
    <row r="509" spans="1:5" x14ac:dyDescent="0.25">
      <c r="A509" s="8" t="s">
        <v>1692</v>
      </c>
      <c r="B509" s="8" t="s">
        <v>8</v>
      </c>
      <c r="C509" s="11" t="str">
        <f>VLOOKUP(B509,'1 Category'!A:C,3,FALSE)</f>
        <v>Health</v>
      </c>
      <c r="D509" s="8" t="s">
        <v>1691</v>
      </c>
      <c r="E509" s="8" t="s">
        <v>508</v>
      </c>
    </row>
    <row r="510" spans="1:5" x14ac:dyDescent="0.25">
      <c r="A510" s="8" t="s">
        <v>1692</v>
      </c>
      <c r="B510" s="8" t="s">
        <v>6</v>
      </c>
      <c r="C510" s="11" t="str">
        <f>VLOOKUP(B510,'1 Category'!A:C,3,FALSE)</f>
        <v>Health</v>
      </c>
      <c r="D510" s="8" t="s">
        <v>1691</v>
      </c>
      <c r="E510" s="8" t="s">
        <v>508</v>
      </c>
    </row>
    <row r="511" spans="1:5" x14ac:dyDescent="0.25">
      <c r="A511" s="8" t="s">
        <v>1692</v>
      </c>
      <c r="B511" s="8" t="s">
        <v>3</v>
      </c>
      <c r="C511" s="11" t="str">
        <f>VLOOKUP(B511,'1 Category'!A:C,3,FALSE)</f>
        <v>Education</v>
      </c>
      <c r="D511" s="8" t="s">
        <v>1691</v>
      </c>
      <c r="E511" s="8" t="s">
        <v>508</v>
      </c>
    </row>
    <row r="512" spans="1:5" x14ac:dyDescent="0.25">
      <c r="A512" s="8" t="s">
        <v>1692</v>
      </c>
      <c r="B512" s="8" t="s">
        <v>20</v>
      </c>
      <c r="C512" s="11" t="str">
        <f>VLOOKUP(B512,'1 Category'!A:C,3,FALSE)</f>
        <v>Health</v>
      </c>
      <c r="D512" s="8" t="s">
        <v>1691</v>
      </c>
      <c r="E512" s="8" t="s">
        <v>508</v>
      </c>
    </row>
    <row r="513" spans="1:5" x14ac:dyDescent="0.25">
      <c r="A513" s="8" t="s">
        <v>1692</v>
      </c>
      <c r="B513" s="8" t="s">
        <v>3</v>
      </c>
      <c r="C513" s="11" t="str">
        <f>VLOOKUP(B513,'1 Category'!A:C,3,FALSE)</f>
        <v>Education</v>
      </c>
      <c r="D513" s="8" t="s">
        <v>1691</v>
      </c>
      <c r="E513" s="8" t="s">
        <v>508</v>
      </c>
    </row>
    <row r="514" spans="1:5" x14ac:dyDescent="0.25">
      <c r="A514" s="8" t="s">
        <v>1692</v>
      </c>
      <c r="B514" s="8" t="s">
        <v>1</v>
      </c>
      <c r="C514" s="11" t="str">
        <f>VLOOKUP(B514,'1 Category'!A:C,3,FALSE)</f>
        <v>Social Welfare</v>
      </c>
      <c r="D514" s="8" t="s">
        <v>1691</v>
      </c>
      <c r="E514" s="8" t="s">
        <v>508</v>
      </c>
    </row>
    <row r="515" spans="1:5" x14ac:dyDescent="0.25">
      <c r="A515" s="8" t="s">
        <v>1692</v>
      </c>
      <c r="B515" s="8" t="s">
        <v>9</v>
      </c>
      <c r="C515" s="11" t="str">
        <f>VLOOKUP(B515,'1 Category'!A:C,3,FALSE)</f>
        <v>City Development</v>
      </c>
      <c r="D515" s="8" t="s">
        <v>1691</v>
      </c>
      <c r="E515" s="8" t="s">
        <v>508</v>
      </c>
    </row>
    <row r="516" spans="1:5" x14ac:dyDescent="0.25">
      <c r="A516" s="8" t="s">
        <v>1694</v>
      </c>
      <c r="B516" s="8" t="s">
        <v>48</v>
      </c>
      <c r="C516" s="11" t="str">
        <f>VLOOKUP(B516,'1 Category'!A:C,3,FALSE)</f>
        <v>Health</v>
      </c>
      <c r="D516" s="8" t="s">
        <v>1693</v>
      </c>
      <c r="E516" s="8" t="s">
        <v>509</v>
      </c>
    </row>
    <row r="517" spans="1:5" x14ac:dyDescent="0.25">
      <c r="A517" s="8" t="s">
        <v>1694</v>
      </c>
      <c r="B517" s="8" t="s">
        <v>114</v>
      </c>
      <c r="C517" s="11" t="str">
        <f>VLOOKUP(B517,'1 Category'!A:C,3,FALSE)</f>
        <v>Social Welfare</v>
      </c>
      <c r="D517" s="8" t="s">
        <v>1693</v>
      </c>
      <c r="E517" s="8" t="s">
        <v>509</v>
      </c>
    </row>
    <row r="518" spans="1:5" x14ac:dyDescent="0.25">
      <c r="A518" s="8" t="s">
        <v>1694</v>
      </c>
      <c r="B518" s="8" t="s">
        <v>307</v>
      </c>
      <c r="C518" s="11" t="str">
        <f>VLOOKUP(B518,'1 Category'!A:C,3,FALSE)</f>
        <v>Social Welfare</v>
      </c>
      <c r="D518" s="8" t="s">
        <v>1693</v>
      </c>
      <c r="E518" s="8" t="s">
        <v>509</v>
      </c>
    </row>
    <row r="519" spans="1:5" x14ac:dyDescent="0.25">
      <c r="A519" s="8" t="s">
        <v>1694</v>
      </c>
      <c r="B519" s="8" t="s">
        <v>219</v>
      </c>
      <c r="C519" s="11" t="str">
        <f>VLOOKUP(B519,'1 Category'!A:C,3,FALSE)</f>
        <v>Education</v>
      </c>
      <c r="D519" s="8" t="s">
        <v>1693</v>
      </c>
      <c r="E519" s="8" t="s">
        <v>509</v>
      </c>
    </row>
    <row r="520" spans="1:5" x14ac:dyDescent="0.25">
      <c r="A520" s="8" t="s">
        <v>1694</v>
      </c>
      <c r="B520" s="8" t="s">
        <v>3</v>
      </c>
      <c r="C520" s="11" t="str">
        <f>VLOOKUP(B520,'1 Category'!A:C,3,FALSE)</f>
        <v>Education</v>
      </c>
      <c r="D520" s="8" t="s">
        <v>1693</v>
      </c>
      <c r="E520" s="8" t="s">
        <v>509</v>
      </c>
    </row>
    <row r="521" spans="1:5" x14ac:dyDescent="0.25">
      <c r="A521" s="8" t="s">
        <v>1694</v>
      </c>
      <c r="B521" s="8" t="s">
        <v>1</v>
      </c>
      <c r="C521" s="11" t="str">
        <f>VLOOKUP(B521,'1 Category'!A:C,3,FALSE)</f>
        <v>Social Welfare</v>
      </c>
      <c r="D521" s="8" t="s">
        <v>1693</v>
      </c>
      <c r="E521" s="8" t="s">
        <v>509</v>
      </c>
    </row>
    <row r="522" spans="1:5" x14ac:dyDescent="0.25">
      <c r="A522" s="8" t="s">
        <v>1696</v>
      </c>
      <c r="B522" s="8" t="s">
        <v>48</v>
      </c>
      <c r="C522" s="11" t="str">
        <f>VLOOKUP(B522,'1 Category'!A:C,3,FALSE)</f>
        <v>Health</v>
      </c>
      <c r="D522" s="8" t="s">
        <v>1695</v>
      </c>
      <c r="E522" s="8" t="s">
        <v>510</v>
      </c>
    </row>
    <row r="523" spans="1:5" x14ac:dyDescent="0.25">
      <c r="A523" s="8" t="s">
        <v>1696</v>
      </c>
      <c r="B523" s="8" t="s">
        <v>152</v>
      </c>
      <c r="C523" s="11" t="str">
        <f>VLOOKUP(B523,'1 Category'!A:C,3,FALSE)</f>
        <v>Health</v>
      </c>
      <c r="D523" s="8" t="s">
        <v>1695</v>
      </c>
      <c r="E523" s="8" t="s">
        <v>510</v>
      </c>
    </row>
    <row r="524" spans="1:5" x14ac:dyDescent="0.25">
      <c r="A524" s="8" t="s">
        <v>1696</v>
      </c>
      <c r="B524" s="8" t="s">
        <v>78</v>
      </c>
      <c r="C524" s="11" t="str">
        <f>VLOOKUP(B524,'1 Category'!A:C,3,FALSE)</f>
        <v>Health</v>
      </c>
      <c r="D524" s="8" t="s">
        <v>1695</v>
      </c>
      <c r="E524" s="8" t="s">
        <v>510</v>
      </c>
    </row>
    <row r="525" spans="1:5" x14ac:dyDescent="0.25">
      <c r="A525" s="8" t="s">
        <v>1696</v>
      </c>
      <c r="B525" s="8" t="s">
        <v>1</v>
      </c>
      <c r="C525" s="11" t="str">
        <f>VLOOKUP(B525,'1 Category'!A:C,3,FALSE)</f>
        <v>Social Welfare</v>
      </c>
      <c r="D525" s="8" t="s">
        <v>1695</v>
      </c>
      <c r="E525" s="8" t="s">
        <v>510</v>
      </c>
    </row>
    <row r="526" spans="1:5" x14ac:dyDescent="0.25">
      <c r="A526" s="8" t="s">
        <v>1698</v>
      </c>
      <c r="B526" s="8" t="s">
        <v>186</v>
      </c>
      <c r="C526" s="11" t="str">
        <f>VLOOKUP(B526,'1 Category'!A:C,3,FALSE)</f>
        <v>Health</v>
      </c>
      <c r="D526" s="8" t="s">
        <v>1697</v>
      </c>
      <c r="E526" s="8" t="s">
        <v>511</v>
      </c>
    </row>
    <row r="527" spans="1:5" x14ac:dyDescent="0.25">
      <c r="A527" s="8" t="s">
        <v>1698</v>
      </c>
      <c r="B527" s="8" t="s">
        <v>42</v>
      </c>
      <c r="C527" s="11" t="str">
        <f>VLOOKUP(B527,'1 Category'!A:C,3,FALSE)</f>
        <v>Social Welfare</v>
      </c>
      <c r="D527" s="8" t="s">
        <v>1697</v>
      </c>
      <c r="E527" s="8" t="s">
        <v>511</v>
      </c>
    </row>
    <row r="528" spans="1:5" x14ac:dyDescent="0.25">
      <c r="A528" s="8" t="s">
        <v>1698</v>
      </c>
      <c r="B528" s="8" t="s">
        <v>147</v>
      </c>
      <c r="C528" s="11" t="str">
        <f>VLOOKUP(B528,'1 Category'!A:C,3,FALSE)</f>
        <v>Social Welfare</v>
      </c>
      <c r="D528" s="8" t="s">
        <v>1697</v>
      </c>
      <c r="E528" s="8" t="s">
        <v>511</v>
      </c>
    </row>
    <row r="529" spans="1:5" x14ac:dyDescent="0.25">
      <c r="A529" s="8" t="s">
        <v>1698</v>
      </c>
      <c r="B529" s="8" t="s">
        <v>13</v>
      </c>
      <c r="C529" s="11" t="str">
        <f>VLOOKUP(B529,'1 Category'!A:C,3,FALSE)</f>
        <v>Humanitarian</v>
      </c>
      <c r="D529" s="8" t="s">
        <v>1697</v>
      </c>
      <c r="E529" s="8" t="s">
        <v>511</v>
      </c>
    </row>
    <row r="530" spans="1:5" x14ac:dyDescent="0.25">
      <c r="A530" s="8" t="s">
        <v>1698</v>
      </c>
      <c r="B530" s="8" t="s">
        <v>10</v>
      </c>
      <c r="C530" s="11" t="str">
        <f>VLOOKUP(B530,'1 Category'!A:C,3,FALSE)</f>
        <v>City Development</v>
      </c>
      <c r="D530" s="8" t="s">
        <v>1697</v>
      </c>
      <c r="E530" s="8" t="s">
        <v>511</v>
      </c>
    </row>
    <row r="531" spans="1:5" x14ac:dyDescent="0.25">
      <c r="A531" s="8" t="s">
        <v>1700</v>
      </c>
      <c r="B531" s="8" t="s">
        <v>47</v>
      </c>
      <c r="C531" s="11" t="str">
        <f>VLOOKUP(B531,'1 Category'!A:C,3,FALSE)</f>
        <v>Social Welfare</v>
      </c>
      <c r="D531" s="8" t="s">
        <v>1699</v>
      </c>
      <c r="E531" s="8" t="s">
        <v>512</v>
      </c>
    </row>
    <row r="532" spans="1:5" x14ac:dyDescent="0.25">
      <c r="A532" s="8" t="s">
        <v>1702</v>
      </c>
      <c r="B532" s="8" t="s">
        <v>36</v>
      </c>
      <c r="C532" s="11" t="str">
        <f>VLOOKUP(B532,'1 Category'!A:C,3,FALSE)</f>
        <v>Social Welfare</v>
      </c>
      <c r="D532" s="8" t="s">
        <v>1701</v>
      </c>
      <c r="E532" s="8" t="s">
        <v>513</v>
      </c>
    </row>
    <row r="533" spans="1:5" x14ac:dyDescent="0.25">
      <c r="A533" s="8" t="s">
        <v>1702</v>
      </c>
      <c r="B533" s="8" t="s">
        <v>42</v>
      </c>
      <c r="C533" s="11" t="str">
        <f>VLOOKUP(B533,'1 Category'!A:C,3,FALSE)</f>
        <v>Social Welfare</v>
      </c>
      <c r="D533" s="8" t="s">
        <v>1701</v>
      </c>
      <c r="E533" s="8" t="s">
        <v>513</v>
      </c>
    </row>
    <row r="534" spans="1:5" x14ac:dyDescent="0.25">
      <c r="A534" s="8" t="s">
        <v>1702</v>
      </c>
      <c r="B534" s="8" t="s">
        <v>23</v>
      </c>
      <c r="C534" s="11" t="str">
        <f>VLOOKUP(B534,'1 Category'!A:C,3,FALSE)</f>
        <v>Social Welfare</v>
      </c>
      <c r="D534" s="8" t="s">
        <v>1701</v>
      </c>
      <c r="E534" s="8" t="s">
        <v>513</v>
      </c>
    </row>
    <row r="535" spans="1:5" x14ac:dyDescent="0.25">
      <c r="A535" s="8" t="s">
        <v>1702</v>
      </c>
      <c r="B535" s="8" t="s">
        <v>4</v>
      </c>
      <c r="C535" s="11" t="str">
        <f>VLOOKUP(B535,'1 Category'!A:C,3,FALSE)</f>
        <v>Health</v>
      </c>
      <c r="D535" s="8" t="s">
        <v>1701</v>
      </c>
      <c r="E535" s="8" t="s">
        <v>513</v>
      </c>
    </row>
    <row r="536" spans="1:5" x14ac:dyDescent="0.25">
      <c r="A536" s="8" t="s">
        <v>1702</v>
      </c>
      <c r="B536" s="8" t="s">
        <v>1</v>
      </c>
      <c r="C536" s="11" t="str">
        <f>VLOOKUP(B536,'1 Category'!A:C,3,FALSE)</f>
        <v>Social Welfare</v>
      </c>
      <c r="D536" s="8" t="s">
        <v>1701</v>
      </c>
      <c r="E536" s="8" t="s">
        <v>513</v>
      </c>
    </row>
    <row r="537" spans="1:5" x14ac:dyDescent="0.25">
      <c r="A537" s="8" t="s">
        <v>1702</v>
      </c>
      <c r="B537" s="8" t="s">
        <v>3</v>
      </c>
      <c r="C537" s="11" t="str">
        <f>VLOOKUP(B537,'1 Category'!A:C,3,FALSE)</f>
        <v>Education</v>
      </c>
      <c r="D537" s="8" t="s">
        <v>1701</v>
      </c>
      <c r="E537" s="8" t="s">
        <v>513</v>
      </c>
    </row>
    <row r="538" spans="1:5" x14ac:dyDescent="0.25">
      <c r="A538" s="8" t="s">
        <v>1704</v>
      </c>
      <c r="B538" s="8" t="s">
        <v>59</v>
      </c>
      <c r="C538" s="11" t="str">
        <f>VLOOKUP(B538,'1 Category'!A:C,3,FALSE)</f>
        <v>Health</v>
      </c>
      <c r="D538" s="8" t="s">
        <v>1703</v>
      </c>
      <c r="E538" s="8" t="s">
        <v>514</v>
      </c>
    </row>
    <row r="539" spans="1:5" x14ac:dyDescent="0.25">
      <c r="A539" s="8" t="s">
        <v>1704</v>
      </c>
      <c r="B539" s="8" t="s">
        <v>125</v>
      </c>
      <c r="C539" s="11" t="str">
        <f>VLOOKUP(B539,'1 Category'!A:C,3,FALSE)</f>
        <v>Health</v>
      </c>
      <c r="D539" s="8" t="s">
        <v>1703</v>
      </c>
      <c r="E539" s="8" t="s">
        <v>514</v>
      </c>
    </row>
    <row r="540" spans="1:5" x14ac:dyDescent="0.25">
      <c r="A540" s="8" t="s">
        <v>1704</v>
      </c>
      <c r="B540" s="8" t="s">
        <v>141</v>
      </c>
      <c r="C540" s="11" t="str">
        <f>VLOOKUP(B540,'1 Category'!A:C,3,FALSE)</f>
        <v>Education</v>
      </c>
      <c r="D540" s="8" t="s">
        <v>1703</v>
      </c>
      <c r="E540" s="8" t="s">
        <v>514</v>
      </c>
    </row>
    <row r="541" spans="1:5" x14ac:dyDescent="0.25">
      <c r="A541" s="8" t="s">
        <v>1704</v>
      </c>
      <c r="B541" s="8" t="s">
        <v>378</v>
      </c>
      <c r="C541" s="11" t="str">
        <f>VLOOKUP(B541,'1 Category'!A:C,3,FALSE)</f>
        <v>Social Welfare</v>
      </c>
      <c r="D541" s="8" t="s">
        <v>1703</v>
      </c>
      <c r="E541" s="8" t="s">
        <v>514</v>
      </c>
    </row>
    <row r="542" spans="1:5" x14ac:dyDescent="0.25">
      <c r="A542" s="8" t="s">
        <v>1704</v>
      </c>
      <c r="B542" s="8" t="s">
        <v>9</v>
      </c>
      <c r="C542" s="11" t="str">
        <f>VLOOKUP(B542,'1 Category'!A:C,3,FALSE)</f>
        <v>City Development</v>
      </c>
      <c r="D542" s="8" t="s">
        <v>1703</v>
      </c>
      <c r="E542" s="8" t="s">
        <v>514</v>
      </c>
    </row>
    <row r="543" spans="1:5" x14ac:dyDescent="0.25">
      <c r="A543" s="8" t="s">
        <v>1706</v>
      </c>
      <c r="B543" s="8" t="s">
        <v>37</v>
      </c>
      <c r="C543" s="11" t="str">
        <f>VLOOKUP(B543,'1 Category'!A:C,3,FALSE)</f>
        <v>Social Welfare</v>
      </c>
      <c r="D543" s="8" t="s">
        <v>1705</v>
      </c>
      <c r="E543" s="8" t="s">
        <v>515</v>
      </c>
    </row>
    <row r="544" spans="1:5" x14ac:dyDescent="0.25">
      <c r="A544" s="8" t="s">
        <v>1706</v>
      </c>
      <c r="B544" s="8" t="s">
        <v>1</v>
      </c>
      <c r="C544" s="11" t="str">
        <f>VLOOKUP(B544,'1 Category'!A:C,3,FALSE)</f>
        <v>Social Welfare</v>
      </c>
      <c r="D544" s="8" t="s">
        <v>1705</v>
      </c>
      <c r="E544" s="8" t="s">
        <v>515</v>
      </c>
    </row>
    <row r="545" spans="1:5" x14ac:dyDescent="0.25">
      <c r="A545" s="8" t="s">
        <v>1706</v>
      </c>
      <c r="B545" s="8" t="s">
        <v>7</v>
      </c>
      <c r="C545" s="11" t="str">
        <f>VLOOKUP(B545,'1 Category'!A:C,3,FALSE)</f>
        <v>Social Welfare</v>
      </c>
      <c r="D545" s="8" t="s">
        <v>1705</v>
      </c>
      <c r="E545" s="8" t="s">
        <v>515</v>
      </c>
    </row>
    <row r="546" spans="1:5" x14ac:dyDescent="0.25">
      <c r="A546" s="8" t="s">
        <v>1708</v>
      </c>
      <c r="B546" s="8" t="s">
        <v>276</v>
      </c>
      <c r="C546" s="11" t="str">
        <f>VLOOKUP(B546,'1 Category'!A:C,3,FALSE)</f>
        <v>City Development</v>
      </c>
      <c r="D546" s="8" t="s">
        <v>1707</v>
      </c>
      <c r="E546" s="8" t="s">
        <v>516</v>
      </c>
    </row>
    <row r="547" spans="1:5" x14ac:dyDescent="0.25">
      <c r="A547" s="8" t="s">
        <v>1708</v>
      </c>
      <c r="B547" s="8" t="s">
        <v>1</v>
      </c>
      <c r="C547" s="11" t="str">
        <f>VLOOKUP(B547,'1 Category'!A:C,3,FALSE)</f>
        <v>Social Welfare</v>
      </c>
      <c r="D547" s="8" t="s">
        <v>1707</v>
      </c>
      <c r="E547" s="8" t="s">
        <v>516</v>
      </c>
    </row>
    <row r="548" spans="1:5" x14ac:dyDescent="0.25">
      <c r="A548" s="8" t="s">
        <v>1710</v>
      </c>
      <c r="B548" s="8" t="s">
        <v>50</v>
      </c>
      <c r="C548" s="11" t="str">
        <f>VLOOKUP(B548,'1 Category'!A:C,3,FALSE)</f>
        <v>Animal</v>
      </c>
      <c r="D548" s="8" t="s">
        <v>1709</v>
      </c>
      <c r="E548" s="8" t="s">
        <v>517</v>
      </c>
    </row>
    <row r="549" spans="1:5" x14ac:dyDescent="0.25">
      <c r="A549" s="8" t="s">
        <v>1710</v>
      </c>
      <c r="B549" s="8" t="s">
        <v>354</v>
      </c>
      <c r="C549" s="11" t="str">
        <f>VLOOKUP(B549,'1 Category'!A:C,3,FALSE)</f>
        <v>Animal</v>
      </c>
      <c r="D549" s="8" t="s">
        <v>1709</v>
      </c>
      <c r="E549" s="8" t="s">
        <v>517</v>
      </c>
    </row>
    <row r="550" spans="1:5" x14ac:dyDescent="0.25">
      <c r="A550" s="8" t="s">
        <v>1710</v>
      </c>
      <c r="B550" s="8" t="s">
        <v>18</v>
      </c>
      <c r="C550" s="11" t="str">
        <f>VLOOKUP(B550,'1 Category'!A:C,3,FALSE)</f>
        <v>Humanitarian</v>
      </c>
      <c r="D550" s="8" t="s">
        <v>1709</v>
      </c>
      <c r="E550" s="8" t="s">
        <v>517</v>
      </c>
    </row>
    <row r="551" spans="1:5" x14ac:dyDescent="0.25">
      <c r="A551" s="8" t="s">
        <v>1712</v>
      </c>
      <c r="B551" s="8" t="s">
        <v>6</v>
      </c>
      <c r="C551" s="11" t="str">
        <f>VLOOKUP(B551,'1 Category'!A:C,3,FALSE)</f>
        <v>Health</v>
      </c>
      <c r="D551" s="8" t="s">
        <v>1711</v>
      </c>
      <c r="E551" s="8" t="s">
        <v>518</v>
      </c>
    </row>
    <row r="552" spans="1:5" x14ac:dyDescent="0.25">
      <c r="A552" s="8" t="s">
        <v>1712</v>
      </c>
      <c r="B552" s="8" t="s">
        <v>252</v>
      </c>
      <c r="C552" s="11" t="str">
        <f>VLOOKUP(B552,'1 Category'!A:C,3,FALSE)</f>
        <v>Health</v>
      </c>
      <c r="D552" s="8" t="s">
        <v>1711</v>
      </c>
      <c r="E552" s="8" t="s">
        <v>518</v>
      </c>
    </row>
    <row r="553" spans="1:5" x14ac:dyDescent="0.25">
      <c r="A553" s="8" t="s">
        <v>1712</v>
      </c>
      <c r="B553" s="8" t="s">
        <v>100</v>
      </c>
      <c r="C553" s="11" t="str">
        <f>VLOOKUP(B553,'1 Category'!A:C,3,FALSE)</f>
        <v>Social Welfare</v>
      </c>
      <c r="D553" s="8" t="s">
        <v>1711</v>
      </c>
      <c r="E553" s="8" t="s">
        <v>518</v>
      </c>
    </row>
    <row r="554" spans="1:5" x14ac:dyDescent="0.25">
      <c r="A554" s="8" t="s">
        <v>1712</v>
      </c>
      <c r="B554" s="8" t="s">
        <v>3</v>
      </c>
      <c r="C554" s="11" t="str">
        <f>VLOOKUP(B554,'1 Category'!A:C,3,FALSE)</f>
        <v>Education</v>
      </c>
      <c r="D554" s="8" t="s">
        <v>1711</v>
      </c>
      <c r="E554" s="8" t="s">
        <v>518</v>
      </c>
    </row>
    <row r="555" spans="1:5" x14ac:dyDescent="0.25">
      <c r="A555" s="8" t="s">
        <v>1712</v>
      </c>
      <c r="B555" s="8" t="s">
        <v>4</v>
      </c>
      <c r="C555" s="11" t="str">
        <f>VLOOKUP(B555,'1 Category'!A:C,3,FALSE)</f>
        <v>Health</v>
      </c>
      <c r="D555" s="8" t="s">
        <v>1711</v>
      </c>
      <c r="E555" s="8" t="s">
        <v>518</v>
      </c>
    </row>
    <row r="556" spans="1:5" x14ac:dyDescent="0.25">
      <c r="A556" s="8" t="s">
        <v>1712</v>
      </c>
      <c r="B556" s="8" t="s">
        <v>1</v>
      </c>
      <c r="C556" s="11" t="str">
        <f>VLOOKUP(B556,'1 Category'!A:C,3,FALSE)</f>
        <v>Social Welfare</v>
      </c>
      <c r="D556" s="8" t="s">
        <v>1711</v>
      </c>
      <c r="E556" s="8" t="s">
        <v>518</v>
      </c>
    </row>
    <row r="557" spans="1:5" x14ac:dyDescent="0.25">
      <c r="A557" s="8" t="s">
        <v>1712</v>
      </c>
      <c r="B557" s="8" t="s">
        <v>7</v>
      </c>
      <c r="C557" s="11" t="str">
        <f>VLOOKUP(B557,'1 Category'!A:C,3,FALSE)</f>
        <v>Social Welfare</v>
      </c>
      <c r="D557" s="8" t="s">
        <v>1711</v>
      </c>
      <c r="E557" s="8" t="s">
        <v>518</v>
      </c>
    </row>
    <row r="558" spans="1:5" x14ac:dyDescent="0.25">
      <c r="A558" s="8" t="s">
        <v>1714</v>
      </c>
      <c r="B558" s="8" t="s">
        <v>288</v>
      </c>
      <c r="C558" s="11" t="str">
        <f>VLOOKUP(B558,'1 Category'!A:C,3,FALSE)</f>
        <v>Education</v>
      </c>
      <c r="D558" s="8" t="s">
        <v>1713</v>
      </c>
      <c r="E558" s="8" t="s">
        <v>519</v>
      </c>
    </row>
    <row r="559" spans="1:5" x14ac:dyDescent="0.25">
      <c r="A559" s="8" t="s">
        <v>1714</v>
      </c>
      <c r="B559" s="8" t="s">
        <v>1022</v>
      </c>
      <c r="C559" s="11" t="str">
        <f>VLOOKUP(B559,'1 Category'!A:C,3,FALSE)</f>
        <v>Health</v>
      </c>
      <c r="D559" s="8" t="s">
        <v>1713</v>
      </c>
      <c r="E559" s="8" t="s">
        <v>519</v>
      </c>
    </row>
    <row r="560" spans="1:5" x14ac:dyDescent="0.25">
      <c r="A560" s="8" t="s">
        <v>1714</v>
      </c>
      <c r="B560" s="8" t="s">
        <v>1</v>
      </c>
      <c r="C560" s="11" t="str">
        <f>VLOOKUP(B560,'1 Category'!A:C,3,FALSE)</f>
        <v>Social Welfare</v>
      </c>
      <c r="D560" s="8" t="s">
        <v>1713</v>
      </c>
      <c r="E560" s="8" t="s">
        <v>519</v>
      </c>
    </row>
    <row r="561" spans="1:5" x14ac:dyDescent="0.25">
      <c r="A561" s="8" t="s">
        <v>1716</v>
      </c>
      <c r="B561" s="8" t="s">
        <v>42</v>
      </c>
      <c r="C561" s="11" t="str">
        <f>VLOOKUP(B561,'1 Category'!A:C,3,FALSE)</f>
        <v>Social Welfare</v>
      </c>
      <c r="D561" s="8" t="s">
        <v>1715</v>
      </c>
      <c r="E561" s="8" t="s">
        <v>520</v>
      </c>
    </row>
    <row r="562" spans="1:5" x14ac:dyDescent="0.25">
      <c r="A562" s="8" t="s">
        <v>1716</v>
      </c>
      <c r="B562" s="8" t="s">
        <v>5</v>
      </c>
      <c r="C562" s="11" t="str">
        <f>VLOOKUP(B562,'1 Category'!A:C,3,FALSE)</f>
        <v>Health</v>
      </c>
      <c r="D562" s="8" t="s">
        <v>1715</v>
      </c>
      <c r="E562" s="8" t="s">
        <v>520</v>
      </c>
    </row>
    <row r="563" spans="1:5" x14ac:dyDescent="0.25">
      <c r="A563" s="8" t="s">
        <v>1716</v>
      </c>
      <c r="B563" s="8" t="s">
        <v>115</v>
      </c>
      <c r="C563" s="11" t="str">
        <f>VLOOKUP(B563,'1 Category'!A:C,3,FALSE)</f>
        <v>Health</v>
      </c>
      <c r="D563" s="8" t="s">
        <v>1715</v>
      </c>
      <c r="E563" s="8" t="s">
        <v>520</v>
      </c>
    </row>
    <row r="564" spans="1:5" x14ac:dyDescent="0.25">
      <c r="A564" s="8" t="s">
        <v>1716</v>
      </c>
      <c r="B564" s="8" t="s">
        <v>38</v>
      </c>
      <c r="C564" s="11" t="str">
        <f>VLOOKUP(B564,'1 Category'!A:C,3,FALSE)</f>
        <v>Social Welfare</v>
      </c>
      <c r="D564" s="8" t="s">
        <v>1715</v>
      </c>
      <c r="E564" s="8" t="s">
        <v>520</v>
      </c>
    </row>
    <row r="565" spans="1:5" x14ac:dyDescent="0.25">
      <c r="A565" s="8" t="s">
        <v>1716</v>
      </c>
      <c r="B565" s="8" t="s">
        <v>1</v>
      </c>
      <c r="C565" s="11" t="str">
        <f>VLOOKUP(B565,'1 Category'!A:C,3,FALSE)</f>
        <v>Social Welfare</v>
      </c>
      <c r="D565" s="8" t="s">
        <v>1715</v>
      </c>
      <c r="E565" s="8" t="s">
        <v>520</v>
      </c>
    </row>
    <row r="566" spans="1:5" x14ac:dyDescent="0.25">
      <c r="A566" s="8" t="s">
        <v>1716</v>
      </c>
      <c r="B566" s="8" t="s">
        <v>10</v>
      </c>
      <c r="C566" s="11" t="str">
        <f>VLOOKUP(B566,'1 Category'!A:C,3,FALSE)</f>
        <v>City Development</v>
      </c>
      <c r="D566" s="8" t="s">
        <v>1715</v>
      </c>
      <c r="E566" s="8" t="s">
        <v>520</v>
      </c>
    </row>
    <row r="567" spans="1:5" x14ac:dyDescent="0.25">
      <c r="A567" s="8" t="s">
        <v>1716</v>
      </c>
      <c r="B567" s="8" t="s">
        <v>12</v>
      </c>
      <c r="C567" s="11" t="str">
        <f>VLOOKUP(B567,'1 Category'!A:C,3,FALSE)</f>
        <v>City Development</v>
      </c>
      <c r="D567" s="8" t="s">
        <v>1715</v>
      </c>
      <c r="E567" s="8" t="s">
        <v>520</v>
      </c>
    </row>
    <row r="568" spans="1:5" x14ac:dyDescent="0.25">
      <c r="A568" s="8" t="s">
        <v>1718</v>
      </c>
      <c r="B568" s="8" t="s">
        <v>3</v>
      </c>
      <c r="C568" s="11" t="str">
        <f>VLOOKUP(B568,'1 Category'!A:C,3,FALSE)</f>
        <v>Education</v>
      </c>
      <c r="D568" s="8" t="s">
        <v>1717</v>
      </c>
      <c r="E568" s="8" t="s">
        <v>521</v>
      </c>
    </row>
    <row r="569" spans="1:5" x14ac:dyDescent="0.25">
      <c r="A569" s="8" t="s">
        <v>1720</v>
      </c>
      <c r="B569" s="8" t="s">
        <v>16</v>
      </c>
      <c r="C569" s="11" t="str">
        <f>VLOOKUP(B569,'1 Category'!A:C,3,FALSE)</f>
        <v>Health</v>
      </c>
      <c r="D569" s="8" t="s">
        <v>1719</v>
      </c>
      <c r="E569" s="8" t="s">
        <v>522</v>
      </c>
    </row>
    <row r="570" spans="1:5" x14ac:dyDescent="0.25">
      <c r="A570" s="8" t="s">
        <v>1720</v>
      </c>
      <c r="B570" s="8" t="s">
        <v>383</v>
      </c>
      <c r="C570" s="11" t="str">
        <f>VLOOKUP(B570,'1 Category'!A:C,3,FALSE)</f>
        <v>Education</v>
      </c>
      <c r="D570" s="8" t="s">
        <v>1719</v>
      </c>
      <c r="E570" s="8" t="s">
        <v>522</v>
      </c>
    </row>
    <row r="571" spans="1:5" x14ac:dyDescent="0.25">
      <c r="A571" s="8" t="s">
        <v>1720</v>
      </c>
      <c r="B571" s="8" t="s">
        <v>864</v>
      </c>
      <c r="C571" s="11" t="str">
        <f>VLOOKUP(B571,'1 Category'!A:C,3,FALSE)</f>
        <v>Social Welfare</v>
      </c>
      <c r="D571" s="8" t="s">
        <v>1719</v>
      </c>
      <c r="E571" s="8" t="s">
        <v>522</v>
      </c>
    </row>
    <row r="572" spans="1:5" x14ac:dyDescent="0.25">
      <c r="A572" s="8" t="s">
        <v>1720</v>
      </c>
      <c r="B572" s="8" t="s">
        <v>3</v>
      </c>
      <c r="C572" s="11" t="str">
        <f>VLOOKUP(B572,'1 Category'!A:C,3,FALSE)</f>
        <v>Education</v>
      </c>
      <c r="D572" s="8" t="s">
        <v>1719</v>
      </c>
      <c r="E572" s="8" t="s">
        <v>522</v>
      </c>
    </row>
    <row r="573" spans="1:5" x14ac:dyDescent="0.25">
      <c r="A573" s="8" t="s">
        <v>1722</v>
      </c>
      <c r="B573" s="8" t="s">
        <v>233</v>
      </c>
      <c r="C573" s="11" t="str">
        <f>VLOOKUP(B573,'1 Category'!A:C,3,FALSE)</f>
        <v>Health</v>
      </c>
      <c r="D573" s="8" t="s">
        <v>1721</v>
      </c>
      <c r="E573" s="8" t="s">
        <v>523</v>
      </c>
    </row>
    <row r="574" spans="1:5" x14ac:dyDescent="0.25">
      <c r="A574" s="8" t="s">
        <v>1722</v>
      </c>
      <c r="B574" s="8" t="s">
        <v>4</v>
      </c>
      <c r="C574" s="11" t="str">
        <f>VLOOKUP(B574,'1 Category'!A:C,3,FALSE)</f>
        <v>Health</v>
      </c>
      <c r="D574" s="8" t="s">
        <v>1721</v>
      </c>
      <c r="E574" s="8" t="s">
        <v>523</v>
      </c>
    </row>
    <row r="575" spans="1:5" x14ac:dyDescent="0.25">
      <c r="A575" s="8" t="s">
        <v>1722</v>
      </c>
      <c r="B575" s="8" t="s">
        <v>1</v>
      </c>
      <c r="C575" s="11" t="str">
        <f>VLOOKUP(B575,'1 Category'!A:C,3,FALSE)</f>
        <v>Social Welfare</v>
      </c>
      <c r="D575" s="8" t="s">
        <v>1721</v>
      </c>
      <c r="E575" s="8" t="s">
        <v>523</v>
      </c>
    </row>
    <row r="576" spans="1:5" x14ac:dyDescent="0.25">
      <c r="A576" s="8" t="s">
        <v>1724</v>
      </c>
      <c r="B576" s="8" t="s">
        <v>6</v>
      </c>
      <c r="C576" s="11" t="str">
        <f>VLOOKUP(B576,'1 Category'!A:C,3,FALSE)</f>
        <v>Health</v>
      </c>
      <c r="D576" s="8" t="s">
        <v>1723</v>
      </c>
      <c r="E576" s="8" t="s">
        <v>524</v>
      </c>
    </row>
    <row r="577" spans="1:5" x14ac:dyDescent="0.25">
      <c r="A577" s="8" t="s">
        <v>1724</v>
      </c>
      <c r="B577" s="8" t="s">
        <v>8</v>
      </c>
      <c r="C577" s="11" t="str">
        <f>VLOOKUP(B577,'1 Category'!A:C,3,FALSE)</f>
        <v>Health</v>
      </c>
      <c r="D577" s="8" t="s">
        <v>1723</v>
      </c>
      <c r="E577" s="8" t="s">
        <v>524</v>
      </c>
    </row>
    <row r="578" spans="1:5" x14ac:dyDescent="0.25">
      <c r="A578" s="8" t="s">
        <v>1724</v>
      </c>
      <c r="B578" s="8" t="s">
        <v>16</v>
      </c>
      <c r="C578" s="11" t="str">
        <f>VLOOKUP(B578,'1 Category'!A:C,3,FALSE)</f>
        <v>Health</v>
      </c>
      <c r="D578" s="8" t="s">
        <v>1723</v>
      </c>
      <c r="E578" s="8" t="s">
        <v>524</v>
      </c>
    </row>
    <row r="579" spans="1:5" x14ac:dyDescent="0.25">
      <c r="A579" s="8" t="s">
        <v>1724</v>
      </c>
      <c r="B579" s="8" t="s">
        <v>126</v>
      </c>
      <c r="C579" s="11" t="str">
        <f>VLOOKUP(B579,'1 Category'!A:C,3,FALSE)</f>
        <v>Health</v>
      </c>
      <c r="D579" s="8" t="s">
        <v>1723</v>
      </c>
      <c r="E579" s="8" t="s">
        <v>524</v>
      </c>
    </row>
    <row r="580" spans="1:5" x14ac:dyDescent="0.25">
      <c r="A580" s="8" t="s">
        <v>1724</v>
      </c>
      <c r="B580" s="8" t="s">
        <v>230</v>
      </c>
      <c r="C580" s="11" t="str">
        <f>VLOOKUP(B580,'1 Category'!A:C,3,FALSE)</f>
        <v>Health</v>
      </c>
      <c r="D580" s="8" t="s">
        <v>1723</v>
      </c>
      <c r="E580" s="8" t="s">
        <v>524</v>
      </c>
    </row>
    <row r="581" spans="1:5" x14ac:dyDescent="0.25">
      <c r="A581" s="8" t="s">
        <v>1724</v>
      </c>
      <c r="B581" s="8" t="s">
        <v>3</v>
      </c>
      <c r="C581" s="11" t="str">
        <f>VLOOKUP(B581,'1 Category'!A:C,3,FALSE)</f>
        <v>Education</v>
      </c>
      <c r="D581" s="8" t="s">
        <v>1723</v>
      </c>
      <c r="E581" s="8" t="s">
        <v>524</v>
      </c>
    </row>
    <row r="582" spans="1:5" x14ac:dyDescent="0.25">
      <c r="A582" s="8" t="s">
        <v>1724</v>
      </c>
      <c r="B582" s="8" t="s">
        <v>7</v>
      </c>
      <c r="C582" s="11" t="str">
        <f>VLOOKUP(B582,'1 Category'!A:C,3,FALSE)</f>
        <v>Social Welfare</v>
      </c>
      <c r="D582" s="8" t="s">
        <v>1723</v>
      </c>
      <c r="E582" s="8" t="s">
        <v>524</v>
      </c>
    </row>
    <row r="583" spans="1:5" x14ac:dyDescent="0.25">
      <c r="A583" s="8" t="s">
        <v>1726</v>
      </c>
      <c r="B583" s="8" t="s">
        <v>48</v>
      </c>
      <c r="C583" s="11" t="str">
        <f>VLOOKUP(B583,'1 Category'!A:C,3,FALSE)</f>
        <v>Health</v>
      </c>
      <c r="D583" s="8" t="s">
        <v>1725</v>
      </c>
      <c r="E583" s="8" t="s">
        <v>525</v>
      </c>
    </row>
    <row r="584" spans="1:5" x14ac:dyDescent="0.25">
      <c r="A584" s="8" t="s">
        <v>1726</v>
      </c>
      <c r="B584" s="8" t="s">
        <v>306</v>
      </c>
      <c r="C584" s="11" t="str">
        <f>VLOOKUP(B584,'1 Category'!A:C,3,FALSE)</f>
        <v>Social Welfare</v>
      </c>
      <c r="D584" s="8" t="s">
        <v>1725</v>
      </c>
      <c r="E584" s="8" t="s">
        <v>525</v>
      </c>
    </row>
    <row r="585" spans="1:5" x14ac:dyDescent="0.25">
      <c r="A585" s="8" t="s">
        <v>1726</v>
      </c>
      <c r="B585" s="8" t="s">
        <v>13</v>
      </c>
      <c r="C585" s="11" t="str">
        <f>VLOOKUP(B585,'1 Category'!A:C,3,FALSE)</f>
        <v>Humanitarian</v>
      </c>
      <c r="D585" s="8" t="s">
        <v>1725</v>
      </c>
      <c r="E585" s="8" t="s">
        <v>525</v>
      </c>
    </row>
    <row r="586" spans="1:5" x14ac:dyDescent="0.25">
      <c r="A586" s="8" t="s">
        <v>1726</v>
      </c>
      <c r="B586" s="8" t="s">
        <v>1</v>
      </c>
      <c r="C586" s="11" t="str">
        <f>VLOOKUP(B586,'1 Category'!A:C,3,FALSE)</f>
        <v>Social Welfare</v>
      </c>
      <c r="D586" s="8" t="s">
        <v>1725</v>
      </c>
      <c r="E586" s="8" t="s">
        <v>525</v>
      </c>
    </row>
    <row r="587" spans="1:5" x14ac:dyDescent="0.25">
      <c r="A587" s="8" t="s">
        <v>1726</v>
      </c>
      <c r="B587" s="8" t="s">
        <v>3</v>
      </c>
      <c r="C587" s="11" t="str">
        <f>VLOOKUP(B587,'1 Category'!A:C,3,FALSE)</f>
        <v>Education</v>
      </c>
      <c r="D587" s="8" t="s">
        <v>1725</v>
      </c>
      <c r="E587" s="8" t="s">
        <v>525</v>
      </c>
    </row>
    <row r="588" spans="1:5" x14ac:dyDescent="0.25">
      <c r="A588" s="8" t="s">
        <v>1728</v>
      </c>
      <c r="B588" s="8" t="s">
        <v>3</v>
      </c>
      <c r="C588" s="11" t="str">
        <f>VLOOKUP(B588,'1 Category'!A:C,3,FALSE)</f>
        <v>Education</v>
      </c>
      <c r="D588" s="8" t="s">
        <v>1727</v>
      </c>
      <c r="E588" s="8" t="s">
        <v>526</v>
      </c>
    </row>
    <row r="589" spans="1:5" x14ac:dyDescent="0.25">
      <c r="A589" s="8" t="s">
        <v>1728</v>
      </c>
      <c r="B589" s="8" t="s">
        <v>30</v>
      </c>
      <c r="C589" s="11" t="str">
        <f>VLOOKUP(B589,'1 Category'!A:C,3,FALSE)</f>
        <v>Education</v>
      </c>
      <c r="D589" s="8" t="s">
        <v>1727</v>
      </c>
      <c r="E589" s="8" t="s">
        <v>526</v>
      </c>
    </row>
    <row r="590" spans="1:5" x14ac:dyDescent="0.25">
      <c r="A590" s="8" t="s">
        <v>1728</v>
      </c>
      <c r="B590" s="8" t="s">
        <v>24</v>
      </c>
      <c r="C590" s="11" t="str">
        <f>VLOOKUP(B590,'1 Category'!A:C,3,FALSE)</f>
        <v>Education</v>
      </c>
      <c r="D590" s="8" t="s">
        <v>1727</v>
      </c>
      <c r="E590" s="8" t="s">
        <v>526</v>
      </c>
    </row>
    <row r="591" spans="1:5" x14ac:dyDescent="0.25">
      <c r="A591" s="8" t="s">
        <v>1728</v>
      </c>
      <c r="B591" s="8" t="s">
        <v>3</v>
      </c>
      <c r="C591" s="11" t="str">
        <f>VLOOKUP(B591,'1 Category'!A:C,3,FALSE)</f>
        <v>Education</v>
      </c>
      <c r="D591" s="8" t="s">
        <v>1727</v>
      </c>
      <c r="E591" s="8" t="s">
        <v>526</v>
      </c>
    </row>
    <row r="592" spans="1:5" x14ac:dyDescent="0.25">
      <c r="A592" s="8" t="s">
        <v>1730</v>
      </c>
      <c r="B592" s="8" t="s">
        <v>3</v>
      </c>
      <c r="C592" s="11" t="str">
        <f>VLOOKUP(B592,'1 Category'!A:C,3,FALSE)</f>
        <v>Education</v>
      </c>
      <c r="D592" s="8" t="s">
        <v>1729</v>
      </c>
      <c r="E592" s="8" t="s">
        <v>527</v>
      </c>
    </row>
    <row r="593" spans="1:5" x14ac:dyDescent="0.25">
      <c r="A593" s="8" t="s">
        <v>1730</v>
      </c>
      <c r="B593" s="8" t="s">
        <v>30</v>
      </c>
      <c r="C593" s="11" t="str">
        <f>VLOOKUP(B593,'1 Category'!A:C,3,FALSE)</f>
        <v>Education</v>
      </c>
      <c r="D593" s="8" t="s">
        <v>1729</v>
      </c>
      <c r="E593" s="8" t="s">
        <v>527</v>
      </c>
    </row>
    <row r="594" spans="1:5" x14ac:dyDescent="0.25">
      <c r="A594" s="8" t="s">
        <v>1730</v>
      </c>
      <c r="B594" s="8" t="s">
        <v>45</v>
      </c>
      <c r="C594" s="11" t="str">
        <f>VLOOKUP(B594,'1 Category'!A:C,3,FALSE)</f>
        <v>City Development</v>
      </c>
      <c r="D594" s="8" t="s">
        <v>1729</v>
      </c>
      <c r="E594" s="8" t="s">
        <v>527</v>
      </c>
    </row>
    <row r="595" spans="1:5" x14ac:dyDescent="0.25">
      <c r="A595" s="8" t="s">
        <v>1730</v>
      </c>
      <c r="B595" s="8" t="s">
        <v>3</v>
      </c>
      <c r="C595" s="11" t="str">
        <f>VLOOKUP(B595,'1 Category'!A:C,3,FALSE)</f>
        <v>Education</v>
      </c>
      <c r="D595" s="8" t="s">
        <v>1729</v>
      </c>
      <c r="E595" s="8" t="s">
        <v>527</v>
      </c>
    </row>
    <row r="596" spans="1:5" x14ac:dyDescent="0.25">
      <c r="A596" s="8" t="s">
        <v>1732</v>
      </c>
      <c r="B596" s="8" t="s">
        <v>142</v>
      </c>
      <c r="C596" s="11" t="str">
        <f>VLOOKUP(B596,'1 Category'!A:C,3,FALSE)</f>
        <v>Education</v>
      </c>
      <c r="D596" s="8" t="s">
        <v>1731</v>
      </c>
      <c r="E596" s="8" t="s">
        <v>528</v>
      </c>
    </row>
    <row r="597" spans="1:5" x14ac:dyDescent="0.25">
      <c r="A597" s="8" t="s">
        <v>1732</v>
      </c>
      <c r="B597" s="8" t="s">
        <v>3</v>
      </c>
      <c r="C597" s="11" t="str">
        <f>VLOOKUP(B597,'1 Category'!A:C,3,FALSE)</f>
        <v>Education</v>
      </c>
      <c r="D597" s="8" t="s">
        <v>1731</v>
      </c>
      <c r="E597" s="8" t="s">
        <v>528</v>
      </c>
    </row>
    <row r="598" spans="1:5" x14ac:dyDescent="0.25">
      <c r="A598" s="8" t="s">
        <v>1734</v>
      </c>
      <c r="B598" s="8" t="s">
        <v>300</v>
      </c>
      <c r="C598" s="11" t="str">
        <f>VLOOKUP(B598,'1 Category'!A:C,3,FALSE)</f>
        <v>Social Welfare</v>
      </c>
      <c r="D598" s="8" t="s">
        <v>1733</v>
      </c>
      <c r="E598" s="8" t="s">
        <v>529</v>
      </c>
    </row>
    <row r="599" spans="1:5" x14ac:dyDescent="0.25">
      <c r="A599" s="8" t="s">
        <v>1734</v>
      </c>
      <c r="B599" s="8" t="s">
        <v>46</v>
      </c>
      <c r="C599" s="11" t="str">
        <f>VLOOKUP(B599,'1 Category'!A:C,3,FALSE)</f>
        <v>Health</v>
      </c>
      <c r="D599" s="8" t="s">
        <v>1733</v>
      </c>
      <c r="E599" s="8" t="s">
        <v>529</v>
      </c>
    </row>
    <row r="600" spans="1:5" x14ac:dyDescent="0.25">
      <c r="A600" s="8" t="s">
        <v>1734</v>
      </c>
      <c r="B600" s="8" t="s">
        <v>4</v>
      </c>
      <c r="C600" s="11" t="str">
        <f>VLOOKUP(B600,'1 Category'!A:C,3,FALSE)</f>
        <v>Health</v>
      </c>
      <c r="D600" s="8" t="s">
        <v>1733</v>
      </c>
      <c r="E600" s="8" t="s">
        <v>529</v>
      </c>
    </row>
    <row r="601" spans="1:5" x14ac:dyDescent="0.25">
      <c r="A601" s="8" t="s">
        <v>1736</v>
      </c>
      <c r="B601" s="8" t="s">
        <v>205</v>
      </c>
      <c r="C601" s="11" t="str">
        <f>VLOOKUP(B601,'1 Category'!A:C,3,FALSE)</f>
        <v>Social Welfare</v>
      </c>
      <c r="D601" s="8" t="s">
        <v>1735</v>
      </c>
      <c r="E601" s="8" t="s">
        <v>530</v>
      </c>
    </row>
    <row r="602" spans="1:5" x14ac:dyDescent="0.25">
      <c r="A602" s="8" t="s">
        <v>1736</v>
      </c>
      <c r="B602" s="8" t="s">
        <v>3</v>
      </c>
      <c r="C602" s="11" t="str">
        <f>VLOOKUP(B602,'1 Category'!A:C,3,FALSE)</f>
        <v>Education</v>
      </c>
      <c r="D602" s="8" t="s">
        <v>1735</v>
      </c>
      <c r="E602" s="8" t="s">
        <v>530</v>
      </c>
    </row>
    <row r="603" spans="1:5" x14ac:dyDescent="0.25">
      <c r="A603" s="8" t="s">
        <v>1736</v>
      </c>
      <c r="B603" s="8" t="s">
        <v>1</v>
      </c>
      <c r="C603" s="11" t="str">
        <f>VLOOKUP(B603,'1 Category'!A:C,3,FALSE)</f>
        <v>Social Welfare</v>
      </c>
      <c r="D603" s="8" t="s">
        <v>1735</v>
      </c>
      <c r="E603" s="8" t="s">
        <v>530</v>
      </c>
    </row>
    <row r="604" spans="1:5" x14ac:dyDescent="0.25">
      <c r="A604" s="8" t="s">
        <v>1736</v>
      </c>
      <c r="B604" s="8" t="s">
        <v>12</v>
      </c>
      <c r="C604" s="11" t="str">
        <f>VLOOKUP(B604,'1 Category'!A:C,3,FALSE)</f>
        <v>City Development</v>
      </c>
      <c r="D604" s="8" t="s">
        <v>1735</v>
      </c>
      <c r="E604" s="8" t="s">
        <v>530</v>
      </c>
    </row>
    <row r="605" spans="1:5" x14ac:dyDescent="0.25">
      <c r="A605" s="8" t="s">
        <v>1738</v>
      </c>
      <c r="B605" s="8" t="s">
        <v>36</v>
      </c>
      <c r="C605" s="11" t="str">
        <f>VLOOKUP(B605,'1 Category'!A:C,3,FALSE)</f>
        <v>Social Welfare</v>
      </c>
      <c r="D605" s="8" t="s">
        <v>1737</v>
      </c>
      <c r="E605" s="8" t="s">
        <v>532</v>
      </c>
    </row>
    <row r="606" spans="1:5" x14ac:dyDescent="0.25">
      <c r="A606" s="8" t="s">
        <v>1738</v>
      </c>
      <c r="B606" s="8" t="s">
        <v>3</v>
      </c>
      <c r="C606" s="11" t="str">
        <f>VLOOKUP(B606,'1 Category'!A:C,3,FALSE)</f>
        <v>Education</v>
      </c>
      <c r="D606" s="8" t="s">
        <v>1737</v>
      </c>
      <c r="E606" s="8" t="s">
        <v>532</v>
      </c>
    </row>
    <row r="607" spans="1:5" x14ac:dyDescent="0.25">
      <c r="A607" s="8" t="s">
        <v>1738</v>
      </c>
      <c r="B607" s="8" t="s">
        <v>4</v>
      </c>
      <c r="C607" s="11" t="str">
        <f>VLOOKUP(B607,'1 Category'!A:C,3,FALSE)</f>
        <v>Health</v>
      </c>
      <c r="D607" s="8" t="s">
        <v>1737</v>
      </c>
      <c r="E607" s="8" t="s">
        <v>532</v>
      </c>
    </row>
    <row r="608" spans="1:5" x14ac:dyDescent="0.25">
      <c r="A608" s="8" t="s">
        <v>1738</v>
      </c>
      <c r="B608" s="8" t="s">
        <v>1</v>
      </c>
      <c r="C608" s="11" t="str">
        <f>VLOOKUP(B608,'1 Category'!A:C,3,FALSE)</f>
        <v>Social Welfare</v>
      </c>
      <c r="D608" s="8" t="s">
        <v>1737</v>
      </c>
      <c r="E608" s="8" t="s">
        <v>532</v>
      </c>
    </row>
    <row r="609" spans="1:5" x14ac:dyDescent="0.25">
      <c r="A609" s="8" t="s">
        <v>1740</v>
      </c>
      <c r="B609" s="8" t="s">
        <v>155</v>
      </c>
      <c r="C609" s="11" t="str">
        <f>VLOOKUP(B609,'1 Category'!A:C,3,FALSE)</f>
        <v>Humanitarian</v>
      </c>
      <c r="D609" s="8" t="s">
        <v>1739</v>
      </c>
      <c r="E609" s="8" t="s">
        <v>533</v>
      </c>
    </row>
    <row r="610" spans="1:5" x14ac:dyDescent="0.25">
      <c r="A610" s="8" t="s">
        <v>1740</v>
      </c>
      <c r="B610" s="8" t="s">
        <v>70</v>
      </c>
      <c r="C610" s="11" t="str">
        <f>VLOOKUP(B610,'1 Category'!A:C,3,FALSE)</f>
        <v>Social Welfare</v>
      </c>
      <c r="D610" s="8" t="s">
        <v>1739</v>
      </c>
      <c r="E610" s="8" t="s">
        <v>533</v>
      </c>
    </row>
    <row r="611" spans="1:5" x14ac:dyDescent="0.25">
      <c r="A611" s="8" t="s">
        <v>1740</v>
      </c>
      <c r="B611" s="8" t="s">
        <v>153</v>
      </c>
      <c r="C611" s="11" t="str">
        <f>VLOOKUP(B611,'1 Category'!A:C,3,FALSE)</f>
        <v>Social Welfare</v>
      </c>
      <c r="D611" s="8" t="s">
        <v>1739</v>
      </c>
      <c r="E611" s="8" t="s">
        <v>533</v>
      </c>
    </row>
    <row r="612" spans="1:5" x14ac:dyDescent="0.25">
      <c r="A612" s="8" t="s">
        <v>1740</v>
      </c>
      <c r="B612" s="8" t="s">
        <v>347</v>
      </c>
      <c r="C612" s="11" t="str">
        <f>VLOOKUP(B612,'1 Category'!A:C,3,FALSE)</f>
        <v>Humanitarian</v>
      </c>
      <c r="D612" s="8" t="s">
        <v>1739</v>
      </c>
      <c r="E612" s="8" t="s">
        <v>533</v>
      </c>
    </row>
    <row r="613" spans="1:5" x14ac:dyDescent="0.25">
      <c r="A613" s="8" t="s">
        <v>1740</v>
      </c>
      <c r="B613" s="8" t="s">
        <v>312</v>
      </c>
      <c r="C613" s="11" t="str">
        <f>VLOOKUP(B613,'1 Category'!A:C,3,FALSE)</f>
        <v>Education</v>
      </c>
      <c r="D613" s="8" t="s">
        <v>1739</v>
      </c>
      <c r="E613" s="8" t="s">
        <v>533</v>
      </c>
    </row>
    <row r="614" spans="1:5" x14ac:dyDescent="0.25">
      <c r="A614" s="8" t="s">
        <v>1740</v>
      </c>
      <c r="B614" s="8" t="s">
        <v>269</v>
      </c>
      <c r="C614" s="11" t="str">
        <f>VLOOKUP(B614,'1 Category'!A:C,3,FALSE)</f>
        <v>Education</v>
      </c>
      <c r="D614" s="8" t="s">
        <v>1739</v>
      </c>
      <c r="E614" s="8" t="s">
        <v>533</v>
      </c>
    </row>
    <row r="615" spans="1:5" x14ac:dyDescent="0.25">
      <c r="A615" s="8" t="s">
        <v>1740</v>
      </c>
      <c r="B615" s="8" t="s">
        <v>9</v>
      </c>
      <c r="C615" s="11" t="str">
        <f>VLOOKUP(B615,'1 Category'!A:C,3,FALSE)</f>
        <v>City Development</v>
      </c>
      <c r="D615" s="8" t="s">
        <v>1739</v>
      </c>
      <c r="E615" s="8" t="s">
        <v>533</v>
      </c>
    </row>
    <row r="616" spans="1:5" x14ac:dyDescent="0.25">
      <c r="A616" s="8" t="s">
        <v>1740</v>
      </c>
      <c r="B616" s="8" t="s">
        <v>4</v>
      </c>
      <c r="C616" s="11" t="str">
        <f>VLOOKUP(B616,'1 Category'!A:C,3,FALSE)</f>
        <v>Health</v>
      </c>
      <c r="D616" s="8" t="s">
        <v>1739</v>
      </c>
      <c r="E616" s="8" t="s">
        <v>533</v>
      </c>
    </row>
    <row r="617" spans="1:5" x14ac:dyDescent="0.25">
      <c r="A617" s="8" t="s">
        <v>1740</v>
      </c>
      <c r="B617" s="8" t="s">
        <v>1</v>
      </c>
      <c r="C617" s="11" t="str">
        <f>VLOOKUP(B617,'1 Category'!A:C,3,FALSE)</f>
        <v>Social Welfare</v>
      </c>
      <c r="D617" s="8" t="s">
        <v>1739</v>
      </c>
      <c r="E617" s="8" t="s">
        <v>533</v>
      </c>
    </row>
    <row r="618" spans="1:5" x14ac:dyDescent="0.25">
      <c r="A618" s="8" t="s">
        <v>1740</v>
      </c>
      <c r="B618" s="8" t="s">
        <v>10</v>
      </c>
      <c r="C618" s="11" t="str">
        <f>VLOOKUP(B618,'1 Category'!A:C,3,FALSE)</f>
        <v>City Development</v>
      </c>
      <c r="D618" s="8" t="s">
        <v>1739</v>
      </c>
      <c r="E618" s="8" t="s">
        <v>533</v>
      </c>
    </row>
    <row r="619" spans="1:5" x14ac:dyDescent="0.25">
      <c r="A619" s="8" t="s">
        <v>1742</v>
      </c>
      <c r="B619" s="8" t="s">
        <v>144</v>
      </c>
      <c r="C619" s="11" t="str">
        <f>VLOOKUP(B619,'1 Category'!A:C,3,FALSE)</f>
        <v>Education</v>
      </c>
      <c r="D619" s="8" t="s">
        <v>1741</v>
      </c>
      <c r="E619" s="8" t="s">
        <v>534</v>
      </c>
    </row>
    <row r="620" spans="1:5" x14ac:dyDescent="0.25">
      <c r="A620" s="8" t="s">
        <v>1742</v>
      </c>
      <c r="B620" s="8" t="s">
        <v>185</v>
      </c>
      <c r="C620" s="11" t="str">
        <f>VLOOKUP(B620,'1 Category'!A:C,3,FALSE)</f>
        <v>Health</v>
      </c>
      <c r="D620" s="8" t="s">
        <v>1741</v>
      </c>
      <c r="E620" s="8" t="s">
        <v>534</v>
      </c>
    </row>
    <row r="621" spans="1:5" x14ac:dyDescent="0.25">
      <c r="A621" s="8" t="s">
        <v>1742</v>
      </c>
      <c r="B621" s="8" t="s">
        <v>31</v>
      </c>
      <c r="C621" s="11" t="str">
        <f>VLOOKUP(B621,'1 Category'!A:C,3,FALSE)</f>
        <v>Social Welfare</v>
      </c>
      <c r="D621" s="8" t="s">
        <v>1741</v>
      </c>
      <c r="E621" s="8" t="s">
        <v>534</v>
      </c>
    </row>
    <row r="622" spans="1:5" x14ac:dyDescent="0.25">
      <c r="A622" s="8" t="s">
        <v>1742</v>
      </c>
      <c r="B622" s="8" t="s">
        <v>1</v>
      </c>
      <c r="C622" s="11" t="str">
        <f>VLOOKUP(B622,'1 Category'!A:C,3,FALSE)</f>
        <v>Social Welfare</v>
      </c>
      <c r="D622" s="8" t="s">
        <v>1741</v>
      </c>
      <c r="E622" s="8" t="s">
        <v>534</v>
      </c>
    </row>
    <row r="623" spans="1:5" x14ac:dyDescent="0.25">
      <c r="A623" s="8" t="s">
        <v>2460</v>
      </c>
      <c r="B623" s="8" t="s">
        <v>8</v>
      </c>
      <c r="C623" s="11" t="str">
        <f>VLOOKUP(B623,'1 Category'!A:C,3,FALSE)</f>
        <v>Health</v>
      </c>
      <c r="D623" s="8" t="s">
        <v>1743</v>
      </c>
      <c r="E623" s="8" t="s">
        <v>535</v>
      </c>
    </row>
    <row r="624" spans="1:5" x14ac:dyDescent="0.25">
      <c r="A624" s="8" t="s">
        <v>2460</v>
      </c>
      <c r="B624" s="8" t="s">
        <v>385</v>
      </c>
      <c r="C624" s="11" t="str">
        <f>VLOOKUP(B624,'1 Category'!A:C,3,FALSE)</f>
        <v>Health</v>
      </c>
      <c r="D624" s="8" t="s">
        <v>1743</v>
      </c>
      <c r="E624" s="8" t="s">
        <v>535</v>
      </c>
    </row>
    <row r="625" spans="1:5" x14ac:dyDescent="0.25">
      <c r="A625" s="8" t="s">
        <v>2460</v>
      </c>
      <c r="B625" s="8" t="s">
        <v>386</v>
      </c>
      <c r="C625" s="11" t="str">
        <f>VLOOKUP(B625,'1 Category'!A:C,3,FALSE)</f>
        <v>Health</v>
      </c>
      <c r="D625" s="8" t="s">
        <v>1743</v>
      </c>
      <c r="E625" s="8" t="s">
        <v>535</v>
      </c>
    </row>
    <row r="626" spans="1:5" x14ac:dyDescent="0.25">
      <c r="A626" s="8" t="s">
        <v>2460</v>
      </c>
      <c r="B626" s="8" t="s">
        <v>3</v>
      </c>
      <c r="C626" s="11" t="str">
        <f>VLOOKUP(B626,'1 Category'!A:C,3,FALSE)</f>
        <v>Education</v>
      </c>
      <c r="D626" s="8" t="s">
        <v>1743</v>
      </c>
      <c r="E626" s="8" t="s">
        <v>535</v>
      </c>
    </row>
    <row r="627" spans="1:5" x14ac:dyDescent="0.25">
      <c r="A627" s="8" t="s">
        <v>2460</v>
      </c>
      <c r="B627" s="8" t="s">
        <v>1</v>
      </c>
      <c r="C627" s="11" t="str">
        <f>VLOOKUP(B627,'1 Category'!A:C,3,FALSE)</f>
        <v>Social Welfare</v>
      </c>
      <c r="D627" s="8" t="s">
        <v>1743</v>
      </c>
      <c r="E627" s="8" t="s">
        <v>535</v>
      </c>
    </row>
    <row r="628" spans="1:5" x14ac:dyDescent="0.25">
      <c r="A628" s="8" t="s">
        <v>1745</v>
      </c>
      <c r="B628" s="8" t="s">
        <v>62</v>
      </c>
      <c r="C628" s="11" t="str">
        <f>VLOOKUP(B628,'1 Category'!A:C,3,FALSE)</f>
        <v>Social Welfare</v>
      </c>
      <c r="D628" s="8" t="s">
        <v>1744</v>
      </c>
      <c r="E628" s="8" t="s">
        <v>536</v>
      </c>
    </row>
    <row r="629" spans="1:5" x14ac:dyDescent="0.25">
      <c r="A629" s="8" t="s">
        <v>1745</v>
      </c>
      <c r="B629" s="8" t="s">
        <v>45</v>
      </c>
      <c r="C629" s="11" t="str">
        <f>VLOOKUP(B629,'1 Category'!A:C,3,FALSE)</f>
        <v>City Development</v>
      </c>
      <c r="D629" s="8" t="s">
        <v>1744</v>
      </c>
      <c r="E629" s="8" t="s">
        <v>536</v>
      </c>
    </row>
    <row r="630" spans="1:5" x14ac:dyDescent="0.25">
      <c r="A630" s="8" t="s">
        <v>1745</v>
      </c>
      <c r="B630" s="8" t="s">
        <v>277</v>
      </c>
      <c r="C630" s="11" t="str">
        <f>VLOOKUP(B630,'1 Category'!A:C,3,FALSE)</f>
        <v>City Development</v>
      </c>
      <c r="D630" s="8" t="s">
        <v>1744</v>
      </c>
      <c r="E630" s="8" t="s">
        <v>536</v>
      </c>
    </row>
    <row r="631" spans="1:5" x14ac:dyDescent="0.25">
      <c r="A631" s="8" t="s">
        <v>1745</v>
      </c>
      <c r="B631" s="8" t="s">
        <v>3</v>
      </c>
      <c r="C631" s="11" t="str">
        <f>VLOOKUP(B631,'1 Category'!A:C,3,FALSE)</f>
        <v>Education</v>
      </c>
      <c r="D631" s="8" t="s">
        <v>1744</v>
      </c>
      <c r="E631" s="8" t="s">
        <v>536</v>
      </c>
    </row>
    <row r="632" spans="1:5" x14ac:dyDescent="0.25">
      <c r="A632" s="8" t="s">
        <v>1745</v>
      </c>
      <c r="B632" s="8" t="s">
        <v>17</v>
      </c>
      <c r="C632" s="11" t="str">
        <f>VLOOKUP(B632,'1 Category'!A:C,3,FALSE)</f>
        <v>City Development</v>
      </c>
      <c r="D632" s="8" t="s">
        <v>1744</v>
      </c>
      <c r="E632" s="8" t="s">
        <v>536</v>
      </c>
    </row>
    <row r="633" spans="1:5" x14ac:dyDescent="0.25">
      <c r="A633" s="8" t="s">
        <v>1745</v>
      </c>
      <c r="B633" s="8" t="s">
        <v>12</v>
      </c>
      <c r="C633" s="11" t="str">
        <f>VLOOKUP(B633,'1 Category'!A:C,3,FALSE)</f>
        <v>City Development</v>
      </c>
      <c r="D633" s="8" t="s">
        <v>1744</v>
      </c>
      <c r="E633" s="8" t="s">
        <v>536</v>
      </c>
    </row>
    <row r="634" spans="1:5" x14ac:dyDescent="0.25">
      <c r="A634" s="8" t="s">
        <v>1745</v>
      </c>
      <c r="B634" s="8" t="s">
        <v>10</v>
      </c>
      <c r="C634" s="11" t="str">
        <f>VLOOKUP(B634,'1 Category'!A:C,3,FALSE)</f>
        <v>City Development</v>
      </c>
      <c r="D634" s="8" t="s">
        <v>1744</v>
      </c>
      <c r="E634" s="8" t="s">
        <v>536</v>
      </c>
    </row>
    <row r="635" spans="1:5" x14ac:dyDescent="0.25">
      <c r="A635" s="8" t="s">
        <v>1747</v>
      </c>
      <c r="B635" s="8" t="s">
        <v>1</v>
      </c>
      <c r="C635" s="11" t="str">
        <f>VLOOKUP(B635,'1 Category'!A:C,3,FALSE)</f>
        <v>Social Welfare</v>
      </c>
      <c r="D635" s="8" t="s">
        <v>1746</v>
      </c>
      <c r="E635" s="8" t="s">
        <v>537</v>
      </c>
    </row>
    <row r="636" spans="1:5" x14ac:dyDescent="0.25">
      <c r="A636" s="8" t="s">
        <v>1747</v>
      </c>
      <c r="B636" s="8" t="s">
        <v>4</v>
      </c>
      <c r="C636" s="11" t="str">
        <f>VLOOKUP(B636,'1 Category'!A:C,3,FALSE)</f>
        <v>Health</v>
      </c>
      <c r="D636" s="8" t="s">
        <v>1746</v>
      </c>
      <c r="E636" s="8" t="s">
        <v>537</v>
      </c>
    </row>
    <row r="637" spans="1:5" x14ac:dyDescent="0.25">
      <c r="A637" s="8" t="s">
        <v>1749</v>
      </c>
      <c r="B637" s="8" t="s">
        <v>283</v>
      </c>
      <c r="C637" s="11" t="str">
        <f>VLOOKUP(B637,'1 Category'!A:C,3,FALSE)</f>
        <v>Humanitarian</v>
      </c>
      <c r="D637" s="8" t="s">
        <v>1748</v>
      </c>
      <c r="E637" s="8" t="s">
        <v>538</v>
      </c>
    </row>
    <row r="638" spans="1:5" x14ac:dyDescent="0.25">
      <c r="A638" s="8" t="s">
        <v>1749</v>
      </c>
      <c r="B638" s="8" t="s">
        <v>74</v>
      </c>
      <c r="C638" s="11" t="str">
        <f>VLOOKUP(B638,'1 Category'!A:C,3,FALSE)</f>
        <v>City Development</v>
      </c>
      <c r="D638" s="8" t="s">
        <v>1748</v>
      </c>
      <c r="E638" s="8" t="s">
        <v>538</v>
      </c>
    </row>
    <row r="639" spans="1:5" x14ac:dyDescent="0.25">
      <c r="A639" s="8" t="s">
        <v>1749</v>
      </c>
      <c r="B639" s="8" t="s">
        <v>378</v>
      </c>
      <c r="C639" s="11" t="str">
        <f>VLOOKUP(B639,'1 Category'!A:C,3,FALSE)</f>
        <v>Social Welfare</v>
      </c>
      <c r="D639" s="8" t="s">
        <v>1748</v>
      </c>
      <c r="E639" s="8" t="s">
        <v>538</v>
      </c>
    </row>
    <row r="640" spans="1:5" x14ac:dyDescent="0.25">
      <c r="A640" s="8" t="s">
        <v>1749</v>
      </c>
      <c r="B640" s="8" t="s">
        <v>108</v>
      </c>
      <c r="C640" s="11" t="str">
        <f>VLOOKUP(B640,'1 Category'!A:C,3,FALSE)</f>
        <v>Social Welfare</v>
      </c>
      <c r="D640" s="8" t="s">
        <v>1748</v>
      </c>
      <c r="E640" s="8" t="s">
        <v>538</v>
      </c>
    </row>
    <row r="641" spans="1:5" x14ac:dyDescent="0.25">
      <c r="A641" s="8" t="s">
        <v>1749</v>
      </c>
      <c r="B641" s="8" t="s">
        <v>245</v>
      </c>
      <c r="C641" s="11" t="str">
        <f>VLOOKUP(B641,'1 Category'!A:C,3,FALSE)</f>
        <v>Environment</v>
      </c>
      <c r="D641" s="8" t="s">
        <v>1748</v>
      </c>
      <c r="E641" s="8" t="s">
        <v>538</v>
      </c>
    </row>
    <row r="642" spans="1:5" x14ac:dyDescent="0.25">
      <c r="A642" s="8" t="s">
        <v>1749</v>
      </c>
      <c r="B642" s="8" t="s">
        <v>297</v>
      </c>
      <c r="C642" s="11" t="str">
        <f>VLOOKUP(B642,'1 Category'!A:C,3,FALSE)</f>
        <v>Social Welfare</v>
      </c>
      <c r="D642" s="8" t="s">
        <v>1748</v>
      </c>
      <c r="E642" s="8" t="s">
        <v>538</v>
      </c>
    </row>
    <row r="643" spans="1:5" x14ac:dyDescent="0.25">
      <c r="A643" s="8" t="s">
        <v>1749</v>
      </c>
      <c r="B643" s="8" t="s">
        <v>315</v>
      </c>
      <c r="C643" s="11" t="str">
        <f>VLOOKUP(B643,'1 Category'!A:C,3,FALSE)</f>
        <v>Social Welfare</v>
      </c>
      <c r="D643" s="8" t="s">
        <v>1748</v>
      </c>
      <c r="E643" s="8" t="s">
        <v>538</v>
      </c>
    </row>
    <row r="644" spans="1:5" x14ac:dyDescent="0.25">
      <c r="A644" s="8" t="s">
        <v>1749</v>
      </c>
      <c r="B644" s="8" t="s">
        <v>1</v>
      </c>
      <c r="C644" s="11" t="str">
        <f>VLOOKUP(B644,'1 Category'!A:C,3,FALSE)</f>
        <v>Social Welfare</v>
      </c>
      <c r="D644" s="8" t="s">
        <v>1748</v>
      </c>
      <c r="E644" s="8" t="s">
        <v>538</v>
      </c>
    </row>
    <row r="645" spans="1:5" x14ac:dyDescent="0.25">
      <c r="A645" s="8" t="s">
        <v>1751</v>
      </c>
      <c r="B645" s="8" t="s">
        <v>383</v>
      </c>
      <c r="C645" s="11" t="str">
        <f>VLOOKUP(B645,'1 Category'!A:C,3,FALSE)</f>
        <v>Education</v>
      </c>
      <c r="D645" s="8" t="s">
        <v>1750</v>
      </c>
      <c r="E645" s="8" t="s">
        <v>539</v>
      </c>
    </row>
    <row r="646" spans="1:5" x14ac:dyDescent="0.25">
      <c r="A646" s="8" t="s">
        <v>1751</v>
      </c>
      <c r="B646" s="8" t="s">
        <v>293</v>
      </c>
      <c r="C646" s="11" t="str">
        <f>VLOOKUP(B646,'1 Category'!A:C,3,FALSE)</f>
        <v>Social Welfare</v>
      </c>
      <c r="D646" s="8" t="s">
        <v>1750</v>
      </c>
      <c r="E646" s="8" t="s">
        <v>539</v>
      </c>
    </row>
    <row r="647" spans="1:5" x14ac:dyDescent="0.25">
      <c r="A647" s="8" t="s">
        <v>1751</v>
      </c>
      <c r="B647" s="8" t="s">
        <v>34</v>
      </c>
      <c r="C647" s="11" t="str">
        <f>VLOOKUP(B647,'1 Category'!A:C,3,FALSE)</f>
        <v>Social Welfare</v>
      </c>
      <c r="D647" s="8" t="s">
        <v>1750</v>
      </c>
      <c r="E647" s="8" t="s">
        <v>539</v>
      </c>
    </row>
    <row r="648" spans="1:5" x14ac:dyDescent="0.25">
      <c r="A648" s="8" t="s">
        <v>1751</v>
      </c>
      <c r="B648" s="8" t="s">
        <v>308</v>
      </c>
      <c r="C648" s="11" t="str">
        <f>VLOOKUP(B648,'1 Category'!A:C,3,FALSE)</f>
        <v>Social Welfare</v>
      </c>
      <c r="D648" s="8" t="s">
        <v>1750</v>
      </c>
      <c r="E648" s="8" t="s">
        <v>539</v>
      </c>
    </row>
    <row r="649" spans="1:5" x14ac:dyDescent="0.25">
      <c r="A649" s="8" t="s">
        <v>1751</v>
      </c>
      <c r="B649" s="8" t="s">
        <v>1</v>
      </c>
      <c r="C649" s="11" t="str">
        <f>VLOOKUP(B649,'1 Category'!A:C,3,FALSE)</f>
        <v>Social Welfare</v>
      </c>
      <c r="D649" s="8" t="s">
        <v>1750</v>
      </c>
      <c r="E649" s="8" t="s">
        <v>539</v>
      </c>
    </row>
    <row r="650" spans="1:5" x14ac:dyDescent="0.25">
      <c r="A650" s="8" t="s">
        <v>1751</v>
      </c>
      <c r="B650" s="8" t="s">
        <v>9</v>
      </c>
      <c r="C650" s="11" t="str">
        <f>VLOOKUP(B650,'1 Category'!A:C,3,FALSE)</f>
        <v>City Development</v>
      </c>
      <c r="D650" s="8" t="s">
        <v>1750</v>
      </c>
      <c r="E650" s="8" t="s">
        <v>539</v>
      </c>
    </row>
    <row r="651" spans="1:5" x14ac:dyDescent="0.25">
      <c r="A651" s="8" t="s">
        <v>1751</v>
      </c>
      <c r="B651" s="8" t="s">
        <v>7</v>
      </c>
      <c r="C651" s="11" t="str">
        <f>VLOOKUP(B651,'1 Category'!A:C,3,FALSE)</f>
        <v>Social Welfare</v>
      </c>
      <c r="D651" s="8" t="s">
        <v>1750</v>
      </c>
      <c r="E651" s="8" t="s">
        <v>539</v>
      </c>
    </row>
    <row r="652" spans="1:5" x14ac:dyDescent="0.25">
      <c r="A652" s="8" t="s">
        <v>1753</v>
      </c>
      <c r="B652" s="8" t="s">
        <v>6</v>
      </c>
      <c r="C652" s="11" t="str">
        <f>VLOOKUP(B652,'1 Category'!A:C,3,FALSE)</f>
        <v>Health</v>
      </c>
      <c r="D652" s="8" t="s">
        <v>1752</v>
      </c>
      <c r="E652" s="8" t="s">
        <v>540</v>
      </c>
    </row>
    <row r="653" spans="1:5" x14ac:dyDescent="0.25">
      <c r="A653" s="8" t="s">
        <v>1753</v>
      </c>
      <c r="B653" s="8" t="s">
        <v>8</v>
      </c>
      <c r="C653" s="11" t="str">
        <f>VLOOKUP(B653,'1 Category'!A:C,3,FALSE)</f>
        <v>Health</v>
      </c>
      <c r="D653" s="8" t="s">
        <v>1752</v>
      </c>
      <c r="E653" s="8" t="s">
        <v>540</v>
      </c>
    </row>
    <row r="654" spans="1:5" x14ac:dyDescent="0.25">
      <c r="A654" s="8" t="s">
        <v>1753</v>
      </c>
      <c r="B654" s="8" t="s">
        <v>278</v>
      </c>
      <c r="C654" s="11" t="str">
        <f>VLOOKUP(B654,'1 Category'!A:C,3,FALSE)</f>
        <v>Health</v>
      </c>
      <c r="D654" s="8" t="s">
        <v>1752</v>
      </c>
      <c r="E654" s="8" t="s">
        <v>540</v>
      </c>
    </row>
    <row r="655" spans="1:5" x14ac:dyDescent="0.25">
      <c r="A655" s="8" t="s">
        <v>1753</v>
      </c>
      <c r="B655" s="8" t="s">
        <v>3</v>
      </c>
      <c r="C655" s="11" t="str">
        <f>VLOOKUP(B655,'1 Category'!A:C,3,FALSE)</f>
        <v>Education</v>
      </c>
      <c r="D655" s="8" t="s">
        <v>1752</v>
      </c>
      <c r="E655" s="8" t="s">
        <v>540</v>
      </c>
    </row>
    <row r="656" spans="1:5" x14ac:dyDescent="0.25">
      <c r="A656" s="8" t="s">
        <v>1753</v>
      </c>
      <c r="B656" s="8" t="s">
        <v>7</v>
      </c>
      <c r="C656" s="11" t="str">
        <f>VLOOKUP(B656,'1 Category'!A:C,3,FALSE)</f>
        <v>Social Welfare</v>
      </c>
      <c r="D656" s="8" t="s">
        <v>1752</v>
      </c>
      <c r="E656" s="8" t="s">
        <v>540</v>
      </c>
    </row>
    <row r="657" spans="1:5" x14ac:dyDescent="0.25">
      <c r="A657" s="8" t="s">
        <v>1755</v>
      </c>
      <c r="B657" s="8" t="s">
        <v>122</v>
      </c>
      <c r="C657" s="11" t="str">
        <f>VLOOKUP(B657,'1 Category'!A:C,3,FALSE)</f>
        <v>Social Welfare</v>
      </c>
      <c r="D657" s="8" t="s">
        <v>1754</v>
      </c>
      <c r="E657" s="8" t="s">
        <v>541</v>
      </c>
    </row>
    <row r="658" spans="1:5" x14ac:dyDescent="0.25">
      <c r="A658" s="8" t="s">
        <v>1755</v>
      </c>
      <c r="B658" s="8" t="s">
        <v>132</v>
      </c>
      <c r="C658" s="11" t="str">
        <f>VLOOKUP(B658,'1 Category'!A:C,3,FALSE)</f>
        <v>City Development</v>
      </c>
      <c r="D658" s="8" t="s">
        <v>1754</v>
      </c>
      <c r="E658" s="8" t="s">
        <v>541</v>
      </c>
    </row>
    <row r="659" spans="1:5" x14ac:dyDescent="0.25">
      <c r="A659" s="8" t="s">
        <v>1755</v>
      </c>
      <c r="B659" s="8" t="s">
        <v>335</v>
      </c>
      <c r="C659" s="11" t="str">
        <f>VLOOKUP(B659,'1 Category'!A:C,3,FALSE)</f>
        <v>Humanitarian</v>
      </c>
      <c r="D659" s="8" t="s">
        <v>1754</v>
      </c>
      <c r="E659" s="8" t="s">
        <v>541</v>
      </c>
    </row>
    <row r="660" spans="1:5" x14ac:dyDescent="0.25">
      <c r="A660" s="8" t="s">
        <v>1755</v>
      </c>
      <c r="B660" s="8" t="s">
        <v>1</v>
      </c>
      <c r="C660" s="11" t="str">
        <f>VLOOKUP(B660,'1 Category'!A:C,3,FALSE)</f>
        <v>Social Welfare</v>
      </c>
      <c r="D660" s="8" t="s">
        <v>1754</v>
      </c>
      <c r="E660" s="8" t="s">
        <v>541</v>
      </c>
    </row>
    <row r="661" spans="1:5" x14ac:dyDescent="0.25">
      <c r="A661" s="8" t="s">
        <v>1757</v>
      </c>
      <c r="B661" s="8" t="s">
        <v>70</v>
      </c>
      <c r="C661" s="11" t="str">
        <f>VLOOKUP(B661,'1 Category'!A:C,3,FALSE)</f>
        <v>Social Welfare</v>
      </c>
      <c r="D661" s="8" t="s">
        <v>1756</v>
      </c>
      <c r="E661" s="8" t="s">
        <v>542</v>
      </c>
    </row>
    <row r="662" spans="1:5" x14ac:dyDescent="0.25">
      <c r="A662" s="8" t="s">
        <v>1757</v>
      </c>
      <c r="B662" s="8" t="s">
        <v>66</v>
      </c>
      <c r="C662" s="11" t="str">
        <f>VLOOKUP(B662,'1 Category'!A:C,3,FALSE)</f>
        <v>Education</v>
      </c>
      <c r="D662" s="8" t="s">
        <v>1756</v>
      </c>
      <c r="E662" s="8" t="s">
        <v>542</v>
      </c>
    </row>
    <row r="663" spans="1:5" x14ac:dyDescent="0.25">
      <c r="A663" s="8" t="s">
        <v>1757</v>
      </c>
      <c r="B663" s="8" t="s">
        <v>1</v>
      </c>
      <c r="C663" s="11" t="str">
        <f>VLOOKUP(B663,'1 Category'!A:C,3,FALSE)</f>
        <v>Social Welfare</v>
      </c>
      <c r="D663" s="8" t="s">
        <v>1756</v>
      </c>
      <c r="E663" s="8" t="s">
        <v>542</v>
      </c>
    </row>
    <row r="664" spans="1:5" x14ac:dyDescent="0.25">
      <c r="A664" s="8" t="s">
        <v>1759</v>
      </c>
      <c r="B664" s="8" t="s">
        <v>60</v>
      </c>
      <c r="C664" s="11" t="str">
        <f>VLOOKUP(B664,'1 Category'!A:C,3,FALSE)</f>
        <v>Humanitarian</v>
      </c>
      <c r="D664" s="8" t="s">
        <v>1758</v>
      </c>
      <c r="E664" s="8" t="s">
        <v>543</v>
      </c>
    </row>
    <row r="665" spans="1:5" x14ac:dyDescent="0.25">
      <c r="A665" s="8" t="s">
        <v>1759</v>
      </c>
      <c r="B665" s="8" t="s">
        <v>65</v>
      </c>
      <c r="C665" s="11" t="str">
        <f>VLOOKUP(B665,'1 Category'!A:C,3,FALSE)</f>
        <v>Humanitarian</v>
      </c>
      <c r="D665" s="8" t="s">
        <v>1758</v>
      </c>
      <c r="E665" s="8" t="s">
        <v>543</v>
      </c>
    </row>
    <row r="666" spans="1:5" x14ac:dyDescent="0.25">
      <c r="A666" s="8" t="s">
        <v>1759</v>
      </c>
      <c r="B666" s="8" t="s">
        <v>7</v>
      </c>
      <c r="C666" s="11" t="str">
        <f>VLOOKUP(B666,'1 Category'!A:C,3,FALSE)</f>
        <v>Social Welfare</v>
      </c>
      <c r="D666" s="8" t="s">
        <v>1758</v>
      </c>
      <c r="E666" s="8" t="s">
        <v>543</v>
      </c>
    </row>
    <row r="667" spans="1:5" x14ac:dyDescent="0.25">
      <c r="A667" s="8" t="s">
        <v>1759</v>
      </c>
      <c r="B667" s="8" t="s">
        <v>1</v>
      </c>
      <c r="C667" s="11" t="str">
        <f>VLOOKUP(B667,'1 Category'!A:C,3,FALSE)</f>
        <v>Social Welfare</v>
      </c>
      <c r="D667" s="8" t="s">
        <v>1758</v>
      </c>
      <c r="E667" s="8" t="s">
        <v>543</v>
      </c>
    </row>
    <row r="668" spans="1:5" x14ac:dyDescent="0.25">
      <c r="A668" s="8" t="s">
        <v>1761</v>
      </c>
      <c r="B668" s="8" t="s">
        <v>15</v>
      </c>
      <c r="C668" s="11" t="str">
        <f>VLOOKUP(B668,'1 Category'!A:C,3,FALSE)</f>
        <v>Environment</v>
      </c>
      <c r="D668" s="8" t="s">
        <v>1760</v>
      </c>
      <c r="E668" s="8" t="s">
        <v>544</v>
      </c>
    </row>
    <row r="669" spans="1:5" x14ac:dyDescent="0.25">
      <c r="A669" s="8" t="s">
        <v>1761</v>
      </c>
      <c r="B669" s="8" t="s">
        <v>12</v>
      </c>
      <c r="C669" s="11" t="str">
        <f>VLOOKUP(B669,'1 Category'!A:C,3,FALSE)</f>
        <v>City Development</v>
      </c>
      <c r="D669" s="8" t="s">
        <v>1760</v>
      </c>
      <c r="E669" s="8" t="s">
        <v>544</v>
      </c>
    </row>
    <row r="670" spans="1:5" x14ac:dyDescent="0.25">
      <c r="A670" s="8" t="s">
        <v>1763</v>
      </c>
      <c r="B670" s="8" t="s">
        <v>71</v>
      </c>
      <c r="C670" s="11" t="str">
        <f>VLOOKUP(B670,'1 Category'!A:C,3,FALSE)</f>
        <v>Social Welfare</v>
      </c>
      <c r="D670" s="8" t="s">
        <v>1762</v>
      </c>
      <c r="E670" s="8" t="s">
        <v>545</v>
      </c>
    </row>
    <row r="671" spans="1:5" x14ac:dyDescent="0.25">
      <c r="A671" s="8" t="s">
        <v>1765</v>
      </c>
      <c r="B671" s="8" t="s">
        <v>229</v>
      </c>
      <c r="C671" s="11" t="e">
        <f>VLOOKUP(B671,'1 Category'!A:C,3,FALSE)</f>
        <v>#N/A</v>
      </c>
      <c r="D671" s="8" t="s">
        <v>1764</v>
      </c>
      <c r="E671" s="8" t="s">
        <v>546</v>
      </c>
    </row>
    <row r="672" spans="1:5" x14ac:dyDescent="0.25">
      <c r="A672" s="8" t="s">
        <v>1767</v>
      </c>
      <c r="B672" s="8" t="s">
        <v>352</v>
      </c>
      <c r="C672" s="11" t="str">
        <f>VLOOKUP(B672,'1 Category'!A:C,3,FALSE)</f>
        <v>Social Welfare</v>
      </c>
      <c r="D672" s="8" t="s">
        <v>1766</v>
      </c>
      <c r="E672" s="8" t="s">
        <v>547</v>
      </c>
    </row>
    <row r="673" spans="1:5" x14ac:dyDescent="0.25">
      <c r="A673" s="8" t="s">
        <v>1767</v>
      </c>
      <c r="B673" s="8" t="s">
        <v>154</v>
      </c>
      <c r="C673" s="11" t="str">
        <f>VLOOKUP(B673,'1 Category'!A:C,3,FALSE)</f>
        <v>Social Welfare</v>
      </c>
      <c r="D673" s="8" t="s">
        <v>1766</v>
      </c>
      <c r="E673" s="8" t="s">
        <v>547</v>
      </c>
    </row>
    <row r="674" spans="1:5" x14ac:dyDescent="0.25">
      <c r="A674" s="8" t="s">
        <v>1767</v>
      </c>
      <c r="B674" s="8" t="s">
        <v>9</v>
      </c>
      <c r="C674" s="11" t="str">
        <f>VLOOKUP(B674,'1 Category'!A:C,3,FALSE)</f>
        <v>City Development</v>
      </c>
      <c r="D674" s="8" t="s">
        <v>1766</v>
      </c>
      <c r="E674" s="8" t="s">
        <v>547</v>
      </c>
    </row>
    <row r="675" spans="1:5" x14ac:dyDescent="0.25">
      <c r="A675" s="8" t="s">
        <v>1767</v>
      </c>
      <c r="B675" s="8" t="s">
        <v>3</v>
      </c>
      <c r="C675" s="11" t="str">
        <f>VLOOKUP(B675,'1 Category'!A:C,3,FALSE)</f>
        <v>Education</v>
      </c>
      <c r="D675" s="8" t="s">
        <v>1766</v>
      </c>
      <c r="E675" s="8" t="s">
        <v>547</v>
      </c>
    </row>
    <row r="676" spans="1:5" x14ac:dyDescent="0.25">
      <c r="A676" s="8" t="s">
        <v>1769</v>
      </c>
      <c r="B676" s="8" t="s">
        <v>3</v>
      </c>
      <c r="C676" s="11" t="str">
        <f>VLOOKUP(B676,'1 Category'!A:C,3,FALSE)</f>
        <v>Education</v>
      </c>
      <c r="D676" s="8" t="s">
        <v>1768</v>
      </c>
      <c r="E676" s="8" t="s">
        <v>548</v>
      </c>
    </row>
    <row r="677" spans="1:5" x14ac:dyDescent="0.25">
      <c r="A677" s="8" t="s">
        <v>1769</v>
      </c>
      <c r="B677" s="8" t="s">
        <v>32</v>
      </c>
      <c r="C677" s="11" t="str">
        <f>VLOOKUP(B677,'1 Category'!A:C,3,FALSE)</f>
        <v>Arts &amp; Culture</v>
      </c>
      <c r="D677" s="8" t="s">
        <v>1768</v>
      </c>
      <c r="E677" s="8" t="s">
        <v>548</v>
      </c>
    </row>
    <row r="678" spans="1:5" x14ac:dyDescent="0.25">
      <c r="A678" s="8" t="s">
        <v>1771</v>
      </c>
      <c r="B678" s="8" t="s">
        <v>3</v>
      </c>
      <c r="C678" s="11" t="str">
        <f>VLOOKUP(B678,'1 Category'!A:C,3,FALSE)</f>
        <v>Education</v>
      </c>
      <c r="D678" s="8" t="s">
        <v>1770</v>
      </c>
      <c r="E678" s="8" t="s">
        <v>549</v>
      </c>
    </row>
    <row r="679" spans="1:5" x14ac:dyDescent="0.25">
      <c r="A679" s="8" t="s">
        <v>1771</v>
      </c>
      <c r="B679" s="8" t="s">
        <v>1</v>
      </c>
      <c r="C679" s="11" t="str">
        <f>VLOOKUP(B679,'1 Category'!A:C,3,FALSE)</f>
        <v>Social Welfare</v>
      </c>
      <c r="D679" s="8" t="s">
        <v>1770</v>
      </c>
      <c r="E679" s="8" t="s">
        <v>549</v>
      </c>
    </row>
    <row r="680" spans="1:5" x14ac:dyDescent="0.25">
      <c r="A680" s="8" t="s">
        <v>1771</v>
      </c>
      <c r="B680" s="8" t="s">
        <v>17</v>
      </c>
      <c r="C680" s="11" t="str">
        <f>VLOOKUP(B680,'1 Category'!A:C,3,FALSE)</f>
        <v>City Development</v>
      </c>
      <c r="D680" s="8" t="s">
        <v>1770</v>
      </c>
      <c r="E680" s="8" t="s">
        <v>549</v>
      </c>
    </row>
    <row r="681" spans="1:5" x14ac:dyDescent="0.25">
      <c r="A681" s="8" t="s">
        <v>1773</v>
      </c>
      <c r="B681" s="8" t="s">
        <v>6</v>
      </c>
      <c r="C681" s="11" t="str">
        <f>VLOOKUP(B681,'1 Category'!A:C,3,FALSE)</f>
        <v>Health</v>
      </c>
      <c r="D681" s="8" t="s">
        <v>1772</v>
      </c>
      <c r="E681" s="8" t="s">
        <v>550</v>
      </c>
    </row>
    <row r="682" spans="1:5" x14ac:dyDescent="0.25">
      <c r="A682" s="8" t="s">
        <v>1773</v>
      </c>
      <c r="B682" s="8" t="s">
        <v>333</v>
      </c>
      <c r="C682" s="11" t="str">
        <f>VLOOKUP(B682,'1 Category'!A:C,3,FALSE)</f>
        <v>Education</v>
      </c>
      <c r="D682" s="8" t="s">
        <v>1772</v>
      </c>
      <c r="E682" s="8" t="s">
        <v>550</v>
      </c>
    </row>
    <row r="683" spans="1:5" x14ac:dyDescent="0.25">
      <c r="A683" s="8" t="s">
        <v>1773</v>
      </c>
      <c r="B683" s="8" t="s">
        <v>38</v>
      </c>
      <c r="C683" s="11" t="str">
        <f>VLOOKUP(B683,'1 Category'!A:C,3,FALSE)</f>
        <v>Social Welfare</v>
      </c>
      <c r="D683" s="8" t="s">
        <v>1772</v>
      </c>
      <c r="E683" s="8" t="s">
        <v>550</v>
      </c>
    </row>
    <row r="684" spans="1:5" x14ac:dyDescent="0.25">
      <c r="A684" s="8" t="s">
        <v>1773</v>
      </c>
      <c r="B684" s="8" t="s">
        <v>76</v>
      </c>
      <c r="C684" s="11" t="str">
        <f>VLOOKUP(B684,'1 Category'!A:C,3,FALSE)</f>
        <v>Social Welfare</v>
      </c>
      <c r="D684" s="8" t="s">
        <v>1772</v>
      </c>
      <c r="E684" s="8" t="s">
        <v>550</v>
      </c>
    </row>
    <row r="685" spans="1:5" x14ac:dyDescent="0.25">
      <c r="A685" s="8" t="s">
        <v>1773</v>
      </c>
      <c r="B685" s="8" t="s">
        <v>31</v>
      </c>
      <c r="C685" s="11" t="str">
        <f>VLOOKUP(B685,'1 Category'!A:C,3,FALSE)</f>
        <v>Social Welfare</v>
      </c>
      <c r="D685" s="8" t="s">
        <v>1772</v>
      </c>
      <c r="E685" s="8" t="s">
        <v>550</v>
      </c>
    </row>
    <row r="686" spans="1:5" x14ac:dyDescent="0.25">
      <c r="A686" s="8" t="s">
        <v>1773</v>
      </c>
      <c r="B686" s="8" t="s">
        <v>1</v>
      </c>
      <c r="C686" s="11" t="str">
        <f>VLOOKUP(B686,'1 Category'!A:C,3,FALSE)</f>
        <v>Social Welfare</v>
      </c>
      <c r="D686" s="8" t="s">
        <v>1772</v>
      </c>
      <c r="E686" s="8" t="s">
        <v>550</v>
      </c>
    </row>
    <row r="687" spans="1:5" x14ac:dyDescent="0.25">
      <c r="A687" s="8" t="s">
        <v>1773</v>
      </c>
      <c r="B687" s="8" t="s">
        <v>10</v>
      </c>
      <c r="C687" s="11" t="str">
        <f>VLOOKUP(B687,'1 Category'!A:C,3,FALSE)</f>
        <v>City Development</v>
      </c>
      <c r="D687" s="8" t="s">
        <v>1772</v>
      </c>
      <c r="E687" s="8" t="s">
        <v>550</v>
      </c>
    </row>
    <row r="688" spans="1:5" x14ac:dyDescent="0.25">
      <c r="A688" s="8" t="s">
        <v>1775</v>
      </c>
      <c r="B688" s="8" t="s">
        <v>23</v>
      </c>
      <c r="C688" s="11" t="str">
        <f>VLOOKUP(B688,'1 Category'!A:C,3,FALSE)</f>
        <v>Social Welfare</v>
      </c>
      <c r="D688" s="8" t="s">
        <v>1774</v>
      </c>
      <c r="E688" s="8" t="s">
        <v>551</v>
      </c>
    </row>
    <row r="689" spans="1:5" x14ac:dyDescent="0.25">
      <c r="A689" s="8" t="s">
        <v>1775</v>
      </c>
      <c r="B689" s="8" t="s">
        <v>138</v>
      </c>
      <c r="C689" s="11" t="str">
        <f>VLOOKUP(B689,'1 Category'!A:C,3,FALSE)</f>
        <v>Education</v>
      </c>
      <c r="D689" s="8" t="s">
        <v>1774</v>
      </c>
      <c r="E689" s="8" t="s">
        <v>551</v>
      </c>
    </row>
    <row r="690" spans="1:5" x14ac:dyDescent="0.25">
      <c r="A690" s="8" t="s">
        <v>1775</v>
      </c>
      <c r="B690" s="8" t="s">
        <v>214</v>
      </c>
      <c r="C690" s="11" t="str">
        <f>VLOOKUP(B690,'1 Category'!A:C,3,FALSE)</f>
        <v>Education</v>
      </c>
      <c r="D690" s="8" t="s">
        <v>1774</v>
      </c>
      <c r="E690" s="8" t="s">
        <v>551</v>
      </c>
    </row>
    <row r="691" spans="1:5" x14ac:dyDescent="0.25">
      <c r="A691" s="8" t="s">
        <v>1775</v>
      </c>
      <c r="B691" s="8" t="s">
        <v>47</v>
      </c>
      <c r="C691" s="11" t="str">
        <f>VLOOKUP(B691,'1 Category'!A:C,3,FALSE)</f>
        <v>Social Welfare</v>
      </c>
      <c r="D691" s="8" t="s">
        <v>1774</v>
      </c>
      <c r="E691" s="8" t="s">
        <v>551</v>
      </c>
    </row>
    <row r="692" spans="1:5" x14ac:dyDescent="0.25">
      <c r="A692" s="8" t="s">
        <v>1775</v>
      </c>
      <c r="B692" s="8" t="s">
        <v>61</v>
      </c>
      <c r="C692" s="11" t="str">
        <f>VLOOKUP(B692,'1 Category'!A:C,3,FALSE)</f>
        <v>Education</v>
      </c>
      <c r="D692" s="8" t="s">
        <v>1774</v>
      </c>
      <c r="E692" s="8" t="s">
        <v>551</v>
      </c>
    </row>
    <row r="693" spans="1:5" x14ac:dyDescent="0.25">
      <c r="A693" s="8" t="s">
        <v>1775</v>
      </c>
      <c r="B693" s="8" t="s">
        <v>294</v>
      </c>
      <c r="C693" s="11" t="str">
        <f>VLOOKUP(B693,'1 Category'!A:C,3,FALSE)</f>
        <v>Social Welfare</v>
      </c>
      <c r="D693" s="8" t="s">
        <v>1774</v>
      </c>
      <c r="E693" s="8" t="s">
        <v>551</v>
      </c>
    </row>
    <row r="694" spans="1:5" x14ac:dyDescent="0.25">
      <c r="A694" s="8" t="s">
        <v>1775</v>
      </c>
      <c r="B694" s="8" t="s">
        <v>76</v>
      </c>
      <c r="C694" s="11" t="str">
        <f>VLOOKUP(B694,'1 Category'!A:C,3,FALSE)</f>
        <v>Social Welfare</v>
      </c>
      <c r="D694" s="8" t="s">
        <v>1774</v>
      </c>
      <c r="E694" s="8" t="s">
        <v>551</v>
      </c>
    </row>
    <row r="695" spans="1:5" x14ac:dyDescent="0.25">
      <c r="A695" s="8" t="s">
        <v>1775</v>
      </c>
      <c r="B695" s="8" t="s">
        <v>31</v>
      </c>
      <c r="C695" s="11" t="str">
        <f>VLOOKUP(B695,'1 Category'!A:C,3,FALSE)</f>
        <v>Social Welfare</v>
      </c>
      <c r="D695" s="8" t="s">
        <v>1774</v>
      </c>
      <c r="E695" s="8" t="s">
        <v>551</v>
      </c>
    </row>
    <row r="696" spans="1:5" x14ac:dyDescent="0.25">
      <c r="A696" s="8" t="s">
        <v>1775</v>
      </c>
      <c r="B696" s="8" t="s">
        <v>1</v>
      </c>
      <c r="C696" s="11" t="str">
        <f>VLOOKUP(B696,'1 Category'!A:C,3,FALSE)</f>
        <v>Social Welfare</v>
      </c>
      <c r="D696" s="8" t="s">
        <v>1774</v>
      </c>
      <c r="E696" s="8" t="s">
        <v>551</v>
      </c>
    </row>
    <row r="697" spans="1:5" x14ac:dyDescent="0.25">
      <c r="A697" s="8" t="s">
        <v>1775</v>
      </c>
      <c r="B697" s="8" t="s">
        <v>7</v>
      </c>
      <c r="C697" s="11" t="str">
        <f>VLOOKUP(B697,'1 Category'!A:C,3,FALSE)</f>
        <v>Social Welfare</v>
      </c>
      <c r="D697" s="8" t="s">
        <v>1774</v>
      </c>
      <c r="E697" s="8" t="s">
        <v>551</v>
      </c>
    </row>
    <row r="698" spans="1:5" x14ac:dyDescent="0.25">
      <c r="A698" s="8" t="s">
        <v>1775</v>
      </c>
      <c r="B698" s="8" t="s">
        <v>3</v>
      </c>
      <c r="C698" s="11" t="str">
        <f>VLOOKUP(B698,'1 Category'!A:C,3,FALSE)</f>
        <v>Education</v>
      </c>
      <c r="D698" s="8" t="s">
        <v>1774</v>
      </c>
      <c r="E698" s="8" t="s">
        <v>551</v>
      </c>
    </row>
    <row r="699" spans="1:5" x14ac:dyDescent="0.25">
      <c r="A699" s="8" t="s">
        <v>1775</v>
      </c>
      <c r="B699" s="8" t="s">
        <v>9</v>
      </c>
      <c r="C699" s="11" t="str">
        <f>VLOOKUP(B699,'1 Category'!A:C,3,FALSE)</f>
        <v>City Development</v>
      </c>
      <c r="D699" s="8" t="s">
        <v>1774</v>
      </c>
      <c r="E699" s="8" t="s">
        <v>551</v>
      </c>
    </row>
    <row r="700" spans="1:5" x14ac:dyDescent="0.25">
      <c r="A700" s="8" t="s">
        <v>1777</v>
      </c>
      <c r="B700" s="8" t="s">
        <v>292</v>
      </c>
      <c r="C700" s="11" t="str">
        <f>VLOOKUP(B700,'1 Category'!A:C,3,FALSE)</f>
        <v>Humanitarian</v>
      </c>
      <c r="D700" s="8" t="s">
        <v>1776</v>
      </c>
      <c r="E700" s="8" t="s">
        <v>552</v>
      </c>
    </row>
    <row r="701" spans="1:5" x14ac:dyDescent="0.25">
      <c r="A701" s="8" t="s">
        <v>1777</v>
      </c>
      <c r="B701" s="8" t="s">
        <v>290</v>
      </c>
      <c r="C701" s="11" t="str">
        <f>VLOOKUP(B701,'1 Category'!A:C,3,FALSE)</f>
        <v>Humanitarian</v>
      </c>
      <c r="D701" s="8" t="s">
        <v>1776</v>
      </c>
      <c r="E701" s="8" t="s">
        <v>552</v>
      </c>
    </row>
    <row r="702" spans="1:5" x14ac:dyDescent="0.25">
      <c r="A702" s="8" t="s">
        <v>1777</v>
      </c>
      <c r="B702" s="8" t="s">
        <v>291</v>
      </c>
      <c r="C702" s="11" t="str">
        <f>VLOOKUP(B702,'1 Category'!A:C,3,FALSE)</f>
        <v>Humanitarian</v>
      </c>
      <c r="D702" s="8" t="s">
        <v>1776</v>
      </c>
      <c r="E702" s="8" t="s">
        <v>552</v>
      </c>
    </row>
    <row r="703" spans="1:5" x14ac:dyDescent="0.25">
      <c r="A703" s="8" t="s">
        <v>1777</v>
      </c>
      <c r="B703" s="8" t="s">
        <v>1</v>
      </c>
      <c r="C703" s="11" t="str">
        <f>VLOOKUP(B703,'1 Category'!A:C,3,FALSE)</f>
        <v>Social Welfare</v>
      </c>
      <c r="D703" s="8" t="s">
        <v>1776</v>
      </c>
      <c r="E703" s="8" t="s">
        <v>552</v>
      </c>
    </row>
    <row r="704" spans="1:5" x14ac:dyDescent="0.25">
      <c r="A704" s="8" t="s">
        <v>1777</v>
      </c>
      <c r="B704" s="8" t="s">
        <v>9</v>
      </c>
      <c r="C704" s="11" t="str">
        <f>VLOOKUP(B704,'1 Category'!A:C,3,FALSE)</f>
        <v>City Development</v>
      </c>
      <c r="D704" s="8" t="s">
        <v>1776</v>
      </c>
      <c r="E704" s="8" t="s">
        <v>552</v>
      </c>
    </row>
    <row r="705" spans="1:5" x14ac:dyDescent="0.25">
      <c r="A705" s="8" t="s">
        <v>1777</v>
      </c>
      <c r="B705" s="8" t="s">
        <v>3</v>
      </c>
      <c r="C705" s="11" t="str">
        <f>VLOOKUP(B705,'1 Category'!A:C,3,FALSE)</f>
        <v>Education</v>
      </c>
      <c r="D705" s="8" t="s">
        <v>1776</v>
      </c>
      <c r="E705" s="8" t="s">
        <v>552</v>
      </c>
    </row>
    <row r="706" spans="1:5" x14ac:dyDescent="0.25">
      <c r="A706" s="8" t="s">
        <v>1779</v>
      </c>
      <c r="B706" s="8" t="s">
        <v>3</v>
      </c>
      <c r="C706" s="11" t="str">
        <f>VLOOKUP(B706,'1 Category'!A:C,3,FALSE)</f>
        <v>Education</v>
      </c>
      <c r="D706" s="8" t="s">
        <v>1778</v>
      </c>
      <c r="E706" s="8" t="s">
        <v>553</v>
      </c>
    </row>
    <row r="707" spans="1:5" x14ac:dyDescent="0.25">
      <c r="A707" s="8" t="s">
        <v>1779</v>
      </c>
      <c r="B707" s="8" t="s">
        <v>7</v>
      </c>
      <c r="C707" s="11" t="str">
        <f>VLOOKUP(B707,'1 Category'!A:C,3,FALSE)</f>
        <v>Social Welfare</v>
      </c>
      <c r="D707" s="8" t="s">
        <v>1778</v>
      </c>
      <c r="E707" s="8" t="s">
        <v>553</v>
      </c>
    </row>
    <row r="708" spans="1:5" x14ac:dyDescent="0.25">
      <c r="A708" s="8" t="s">
        <v>1600</v>
      </c>
      <c r="B708" s="8" t="s">
        <v>61</v>
      </c>
      <c r="C708" s="11" t="str">
        <f>VLOOKUP(B708,'1 Category'!A:C,3,FALSE)</f>
        <v>Education</v>
      </c>
      <c r="D708" s="8" t="s">
        <v>1780</v>
      </c>
      <c r="E708" s="8" t="s">
        <v>554</v>
      </c>
    </row>
    <row r="709" spans="1:5" x14ac:dyDescent="0.25">
      <c r="A709" s="8" t="s">
        <v>1600</v>
      </c>
      <c r="B709" s="8" t="s">
        <v>3</v>
      </c>
      <c r="C709" s="11" t="str">
        <f>VLOOKUP(B709,'1 Category'!A:C,3,FALSE)</f>
        <v>Education</v>
      </c>
      <c r="D709" s="8" t="s">
        <v>1780</v>
      </c>
      <c r="E709" s="8" t="s">
        <v>554</v>
      </c>
    </row>
    <row r="710" spans="1:5" x14ac:dyDescent="0.25">
      <c r="A710" s="8" t="s">
        <v>1782</v>
      </c>
      <c r="B710" s="8" t="s">
        <v>110</v>
      </c>
      <c r="C710" s="11" t="str">
        <f>VLOOKUP(B710,'1 Category'!A:C,3,FALSE)</f>
        <v>Humanitarian</v>
      </c>
      <c r="D710" s="8" t="s">
        <v>1781</v>
      </c>
      <c r="E710" s="8" t="s">
        <v>555</v>
      </c>
    </row>
    <row r="711" spans="1:5" x14ac:dyDescent="0.25">
      <c r="A711" s="8" t="s">
        <v>1782</v>
      </c>
      <c r="B711" s="8" t="s">
        <v>7</v>
      </c>
      <c r="C711" s="11" t="str">
        <f>VLOOKUP(B711,'1 Category'!A:C,3,FALSE)</f>
        <v>Social Welfare</v>
      </c>
      <c r="D711" s="8" t="s">
        <v>1781</v>
      </c>
      <c r="E711" s="8" t="s">
        <v>555</v>
      </c>
    </row>
    <row r="712" spans="1:5" x14ac:dyDescent="0.25">
      <c r="A712" s="8" t="s">
        <v>1516</v>
      </c>
      <c r="B712" s="8" t="s">
        <v>70</v>
      </c>
      <c r="C712" s="11" t="str">
        <f>VLOOKUP(B712,'1 Category'!A:C,3,FALSE)</f>
        <v>Social Welfare</v>
      </c>
      <c r="D712" s="8" t="s">
        <v>1783</v>
      </c>
      <c r="E712" s="8" t="s">
        <v>558</v>
      </c>
    </row>
    <row r="713" spans="1:5" x14ac:dyDescent="0.25">
      <c r="A713" s="8" t="s">
        <v>1516</v>
      </c>
      <c r="B713" s="8" t="s">
        <v>559</v>
      </c>
      <c r="C713" s="11" t="str">
        <f>VLOOKUP(B713,'1 Category'!A:C,3,FALSE)</f>
        <v>Social Welfare</v>
      </c>
      <c r="D713" s="8" t="s">
        <v>1783</v>
      </c>
      <c r="E713" s="8" t="s">
        <v>558</v>
      </c>
    </row>
    <row r="714" spans="1:5" x14ac:dyDescent="0.25">
      <c r="A714" s="8" t="s">
        <v>1516</v>
      </c>
      <c r="B714" s="8" t="s">
        <v>560</v>
      </c>
      <c r="C714" s="11" t="str">
        <f>VLOOKUP(B714,'1 Category'!A:C,3,FALSE)</f>
        <v>Humanitarian</v>
      </c>
      <c r="D714" s="8" t="s">
        <v>1783</v>
      </c>
      <c r="E714" s="8" t="s">
        <v>558</v>
      </c>
    </row>
    <row r="715" spans="1:5" x14ac:dyDescent="0.25">
      <c r="A715" s="8" t="s">
        <v>1516</v>
      </c>
      <c r="B715" s="8" t="s">
        <v>1</v>
      </c>
      <c r="C715" s="11" t="str">
        <f>VLOOKUP(B715,'1 Category'!A:C,3,FALSE)</f>
        <v>Social Welfare</v>
      </c>
      <c r="D715" s="8" t="s">
        <v>1783</v>
      </c>
      <c r="E715" s="8" t="s">
        <v>558</v>
      </c>
    </row>
    <row r="716" spans="1:5" x14ac:dyDescent="0.25">
      <c r="A716" s="8" t="s">
        <v>1516</v>
      </c>
      <c r="B716" s="8" t="s">
        <v>3</v>
      </c>
      <c r="C716" s="11" t="str">
        <f>VLOOKUP(B716,'1 Category'!A:C,3,FALSE)</f>
        <v>Education</v>
      </c>
      <c r="D716" s="8" t="s">
        <v>1783</v>
      </c>
      <c r="E716" s="8" t="s">
        <v>558</v>
      </c>
    </row>
    <row r="717" spans="1:5" x14ac:dyDescent="0.25">
      <c r="A717" s="8" t="s">
        <v>1785</v>
      </c>
      <c r="B717" s="8" t="s">
        <v>1</v>
      </c>
      <c r="C717" s="11" t="str">
        <f>VLOOKUP(B717,'1 Category'!A:C,3,FALSE)</f>
        <v>Social Welfare</v>
      </c>
      <c r="D717" s="8" t="s">
        <v>1784</v>
      </c>
      <c r="E717" s="8" t="s">
        <v>562</v>
      </c>
    </row>
    <row r="718" spans="1:5" x14ac:dyDescent="0.25">
      <c r="A718" s="8" t="s">
        <v>1785</v>
      </c>
      <c r="B718" s="8" t="s">
        <v>3</v>
      </c>
      <c r="C718" s="11" t="str">
        <f>VLOOKUP(B718,'1 Category'!A:C,3,FALSE)</f>
        <v>Education</v>
      </c>
      <c r="D718" s="8" t="s">
        <v>1784</v>
      </c>
      <c r="E718" s="8" t="s">
        <v>562</v>
      </c>
    </row>
    <row r="719" spans="1:5" x14ac:dyDescent="0.25">
      <c r="A719" s="8" t="s">
        <v>1787</v>
      </c>
      <c r="B719" s="8" t="s">
        <v>42</v>
      </c>
      <c r="C719" s="11" t="str">
        <f>VLOOKUP(B719,'1 Category'!A:C,3,FALSE)</f>
        <v>Social Welfare</v>
      </c>
      <c r="D719" s="8" t="s">
        <v>1786</v>
      </c>
      <c r="E719" s="8" t="s">
        <v>565</v>
      </c>
    </row>
    <row r="720" spans="1:5" x14ac:dyDescent="0.25">
      <c r="A720" s="8" t="s">
        <v>1787</v>
      </c>
      <c r="B720" s="8" t="s">
        <v>83</v>
      </c>
      <c r="C720" s="11" t="str">
        <f>VLOOKUP(B720,'1 Category'!A:C,3,FALSE)</f>
        <v>Social Welfare</v>
      </c>
      <c r="D720" s="8" t="s">
        <v>1786</v>
      </c>
      <c r="E720" s="8" t="s">
        <v>565</v>
      </c>
    </row>
    <row r="721" spans="1:5" x14ac:dyDescent="0.25">
      <c r="A721" s="8" t="s">
        <v>1787</v>
      </c>
      <c r="B721" s="8" t="s">
        <v>5</v>
      </c>
      <c r="C721" s="11" t="str">
        <f>VLOOKUP(B721,'1 Category'!A:C,3,FALSE)</f>
        <v>Health</v>
      </c>
      <c r="D721" s="8" t="s">
        <v>1786</v>
      </c>
      <c r="E721" s="8" t="s">
        <v>565</v>
      </c>
    </row>
    <row r="722" spans="1:5" x14ac:dyDescent="0.25">
      <c r="A722" s="8" t="s">
        <v>1787</v>
      </c>
      <c r="B722" s="8" t="s">
        <v>13</v>
      </c>
      <c r="C722" s="11" t="str">
        <f>VLOOKUP(B722,'1 Category'!A:C,3,FALSE)</f>
        <v>Humanitarian</v>
      </c>
      <c r="D722" s="8" t="s">
        <v>1786</v>
      </c>
      <c r="E722" s="8" t="s">
        <v>565</v>
      </c>
    </row>
    <row r="723" spans="1:5" x14ac:dyDescent="0.25">
      <c r="A723" s="8" t="s">
        <v>1789</v>
      </c>
      <c r="B723" s="8" t="s">
        <v>110</v>
      </c>
      <c r="C723" s="11" t="str">
        <f>VLOOKUP(B723,'1 Category'!A:C,3,FALSE)</f>
        <v>Humanitarian</v>
      </c>
      <c r="D723" s="8" t="s">
        <v>1788</v>
      </c>
      <c r="E723" s="8" t="s">
        <v>566</v>
      </c>
    </row>
    <row r="724" spans="1:5" x14ac:dyDescent="0.25">
      <c r="A724" s="8" t="s">
        <v>1789</v>
      </c>
      <c r="B724" s="8" t="s">
        <v>7</v>
      </c>
      <c r="C724" s="11" t="str">
        <f>VLOOKUP(B724,'1 Category'!A:C,3,FALSE)</f>
        <v>Social Welfare</v>
      </c>
      <c r="D724" s="8" t="s">
        <v>1788</v>
      </c>
      <c r="E724" s="8" t="s">
        <v>566</v>
      </c>
    </row>
    <row r="725" spans="1:5" x14ac:dyDescent="0.25">
      <c r="A725" s="8" t="s">
        <v>1789</v>
      </c>
      <c r="B725" s="8" t="s">
        <v>1</v>
      </c>
      <c r="C725" s="11" t="str">
        <f>VLOOKUP(B725,'1 Category'!A:C,3,FALSE)</f>
        <v>Social Welfare</v>
      </c>
      <c r="D725" s="8" t="s">
        <v>1788</v>
      </c>
      <c r="E725" s="8" t="s">
        <v>566</v>
      </c>
    </row>
    <row r="726" spans="1:5" x14ac:dyDescent="0.25">
      <c r="A726" s="8" t="s">
        <v>1789</v>
      </c>
      <c r="B726" s="8" t="s">
        <v>13</v>
      </c>
      <c r="C726" s="11" t="str">
        <f>VLOOKUP(B726,'1 Category'!A:C,3,FALSE)</f>
        <v>Humanitarian</v>
      </c>
      <c r="D726" s="8" t="s">
        <v>1788</v>
      </c>
      <c r="E726" s="8" t="s">
        <v>566</v>
      </c>
    </row>
    <row r="727" spans="1:5" x14ac:dyDescent="0.25">
      <c r="A727" s="8" t="s">
        <v>1658</v>
      </c>
      <c r="B727" s="8" t="s">
        <v>265</v>
      </c>
      <c r="C727" s="11" t="str">
        <f>VLOOKUP(B727,'1 Category'!A:C,3,FALSE)</f>
        <v>Social Welfare</v>
      </c>
      <c r="D727" s="8" t="s">
        <v>1790</v>
      </c>
      <c r="E727" s="8" t="s">
        <v>569</v>
      </c>
    </row>
    <row r="728" spans="1:5" x14ac:dyDescent="0.25">
      <c r="A728" s="8" t="s">
        <v>1658</v>
      </c>
      <c r="B728" s="8" t="s">
        <v>1</v>
      </c>
      <c r="C728" s="11" t="str">
        <f>VLOOKUP(B728,'1 Category'!A:C,3,FALSE)</f>
        <v>Social Welfare</v>
      </c>
      <c r="D728" s="8" t="s">
        <v>1790</v>
      </c>
      <c r="E728" s="8" t="s">
        <v>569</v>
      </c>
    </row>
    <row r="729" spans="1:5" x14ac:dyDescent="0.25">
      <c r="A729" s="8" t="s">
        <v>1759</v>
      </c>
      <c r="B729" s="8" t="s">
        <v>65</v>
      </c>
      <c r="C729" s="11" t="str">
        <f>VLOOKUP(B729,'1 Category'!A:C,3,FALSE)</f>
        <v>Humanitarian</v>
      </c>
      <c r="D729" s="8" t="s">
        <v>1791</v>
      </c>
      <c r="E729" s="8" t="s">
        <v>571</v>
      </c>
    </row>
    <row r="730" spans="1:5" x14ac:dyDescent="0.25">
      <c r="A730" s="8" t="s">
        <v>1759</v>
      </c>
      <c r="B730" s="8" t="s">
        <v>13</v>
      </c>
      <c r="C730" s="11" t="str">
        <f>VLOOKUP(B730,'1 Category'!A:C,3,FALSE)</f>
        <v>Humanitarian</v>
      </c>
      <c r="D730" s="8" t="s">
        <v>1791</v>
      </c>
      <c r="E730" s="8" t="s">
        <v>571</v>
      </c>
    </row>
    <row r="731" spans="1:5" x14ac:dyDescent="0.25">
      <c r="A731" s="8" t="s">
        <v>1759</v>
      </c>
      <c r="B731" s="8" t="s">
        <v>7</v>
      </c>
      <c r="C731" s="11" t="str">
        <f>VLOOKUP(B731,'1 Category'!A:C,3,FALSE)</f>
        <v>Social Welfare</v>
      </c>
      <c r="D731" s="8" t="s">
        <v>1791</v>
      </c>
      <c r="E731" s="8" t="s">
        <v>571</v>
      </c>
    </row>
    <row r="732" spans="1:5" x14ac:dyDescent="0.25">
      <c r="A732" s="8" t="s">
        <v>1759</v>
      </c>
      <c r="B732" s="8" t="s">
        <v>1</v>
      </c>
      <c r="C732" s="11" t="str">
        <f>VLOOKUP(B732,'1 Category'!A:C,3,FALSE)</f>
        <v>Social Welfare</v>
      </c>
      <c r="D732" s="8" t="s">
        <v>1791</v>
      </c>
      <c r="E732" s="8" t="s">
        <v>571</v>
      </c>
    </row>
    <row r="733" spans="1:5" x14ac:dyDescent="0.25">
      <c r="A733" s="8" t="s">
        <v>1793</v>
      </c>
      <c r="B733" s="8" t="s">
        <v>572</v>
      </c>
      <c r="C733" s="11" t="str">
        <f>VLOOKUP(B733,'1 Category'!A:C,3,FALSE)</f>
        <v>Humanitarian</v>
      </c>
      <c r="D733" s="8" t="s">
        <v>1792</v>
      </c>
      <c r="E733" s="8" t="s">
        <v>573</v>
      </c>
    </row>
    <row r="734" spans="1:5" x14ac:dyDescent="0.25">
      <c r="A734" s="8" t="s">
        <v>1793</v>
      </c>
      <c r="B734" s="8" t="s">
        <v>65</v>
      </c>
      <c r="C734" s="11" t="str">
        <f>VLOOKUP(B734,'1 Category'!A:C,3,FALSE)</f>
        <v>Humanitarian</v>
      </c>
      <c r="D734" s="8" t="s">
        <v>1792</v>
      </c>
      <c r="E734" s="8" t="s">
        <v>573</v>
      </c>
    </row>
    <row r="735" spans="1:5" x14ac:dyDescent="0.25">
      <c r="A735" s="8" t="s">
        <v>1793</v>
      </c>
      <c r="B735" s="8" t="s">
        <v>13</v>
      </c>
      <c r="C735" s="11" t="str">
        <f>VLOOKUP(B735,'1 Category'!A:C,3,FALSE)</f>
        <v>Humanitarian</v>
      </c>
      <c r="D735" s="8" t="s">
        <v>1792</v>
      </c>
      <c r="E735" s="8" t="s">
        <v>573</v>
      </c>
    </row>
    <row r="736" spans="1:5" x14ac:dyDescent="0.25">
      <c r="A736" s="8" t="s">
        <v>1793</v>
      </c>
      <c r="B736" s="8" t="s">
        <v>4</v>
      </c>
      <c r="C736" s="11" t="str">
        <f>VLOOKUP(B736,'1 Category'!A:C,3,FALSE)</f>
        <v>Health</v>
      </c>
      <c r="D736" s="8" t="s">
        <v>1792</v>
      </c>
      <c r="E736" s="8" t="s">
        <v>573</v>
      </c>
    </row>
    <row r="737" spans="1:5" x14ac:dyDescent="0.25">
      <c r="A737" s="8" t="s">
        <v>1793</v>
      </c>
      <c r="B737" s="8" t="s">
        <v>342</v>
      </c>
      <c r="C737" s="11" t="str">
        <f>VLOOKUP(B737,'1 Category'!A:C,3,FALSE)</f>
        <v>Humanitarian</v>
      </c>
      <c r="D737" s="8" t="s">
        <v>1792</v>
      </c>
      <c r="E737" s="8" t="s">
        <v>573</v>
      </c>
    </row>
    <row r="738" spans="1:5" x14ac:dyDescent="0.25">
      <c r="A738" s="8" t="s">
        <v>1793</v>
      </c>
      <c r="B738" s="8" t="s">
        <v>1</v>
      </c>
      <c r="C738" s="11" t="str">
        <f>VLOOKUP(B738,'1 Category'!A:C,3,FALSE)</f>
        <v>Social Welfare</v>
      </c>
      <c r="D738" s="8" t="s">
        <v>1792</v>
      </c>
      <c r="E738" s="8" t="s">
        <v>573</v>
      </c>
    </row>
    <row r="739" spans="1:5" x14ac:dyDescent="0.25">
      <c r="A739" s="8" t="s">
        <v>1793</v>
      </c>
      <c r="B739" s="8" t="s">
        <v>17</v>
      </c>
      <c r="C739" s="11" t="str">
        <f>VLOOKUP(B739,'1 Category'!A:C,3,FALSE)</f>
        <v>City Development</v>
      </c>
      <c r="D739" s="8" t="s">
        <v>1792</v>
      </c>
      <c r="E739" s="8" t="s">
        <v>573</v>
      </c>
    </row>
    <row r="740" spans="1:5" x14ac:dyDescent="0.25">
      <c r="A740" s="8" t="s">
        <v>1793</v>
      </c>
      <c r="B740" s="8" t="s">
        <v>15</v>
      </c>
      <c r="C740" s="11" t="str">
        <f>VLOOKUP(B740,'1 Category'!A:C,3,FALSE)</f>
        <v>Environment</v>
      </c>
      <c r="D740" s="8" t="s">
        <v>1792</v>
      </c>
      <c r="E740" s="8" t="s">
        <v>573</v>
      </c>
    </row>
    <row r="741" spans="1:5" x14ac:dyDescent="0.25">
      <c r="A741" s="8" t="s">
        <v>1793</v>
      </c>
      <c r="B741" s="8" t="s">
        <v>9</v>
      </c>
      <c r="C741" s="11" t="str">
        <f>VLOOKUP(B741,'1 Category'!A:C,3,FALSE)</f>
        <v>City Development</v>
      </c>
      <c r="D741" s="8" t="s">
        <v>1792</v>
      </c>
      <c r="E741" s="8" t="s">
        <v>573</v>
      </c>
    </row>
    <row r="742" spans="1:5" x14ac:dyDescent="0.25">
      <c r="A742" s="8" t="s">
        <v>1795</v>
      </c>
      <c r="B742" s="8" t="s">
        <v>32</v>
      </c>
      <c r="C742" s="11" t="str">
        <f>VLOOKUP(B742,'1 Category'!A:C,3,FALSE)</f>
        <v>Arts &amp; Culture</v>
      </c>
      <c r="D742" s="8" t="s">
        <v>1794</v>
      </c>
      <c r="E742" s="8" t="s">
        <v>576</v>
      </c>
    </row>
    <row r="743" spans="1:5" x14ac:dyDescent="0.25">
      <c r="A743" s="8" t="s">
        <v>1795</v>
      </c>
      <c r="B743" s="8" t="s">
        <v>7</v>
      </c>
      <c r="C743" s="11" t="str">
        <f>VLOOKUP(B743,'1 Category'!A:C,3,FALSE)</f>
        <v>Social Welfare</v>
      </c>
      <c r="D743" s="8" t="s">
        <v>1794</v>
      </c>
      <c r="E743" s="8" t="s">
        <v>576</v>
      </c>
    </row>
    <row r="744" spans="1:5" x14ac:dyDescent="0.25">
      <c r="A744" s="8" t="s">
        <v>1795</v>
      </c>
      <c r="B744" s="8" t="s">
        <v>44</v>
      </c>
      <c r="C744" s="11" t="str">
        <f>VLOOKUP(B744,'1 Category'!A:C,3,FALSE)</f>
        <v>City Development</v>
      </c>
      <c r="D744" s="8" t="s">
        <v>1794</v>
      </c>
      <c r="E744" s="8" t="s">
        <v>576</v>
      </c>
    </row>
    <row r="745" spans="1:5" x14ac:dyDescent="0.25">
      <c r="A745" s="8" t="s">
        <v>1797</v>
      </c>
      <c r="B745" s="8" t="s">
        <v>1</v>
      </c>
      <c r="C745" s="11" t="str">
        <f>VLOOKUP(B745,'1 Category'!A:C,3,FALSE)</f>
        <v>Social Welfare</v>
      </c>
      <c r="D745" s="8" t="s">
        <v>1796</v>
      </c>
      <c r="E745" s="8" t="s">
        <v>579</v>
      </c>
    </row>
    <row r="746" spans="1:5" x14ac:dyDescent="0.25">
      <c r="A746" s="8" t="s">
        <v>1797</v>
      </c>
      <c r="B746" s="8" t="s">
        <v>7</v>
      </c>
      <c r="C746" s="11" t="str">
        <f>VLOOKUP(B746,'1 Category'!A:C,3,FALSE)</f>
        <v>Social Welfare</v>
      </c>
      <c r="D746" s="8" t="s">
        <v>1796</v>
      </c>
      <c r="E746" s="8" t="s">
        <v>579</v>
      </c>
    </row>
    <row r="747" spans="1:5" x14ac:dyDescent="0.25">
      <c r="A747" s="8" t="s">
        <v>1797</v>
      </c>
      <c r="B747" s="8" t="s">
        <v>12</v>
      </c>
      <c r="C747" s="11" t="str">
        <f>VLOOKUP(B747,'1 Category'!A:C,3,FALSE)</f>
        <v>City Development</v>
      </c>
      <c r="D747" s="8" t="s">
        <v>1796</v>
      </c>
      <c r="E747" s="8" t="s">
        <v>579</v>
      </c>
    </row>
    <row r="748" spans="1:5" x14ac:dyDescent="0.25">
      <c r="A748" s="8" t="s">
        <v>1799</v>
      </c>
      <c r="B748" s="8" t="s">
        <v>3</v>
      </c>
      <c r="C748" s="11" t="str">
        <f>VLOOKUP(B748,'1 Category'!A:C,3,FALSE)</f>
        <v>Education</v>
      </c>
      <c r="D748" s="8" t="s">
        <v>1798</v>
      </c>
      <c r="E748" s="8" t="s">
        <v>583</v>
      </c>
    </row>
    <row r="749" spans="1:5" x14ac:dyDescent="0.25">
      <c r="A749" s="8" t="s">
        <v>1801</v>
      </c>
      <c r="B749" s="8" t="s">
        <v>6</v>
      </c>
      <c r="C749" s="11" t="str">
        <f>VLOOKUP(B749,'1 Category'!A:C,3,FALSE)</f>
        <v>Health</v>
      </c>
      <c r="D749" s="8" t="s">
        <v>1800</v>
      </c>
      <c r="E749" s="8" t="s">
        <v>586</v>
      </c>
    </row>
    <row r="750" spans="1:5" x14ac:dyDescent="0.25">
      <c r="A750" s="8" t="s">
        <v>1801</v>
      </c>
      <c r="B750" s="8" t="s">
        <v>278</v>
      </c>
      <c r="C750" s="11" t="str">
        <f>VLOOKUP(B750,'1 Category'!A:C,3,FALSE)</f>
        <v>Health</v>
      </c>
      <c r="D750" s="8" t="s">
        <v>1800</v>
      </c>
      <c r="E750" s="8" t="s">
        <v>586</v>
      </c>
    </row>
    <row r="751" spans="1:5" x14ac:dyDescent="0.25">
      <c r="A751" s="8" t="s">
        <v>1801</v>
      </c>
      <c r="B751" s="8" t="s">
        <v>20</v>
      </c>
      <c r="C751" s="11" t="str">
        <f>VLOOKUP(B751,'1 Category'!A:C,3,FALSE)</f>
        <v>Health</v>
      </c>
      <c r="D751" s="8" t="s">
        <v>1800</v>
      </c>
      <c r="E751" s="8" t="s">
        <v>586</v>
      </c>
    </row>
    <row r="752" spans="1:5" x14ac:dyDescent="0.25">
      <c r="A752" s="8" t="s">
        <v>1801</v>
      </c>
      <c r="B752" s="8" t="s">
        <v>3</v>
      </c>
      <c r="C752" s="11" t="str">
        <f>VLOOKUP(B752,'1 Category'!A:C,3,FALSE)</f>
        <v>Education</v>
      </c>
      <c r="D752" s="8" t="s">
        <v>1800</v>
      </c>
      <c r="E752" s="8" t="s">
        <v>586</v>
      </c>
    </row>
    <row r="753" spans="1:5" x14ac:dyDescent="0.25">
      <c r="A753" s="8" t="s">
        <v>1801</v>
      </c>
      <c r="B753" s="8" t="s">
        <v>1</v>
      </c>
      <c r="C753" s="11" t="str">
        <f>VLOOKUP(B753,'1 Category'!A:C,3,FALSE)</f>
        <v>Social Welfare</v>
      </c>
      <c r="D753" s="8" t="s">
        <v>1800</v>
      </c>
      <c r="E753" s="8" t="s">
        <v>586</v>
      </c>
    </row>
    <row r="754" spans="1:5" x14ac:dyDescent="0.25">
      <c r="A754" s="8" t="s">
        <v>1801</v>
      </c>
      <c r="B754" s="8" t="s">
        <v>7</v>
      </c>
      <c r="C754" s="11" t="str">
        <f>VLOOKUP(B754,'1 Category'!A:C,3,FALSE)</f>
        <v>Social Welfare</v>
      </c>
      <c r="D754" s="8" t="s">
        <v>1800</v>
      </c>
      <c r="E754" s="8" t="s">
        <v>586</v>
      </c>
    </row>
    <row r="755" spans="1:5" x14ac:dyDescent="0.25">
      <c r="A755" s="8" t="s">
        <v>1803</v>
      </c>
      <c r="B755" s="8" t="s">
        <v>330</v>
      </c>
      <c r="C755" s="11" t="str">
        <f>VLOOKUP(B755,'1 Category'!A:C,3,FALSE)</f>
        <v>Social Welfare</v>
      </c>
      <c r="D755" s="8" t="s">
        <v>1802</v>
      </c>
      <c r="E755" s="8" t="s">
        <v>587</v>
      </c>
    </row>
    <row r="756" spans="1:5" x14ac:dyDescent="0.25">
      <c r="A756" s="8" t="s">
        <v>1803</v>
      </c>
      <c r="B756" s="8" t="s">
        <v>140</v>
      </c>
      <c r="C756" s="11" t="str">
        <f>VLOOKUP(B756,'1 Category'!A:C,3,FALSE)</f>
        <v>City Development</v>
      </c>
      <c r="D756" s="8" t="s">
        <v>1802</v>
      </c>
      <c r="E756" s="8" t="s">
        <v>587</v>
      </c>
    </row>
    <row r="757" spans="1:5" x14ac:dyDescent="0.25">
      <c r="A757" s="8" t="s">
        <v>1803</v>
      </c>
      <c r="B757" s="8" t="s">
        <v>5</v>
      </c>
      <c r="C757" s="11" t="str">
        <f>VLOOKUP(B757,'1 Category'!A:C,3,FALSE)</f>
        <v>Health</v>
      </c>
      <c r="D757" s="8" t="s">
        <v>1802</v>
      </c>
      <c r="E757" s="8" t="s">
        <v>587</v>
      </c>
    </row>
    <row r="758" spans="1:5" x14ac:dyDescent="0.25">
      <c r="A758" s="8" t="s">
        <v>1803</v>
      </c>
      <c r="B758" s="8" t="s">
        <v>47</v>
      </c>
      <c r="C758" s="11" t="str">
        <f>VLOOKUP(B758,'1 Category'!A:C,3,FALSE)</f>
        <v>Social Welfare</v>
      </c>
      <c r="D758" s="8" t="s">
        <v>1802</v>
      </c>
      <c r="E758" s="8" t="s">
        <v>587</v>
      </c>
    </row>
    <row r="759" spans="1:5" x14ac:dyDescent="0.25">
      <c r="A759" s="8" t="s">
        <v>1803</v>
      </c>
      <c r="B759" s="8" t="s">
        <v>1</v>
      </c>
      <c r="C759" s="11" t="str">
        <f>VLOOKUP(B759,'1 Category'!A:C,3,FALSE)</f>
        <v>Social Welfare</v>
      </c>
      <c r="D759" s="8" t="s">
        <v>1802</v>
      </c>
      <c r="E759" s="8" t="s">
        <v>587</v>
      </c>
    </row>
    <row r="760" spans="1:5" x14ac:dyDescent="0.25">
      <c r="A760" s="8" t="s">
        <v>1803</v>
      </c>
      <c r="B760" s="8" t="s">
        <v>15</v>
      </c>
      <c r="C760" s="11" t="str">
        <f>VLOOKUP(B760,'1 Category'!A:C,3,FALSE)</f>
        <v>Environment</v>
      </c>
      <c r="D760" s="8" t="s">
        <v>1802</v>
      </c>
      <c r="E760" s="8" t="s">
        <v>587</v>
      </c>
    </row>
    <row r="761" spans="1:5" x14ac:dyDescent="0.25">
      <c r="A761" s="8" t="s">
        <v>1536</v>
      </c>
      <c r="B761" s="8" t="s">
        <v>42</v>
      </c>
      <c r="C761" s="11" t="str">
        <f>VLOOKUP(B761,'1 Category'!A:C,3,FALSE)</f>
        <v>Social Welfare</v>
      </c>
      <c r="D761" s="8" t="s">
        <v>1804</v>
      </c>
      <c r="E761" s="8" t="s">
        <v>588</v>
      </c>
    </row>
    <row r="762" spans="1:5" x14ac:dyDescent="0.25">
      <c r="A762" s="8" t="s">
        <v>1536</v>
      </c>
      <c r="B762" s="8" t="s">
        <v>589</v>
      </c>
      <c r="C762" s="11" t="str">
        <f>VLOOKUP(B762,'1 Category'!A:C,3,FALSE)</f>
        <v>Social Welfare</v>
      </c>
      <c r="D762" s="8" t="s">
        <v>1804</v>
      </c>
      <c r="E762" s="8" t="s">
        <v>588</v>
      </c>
    </row>
    <row r="763" spans="1:5" x14ac:dyDescent="0.25">
      <c r="A763" s="8" t="s">
        <v>1536</v>
      </c>
      <c r="B763" s="8" t="s">
        <v>47</v>
      </c>
      <c r="C763" s="11" t="str">
        <f>VLOOKUP(B763,'1 Category'!A:C,3,FALSE)</f>
        <v>Social Welfare</v>
      </c>
      <c r="D763" s="8" t="s">
        <v>1804</v>
      </c>
      <c r="E763" s="8" t="s">
        <v>588</v>
      </c>
    </row>
    <row r="764" spans="1:5" x14ac:dyDescent="0.25">
      <c r="A764" s="8" t="s">
        <v>1536</v>
      </c>
      <c r="B764" s="8" t="s">
        <v>1</v>
      </c>
      <c r="C764" s="11" t="str">
        <f>VLOOKUP(B764,'1 Category'!A:C,3,FALSE)</f>
        <v>Social Welfare</v>
      </c>
      <c r="D764" s="8" t="s">
        <v>1804</v>
      </c>
      <c r="E764" s="8" t="s">
        <v>588</v>
      </c>
    </row>
    <row r="765" spans="1:5" x14ac:dyDescent="0.25">
      <c r="A765" s="8" t="s">
        <v>1536</v>
      </c>
      <c r="B765" s="8" t="s">
        <v>4</v>
      </c>
      <c r="C765" s="11" t="str">
        <f>VLOOKUP(B765,'1 Category'!A:C,3,FALSE)</f>
        <v>Health</v>
      </c>
      <c r="D765" s="8" t="s">
        <v>1804</v>
      </c>
      <c r="E765" s="8" t="s">
        <v>588</v>
      </c>
    </row>
    <row r="766" spans="1:5" x14ac:dyDescent="0.25">
      <c r="A766" s="8" t="s">
        <v>1536</v>
      </c>
      <c r="B766" s="8" t="s">
        <v>9</v>
      </c>
      <c r="C766" s="11" t="str">
        <f>VLOOKUP(B766,'1 Category'!A:C,3,FALSE)</f>
        <v>City Development</v>
      </c>
      <c r="D766" s="8" t="s">
        <v>1804</v>
      </c>
      <c r="E766" s="8" t="s">
        <v>588</v>
      </c>
    </row>
    <row r="767" spans="1:5" x14ac:dyDescent="0.25">
      <c r="A767" s="8" t="s">
        <v>1736</v>
      </c>
      <c r="B767" s="8" t="s">
        <v>1</v>
      </c>
      <c r="C767" s="11" t="str">
        <f>VLOOKUP(B767,'1 Category'!A:C,3,FALSE)</f>
        <v>Social Welfare</v>
      </c>
      <c r="D767" s="8" t="s">
        <v>1805</v>
      </c>
      <c r="E767" s="8" t="s">
        <v>591</v>
      </c>
    </row>
    <row r="768" spans="1:5" x14ac:dyDescent="0.25">
      <c r="A768" s="8" t="s">
        <v>1807</v>
      </c>
      <c r="B768" s="8" t="s">
        <v>34</v>
      </c>
      <c r="C768" s="11" t="str">
        <f>VLOOKUP(B768,'1 Category'!A:C,3,FALSE)</f>
        <v>Social Welfare</v>
      </c>
      <c r="D768" s="8" t="s">
        <v>1806</v>
      </c>
      <c r="E768" s="8" t="s">
        <v>594</v>
      </c>
    </row>
    <row r="769" spans="1:5" x14ac:dyDescent="0.25">
      <c r="A769" s="8" t="s">
        <v>1807</v>
      </c>
      <c r="B769" s="8" t="s">
        <v>16</v>
      </c>
      <c r="C769" s="11" t="str">
        <f>VLOOKUP(B769,'1 Category'!A:C,3,FALSE)</f>
        <v>Health</v>
      </c>
      <c r="D769" s="8" t="s">
        <v>1806</v>
      </c>
      <c r="E769" s="8" t="s">
        <v>594</v>
      </c>
    </row>
    <row r="770" spans="1:5" x14ac:dyDescent="0.25">
      <c r="A770" s="8" t="s">
        <v>1807</v>
      </c>
      <c r="B770" s="8" t="s">
        <v>1</v>
      </c>
      <c r="C770" s="11" t="str">
        <f>VLOOKUP(B770,'1 Category'!A:C,3,FALSE)</f>
        <v>Social Welfare</v>
      </c>
      <c r="D770" s="8" t="s">
        <v>1806</v>
      </c>
      <c r="E770" s="8" t="s">
        <v>594</v>
      </c>
    </row>
    <row r="771" spans="1:5" x14ac:dyDescent="0.25">
      <c r="A771" s="8" t="s">
        <v>1809</v>
      </c>
      <c r="B771" s="8" t="s">
        <v>597</v>
      </c>
      <c r="C771" s="11" t="str">
        <f>VLOOKUP(B771,'1 Category'!A:C,3,FALSE)</f>
        <v>Health</v>
      </c>
      <c r="D771" s="8" t="s">
        <v>1808</v>
      </c>
      <c r="E771" s="8" t="s">
        <v>596</v>
      </c>
    </row>
    <row r="772" spans="1:5" x14ac:dyDescent="0.25">
      <c r="A772" s="8" t="s">
        <v>1809</v>
      </c>
      <c r="B772" s="8" t="s">
        <v>10</v>
      </c>
      <c r="C772" s="11" t="str">
        <f>VLOOKUP(B772,'1 Category'!A:C,3,FALSE)</f>
        <v>City Development</v>
      </c>
      <c r="D772" s="8" t="s">
        <v>1808</v>
      </c>
      <c r="E772" s="8" t="s">
        <v>596</v>
      </c>
    </row>
    <row r="773" spans="1:5" x14ac:dyDescent="0.25">
      <c r="A773" s="8" t="s">
        <v>1811</v>
      </c>
      <c r="B773" s="8" t="s">
        <v>7</v>
      </c>
      <c r="C773" s="11" t="str">
        <f>VLOOKUP(B773,'1 Category'!A:C,3,FALSE)</f>
        <v>Social Welfare</v>
      </c>
      <c r="D773" s="8" t="s">
        <v>1810</v>
      </c>
      <c r="E773" s="8" t="s">
        <v>599</v>
      </c>
    </row>
    <row r="774" spans="1:5" x14ac:dyDescent="0.25">
      <c r="A774" s="8" t="s">
        <v>1811</v>
      </c>
      <c r="B774" s="8" t="s">
        <v>4</v>
      </c>
      <c r="C774" s="11" t="str">
        <f>VLOOKUP(B774,'1 Category'!A:C,3,FALSE)</f>
        <v>Health</v>
      </c>
      <c r="D774" s="8" t="s">
        <v>1810</v>
      </c>
      <c r="E774" s="8" t="s">
        <v>599</v>
      </c>
    </row>
    <row r="775" spans="1:5" x14ac:dyDescent="0.25">
      <c r="A775" s="8" t="s">
        <v>1811</v>
      </c>
      <c r="B775" s="8" t="s">
        <v>32</v>
      </c>
      <c r="C775" s="11" t="str">
        <f>VLOOKUP(B775,'1 Category'!A:C,3,FALSE)</f>
        <v>Arts &amp; Culture</v>
      </c>
      <c r="D775" s="8" t="s">
        <v>1810</v>
      </c>
      <c r="E775" s="8" t="s">
        <v>599</v>
      </c>
    </row>
    <row r="776" spans="1:5" x14ac:dyDescent="0.25">
      <c r="A776" s="8" t="s">
        <v>1813</v>
      </c>
      <c r="B776" s="8" t="s">
        <v>7</v>
      </c>
      <c r="C776" s="11" t="str">
        <f>VLOOKUP(B776,'1 Category'!A:C,3,FALSE)</f>
        <v>Social Welfare</v>
      </c>
      <c r="D776" s="8" t="s">
        <v>1812</v>
      </c>
      <c r="E776" s="8" t="s">
        <v>601</v>
      </c>
    </row>
    <row r="777" spans="1:5" x14ac:dyDescent="0.25">
      <c r="A777" s="8" t="s">
        <v>1815</v>
      </c>
      <c r="B777" s="8" t="s">
        <v>606</v>
      </c>
      <c r="C777" s="11" t="str">
        <f>VLOOKUP(B777,'1 Category'!A:C,3,FALSE)</f>
        <v>Health</v>
      </c>
      <c r="D777" s="8" t="s">
        <v>1814</v>
      </c>
      <c r="E777" s="8" t="s">
        <v>604</v>
      </c>
    </row>
    <row r="778" spans="1:5" x14ac:dyDescent="0.25">
      <c r="A778" s="8" t="s">
        <v>1815</v>
      </c>
      <c r="B778" s="8" t="s">
        <v>608</v>
      </c>
      <c r="C778" s="11" t="str">
        <f>VLOOKUP(B778,'1 Category'!A:C,3,FALSE)</f>
        <v>Health</v>
      </c>
      <c r="D778" s="8" t="s">
        <v>1814</v>
      </c>
      <c r="E778" s="8" t="s">
        <v>604</v>
      </c>
    </row>
    <row r="779" spans="1:5" x14ac:dyDescent="0.25">
      <c r="A779" s="8" t="s">
        <v>1815</v>
      </c>
      <c r="B779" s="8" t="s">
        <v>13</v>
      </c>
      <c r="C779" s="11" t="str">
        <f>VLOOKUP(B779,'1 Category'!A:C,3,FALSE)</f>
        <v>Humanitarian</v>
      </c>
      <c r="D779" s="8" t="s">
        <v>1814</v>
      </c>
      <c r="E779" s="8" t="s">
        <v>604</v>
      </c>
    </row>
    <row r="780" spans="1:5" x14ac:dyDescent="0.25">
      <c r="A780" s="8" t="s">
        <v>1817</v>
      </c>
      <c r="B780" s="8" t="s">
        <v>611</v>
      </c>
      <c r="C780" s="11" t="str">
        <f>VLOOKUP(B780,'1 Category'!A:C,3,FALSE)</f>
        <v>Social Welfare</v>
      </c>
      <c r="D780" s="8" t="s">
        <v>1816</v>
      </c>
      <c r="E780" s="8" t="s">
        <v>610</v>
      </c>
    </row>
    <row r="781" spans="1:5" x14ac:dyDescent="0.25">
      <c r="A781" s="8" t="s">
        <v>1817</v>
      </c>
      <c r="B781" s="8" t="s">
        <v>612</v>
      </c>
      <c r="C781" s="11" t="str">
        <f>VLOOKUP(B781,'1 Category'!A:C,3,FALSE)</f>
        <v>Social Welfare</v>
      </c>
      <c r="D781" s="8" t="s">
        <v>1816</v>
      </c>
      <c r="E781" s="8" t="s">
        <v>610</v>
      </c>
    </row>
    <row r="782" spans="1:5" x14ac:dyDescent="0.25">
      <c r="A782" s="8" t="s">
        <v>1817</v>
      </c>
      <c r="B782" s="8" t="s">
        <v>9</v>
      </c>
      <c r="C782" s="11" t="str">
        <f>VLOOKUP(B782,'1 Category'!A:C,3,FALSE)</f>
        <v>City Development</v>
      </c>
      <c r="D782" s="8" t="s">
        <v>1816</v>
      </c>
      <c r="E782" s="8" t="s">
        <v>610</v>
      </c>
    </row>
    <row r="783" spans="1:5" x14ac:dyDescent="0.25">
      <c r="A783" s="8" t="s">
        <v>1817</v>
      </c>
      <c r="B783" s="8" t="s">
        <v>25</v>
      </c>
      <c r="C783" s="11" t="str">
        <f>VLOOKUP(B783,'1 Category'!A:C,3,FALSE)</f>
        <v>Social Welfare</v>
      </c>
      <c r="D783" s="8" t="s">
        <v>1816</v>
      </c>
      <c r="E783" s="8" t="s">
        <v>610</v>
      </c>
    </row>
    <row r="784" spans="1:5" x14ac:dyDescent="0.25">
      <c r="A784" s="8" t="s">
        <v>1817</v>
      </c>
      <c r="B784" s="8" t="s">
        <v>1</v>
      </c>
      <c r="C784" s="11" t="str">
        <f>VLOOKUP(B784,'1 Category'!A:C,3,FALSE)</f>
        <v>Social Welfare</v>
      </c>
      <c r="D784" s="8" t="s">
        <v>1816</v>
      </c>
      <c r="E784" s="8" t="s">
        <v>610</v>
      </c>
    </row>
    <row r="785" spans="1:5" x14ac:dyDescent="0.25">
      <c r="A785" s="8" t="s">
        <v>1819</v>
      </c>
      <c r="B785" s="8" t="s">
        <v>15</v>
      </c>
      <c r="C785" s="11" t="str">
        <f>VLOOKUP(B785,'1 Category'!A:C,3,FALSE)</f>
        <v>Environment</v>
      </c>
      <c r="D785" s="8" t="s">
        <v>1818</v>
      </c>
      <c r="E785" s="8" t="s">
        <v>614</v>
      </c>
    </row>
    <row r="786" spans="1:5" x14ac:dyDescent="0.25">
      <c r="A786" s="8" t="s">
        <v>1821</v>
      </c>
      <c r="B786" s="8" t="s">
        <v>6</v>
      </c>
      <c r="C786" s="11" t="str">
        <f>VLOOKUP(B786,'1 Category'!A:C,3,FALSE)</f>
        <v>Health</v>
      </c>
      <c r="D786" s="8" t="s">
        <v>1820</v>
      </c>
      <c r="E786" s="8" t="s">
        <v>616</v>
      </c>
    </row>
    <row r="787" spans="1:5" x14ac:dyDescent="0.25">
      <c r="A787" s="8" t="s">
        <v>1821</v>
      </c>
      <c r="B787" s="8" t="s">
        <v>60</v>
      </c>
      <c r="C787" s="11" t="str">
        <f>VLOOKUP(B787,'1 Category'!A:C,3,FALSE)</f>
        <v>Humanitarian</v>
      </c>
      <c r="D787" s="8" t="s">
        <v>1820</v>
      </c>
      <c r="E787" s="8" t="s">
        <v>616</v>
      </c>
    </row>
    <row r="788" spans="1:5" x14ac:dyDescent="0.25">
      <c r="A788" s="8" t="s">
        <v>1821</v>
      </c>
      <c r="B788" s="8" t="s">
        <v>13</v>
      </c>
      <c r="C788" s="11" t="str">
        <f>VLOOKUP(B788,'1 Category'!A:C,3,FALSE)</f>
        <v>Humanitarian</v>
      </c>
      <c r="D788" s="8" t="s">
        <v>1820</v>
      </c>
      <c r="E788" s="8" t="s">
        <v>616</v>
      </c>
    </row>
    <row r="789" spans="1:5" x14ac:dyDescent="0.25">
      <c r="A789" s="8" t="s">
        <v>1821</v>
      </c>
      <c r="B789" s="8" t="s">
        <v>4</v>
      </c>
      <c r="C789" s="11" t="str">
        <f>VLOOKUP(B789,'1 Category'!A:C,3,FALSE)</f>
        <v>Health</v>
      </c>
      <c r="D789" s="8" t="s">
        <v>1820</v>
      </c>
      <c r="E789" s="8" t="s">
        <v>616</v>
      </c>
    </row>
    <row r="790" spans="1:5" x14ac:dyDescent="0.25">
      <c r="A790" s="8" t="s">
        <v>1821</v>
      </c>
      <c r="B790" s="8" t="s">
        <v>1</v>
      </c>
      <c r="C790" s="11" t="str">
        <f>VLOOKUP(B790,'1 Category'!A:C,3,FALSE)</f>
        <v>Social Welfare</v>
      </c>
      <c r="D790" s="8" t="s">
        <v>1820</v>
      </c>
      <c r="E790" s="8" t="s">
        <v>616</v>
      </c>
    </row>
    <row r="791" spans="1:5" x14ac:dyDescent="0.25">
      <c r="A791" s="8" t="s">
        <v>1821</v>
      </c>
      <c r="B791" s="8" t="s">
        <v>3</v>
      </c>
      <c r="C791" s="11" t="str">
        <f>VLOOKUP(B791,'1 Category'!A:C,3,FALSE)</f>
        <v>Education</v>
      </c>
      <c r="D791" s="8" t="s">
        <v>1820</v>
      </c>
      <c r="E791" s="8" t="s">
        <v>616</v>
      </c>
    </row>
    <row r="792" spans="1:5" x14ac:dyDescent="0.25">
      <c r="A792" s="8" t="s">
        <v>1823</v>
      </c>
      <c r="B792" s="8" t="s">
        <v>32</v>
      </c>
      <c r="C792" s="11" t="str">
        <f>VLOOKUP(B792,'1 Category'!A:C,3,FALSE)</f>
        <v>Arts &amp; Culture</v>
      </c>
      <c r="D792" s="8" t="s">
        <v>1822</v>
      </c>
      <c r="E792" s="8" t="s">
        <v>618</v>
      </c>
    </row>
    <row r="793" spans="1:5" x14ac:dyDescent="0.25">
      <c r="A793" s="8" t="s">
        <v>1825</v>
      </c>
      <c r="B793" s="8" t="s">
        <v>4</v>
      </c>
      <c r="C793" s="11" t="str">
        <f>VLOOKUP(B793,'1 Category'!A:C,3,FALSE)</f>
        <v>Health</v>
      </c>
      <c r="D793" s="8" t="s">
        <v>1824</v>
      </c>
      <c r="E793" s="8" t="s">
        <v>621</v>
      </c>
    </row>
    <row r="794" spans="1:5" x14ac:dyDescent="0.25">
      <c r="A794" s="8" t="s">
        <v>1825</v>
      </c>
      <c r="B794" s="8" t="s">
        <v>342</v>
      </c>
      <c r="C794" s="11" t="str">
        <f>VLOOKUP(B794,'1 Category'!A:C,3,FALSE)</f>
        <v>Humanitarian</v>
      </c>
      <c r="D794" s="8" t="s">
        <v>1824</v>
      </c>
      <c r="E794" s="8" t="s">
        <v>621</v>
      </c>
    </row>
    <row r="795" spans="1:5" x14ac:dyDescent="0.25">
      <c r="A795" s="8" t="s">
        <v>1827</v>
      </c>
      <c r="B795" s="8" t="s">
        <v>623</v>
      </c>
      <c r="C795" s="11" t="str">
        <f>VLOOKUP(B795,'1 Category'!A:C,3,FALSE)</f>
        <v>Humanitarian</v>
      </c>
      <c r="D795" s="8" t="s">
        <v>1826</v>
      </c>
      <c r="E795" s="8" t="s">
        <v>624</v>
      </c>
    </row>
    <row r="796" spans="1:5" x14ac:dyDescent="0.25">
      <c r="A796" s="8" t="s">
        <v>1827</v>
      </c>
      <c r="B796" s="8" t="s">
        <v>16</v>
      </c>
      <c r="C796" s="11" t="str">
        <f>VLOOKUP(B796,'1 Category'!A:C,3,FALSE)</f>
        <v>Health</v>
      </c>
      <c r="D796" s="8" t="s">
        <v>1826</v>
      </c>
      <c r="E796" s="8" t="s">
        <v>624</v>
      </c>
    </row>
    <row r="797" spans="1:5" x14ac:dyDescent="0.25">
      <c r="A797" s="8" t="s">
        <v>1827</v>
      </c>
      <c r="B797" s="8" t="s">
        <v>24</v>
      </c>
      <c r="C797" s="11" t="str">
        <f>VLOOKUP(B797,'1 Category'!A:C,3,FALSE)</f>
        <v>Education</v>
      </c>
      <c r="D797" s="8" t="s">
        <v>1826</v>
      </c>
      <c r="E797" s="8" t="s">
        <v>624</v>
      </c>
    </row>
    <row r="798" spans="1:5" x14ac:dyDescent="0.25">
      <c r="A798" s="8" t="s">
        <v>1827</v>
      </c>
      <c r="B798" s="8" t="s">
        <v>1</v>
      </c>
      <c r="C798" s="11" t="str">
        <f>VLOOKUP(B798,'1 Category'!A:C,3,FALSE)</f>
        <v>Social Welfare</v>
      </c>
      <c r="D798" s="8" t="s">
        <v>1826</v>
      </c>
      <c r="E798" s="8" t="s">
        <v>624</v>
      </c>
    </row>
    <row r="799" spans="1:5" x14ac:dyDescent="0.25">
      <c r="A799" s="8" t="s">
        <v>1827</v>
      </c>
      <c r="B799" s="8" t="s">
        <v>9</v>
      </c>
      <c r="C799" s="11" t="str">
        <f>VLOOKUP(B799,'1 Category'!A:C,3,FALSE)</f>
        <v>City Development</v>
      </c>
      <c r="D799" s="8" t="s">
        <v>1826</v>
      </c>
      <c r="E799" s="8" t="s">
        <v>624</v>
      </c>
    </row>
    <row r="800" spans="1:5" x14ac:dyDescent="0.25">
      <c r="A800" s="8" t="s">
        <v>1829</v>
      </c>
      <c r="B800" s="8" t="s">
        <v>627</v>
      </c>
      <c r="C800" s="11" t="str">
        <f>VLOOKUP(B800,'1 Category'!A:C,3,FALSE)</f>
        <v>Health</v>
      </c>
      <c r="D800" s="8" t="s">
        <v>1828</v>
      </c>
      <c r="E800" s="8" t="s">
        <v>625</v>
      </c>
    </row>
    <row r="801" spans="1:5" x14ac:dyDescent="0.25">
      <c r="A801" s="8" t="s">
        <v>1829</v>
      </c>
      <c r="B801" s="8" t="s">
        <v>628</v>
      </c>
      <c r="C801" s="11" t="str">
        <f>VLOOKUP(B801,'1 Category'!A:C,3,FALSE)</f>
        <v>Education</v>
      </c>
      <c r="D801" s="8" t="s">
        <v>1828</v>
      </c>
      <c r="E801" s="8" t="s">
        <v>625</v>
      </c>
    </row>
    <row r="802" spans="1:5" x14ac:dyDescent="0.25">
      <c r="A802" s="8" t="s">
        <v>1829</v>
      </c>
      <c r="B802" s="8" t="s">
        <v>4</v>
      </c>
      <c r="C802" s="11" t="str">
        <f>VLOOKUP(B802,'1 Category'!A:C,3,FALSE)</f>
        <v>Health</v>
      </c>
      <c r="D802" s="8" t="s">
        <v>1828</v>
      </c>
      <c r="E802" s="8" t="s">
        <v>625</v>
      </c>
    </row>
    <row r="803" spans="1:5" x14ac:dyDescent="0.25">
      <c r="A803" s="8" t="s">
        <v>1829</v>
      </c>
      <c r="B803" s="8" t="s">
        <v>1</v>
      </c>
      <c r="C803" s="11" t="str">
        <f>VLOOKUP(B803,'1 Category'!A:C,3,FALSE)</f>
        <v>Social Welfare</v>
      </c>
      <c r="D803" s="8" t="s">
        <v>1828</v>
      </c>
      <c r="E803" s="8" t="s">
        <v>625</v>
      </c>
    </row>
    <row r="804" spans="1:5" x14ac:dyDescent="0.25">
      <c r="A804" s="8" t="s">
        <v>1829</v>
      </c>
      <c r="B804" s="8" t="s">
        <v>3</v>
      </c>
      <c r="C804" s="11" t="str">
        <f>VLOOKUP(B804,'1 Category'!A:C,3,FALSE)</f>
        <v>Education</v>
      </c>
      <c r="D804" s="8" t="s">
        <v>1828</v>
      </c>
      <c r="E804" s="8" t="s">
        <v>625</v>
      </c>
    </row>
    <row r="805" spans="1:5" x14ac:dyDescent="0.25">
      <c r="A805" s="8" t="s">
        <v>1831</v>
      </c>
      <c r="B805" s="8" t="s">
        <v>138</v>
      </c>
      <c r="C805" s="11" t="str">
        <f>VLOOKUP(B805,'1 Category'!A:C,3,FALSE)</f>
        <v>Education</v>
      </c>
      <c r="D805" s="8" t="s">
        <v>1830</v>
      </c>
      <c r="E805" s="8" t="s">
        <v>629</v>
      </c>
    </row>
    <row r="806" spans="1:5" x14ac:dyDescent="0.25">
      <c r="A806" s="8" t="s">
        <v>1831</v>
      </c>
      <c r="B806" s="8" t="s">
        <v>630</v>
      </c>
      <c r="C806" s="11" t="str">
        <f>VLOOKUP(B806,'1 Category'!A:C,3,FALSE)</f>
        <v>Education</v>
      </c>
      <c r="D806" s="8" t="s">
        <v>1830</v>
      </c>
      <c r="E806" s="8" t="s">
        <v>629</v>
      </c>
    </row>
    <row r="807" spans="1:5" x14ac:dyDescent="0.25">
      <c r="A807" s="8" t="s">
        <v>1831</v>
      </c>
      <c r="B807" s="8" t="s">
        <v>3</v>
      </c>
      <c r="C807" s="11" t="str">
        <f>VLOOKUP(B807,'1 Category'!A:C,3,FALSE)</f>
        <v>Education</v>
      </c>
      <c r="D807" s="8" t="s">
        <v>1830</v>
      </c>
      <c r="E807" s="8" t="s">
        <v>629</v>
      </c>
    </row>
    <row r="808" spans="1:5" x14ac:dyDescent="0.25">
      <c r="A808" s="8" t="s">
        <v>1831</v>
      </c>
      <c r="B808" s="8" t="s">
        <v>1</v>
      </c>
      <c r="C808" s="11" t="str">
        <f>VLOOKUP(B808,'1 Category'!A:C,3,FALSE)</f>
        <v>Social Welfare</v>
      </c>
      <c r="D808" s="8" t="s">
        <v>1830</v>
      </c>
      <c r="E808" s="8" t="s">
        <v>629</v>
      </c>
    </row>
    <row r="809" spans="1:5" x14ac:dyDescent="0.25">
      <c r="A809" s="8" t="s">
        <v>1831</v>
      </c>
      <c r="B809" s="8" t="s">
        <v>4</v>
      </c>
      <c r="C809" s="11" t="str">
        <f>VLOOKUP(B809,'1 Category'!A:C,3,FALSE)</f>
        <v>Health</v>
      </c>
      <c r="D809" s="8" t="s">
        <v>1830</v>
      </c>
      <c r="E809" s="8" t="s">
        <v>629</v>
      </c>
    </row>
    <row r="810" spans="1:5" x14ac:dyDescent="0.25">
      <c r="A810" s="8" t="s">
        <v>1666</v>
      </c>
      <c r="B810" s="8" t="s">
        <v>265</v>
      </c>
      <c r="C810" s="11" t="str">
        <f>VLOOKUP(B810,'1 Category'!A:C,3,FALSE)</f>
        <v>Social Welfare</v>
      </c>
      <c r="D810" s="8" t="s">
        <v>1832</v>
      </c>
      <c r="E810" s="8" t="s">
        <v>631</v>
      </c>
    </row>
    <row r="811" spans="1:5" x14ac:dyDescent="0.25">
      <c r="A811" s="8" t="s">
        <v>1666</v>
      </c>
      <c r="B811" s="8" t="s">
        <v>4</v>
      </c>
      <c r="C811" s="11" t="str">
        <f>VLOOKUP(B811,'1 Category'!A:C,3,FALSE)</f>
        <v>Health</v>
      </c>
      <c r="D811" s="8" t="s">
        <v>1832</v>
      </c>
      <c r="E811" s="8" t="s">
        <v>631</v>
      </c>
    </row>
    <row r="812" spans="1:5" x14ac:dyDescent="0.25">
      <c r="A812" s="8" t="s">
        <v>1666</v>
      </c>
      <c r="B812" s="8" t="s">
        <v>7</v>
      </c>
      <c r="C812" s="11" t="str">
        <f>VLOOKUP(B812,'1 Category'!A:C,3,FALSE)</f>
        <v>Social Welfare</v>
      </c>
      <c r="D812" s="8" t="s">
        <v>1832</v>
      </c>
      <c r="E812" s="8" t="s">
        <v>631</v>
      </c>
    </row>
    <row r="813" spans="1:5" x14ac:dyDescent="0.25">
      <c r="A813" s="8" t="s">
        <v>1666</v>
      </c>
      <c r="B813" s="8" t="s">
        <v>1</v>
      </c>
      <c r="C813" s="11" t="str">
        <f>VLOOKUP(B813,'1 Category'!A:C,3,FALSE)</f>
        <v>Social Welfare</v>
      </c>
      <c r="D813" s="8" t="s">
        <v>1832</v>
      </c>
      <c r="E813" s="8" t="s">
        <v>631</v>
      </c>
    </row>
    <row r="814" spans="1:5" x14ac:dyDescent="0.25">
      <c r="A814" s="8" t="s">
        <v>1666</v>
      </c>
      <c r="B814" s="8" t="s">
        <v>3</v>
      </c>
      <c r="C814" s="11" t="str">
        <f>VLOOKUP(B814,'1 Category'!A:C,3,FALSE)</f>
        <v>Education</v>
      </c>
      <c r="D814" s="8" t="s">
        <v>1832</v>
      </c>
      <c r="E814" s="8" t="s">
        <v>631</v>
      </c>
    </row>
    <row r="815" spans="1:5" x14ac:dyDescent="0.25">
      <c r="A815" s="8" t="s">
        <v>1666</v>
      </c>
      <c r="B815" s="8" t="s">
        <v>15</v>
      </c>
      <c r="C815" s="11" t="str">
        <f>VLOOKUP(B815,'1 Category'!A:C,3,FALSE)</f>
        <v>Environment</v>
      </c>
      <c r="D815" s="8" t="s">
        <v>1832</v>
      </c>
      <c r="E815" s="8" t="s">
        <v>631</v>
      </c>
    </row>
    <row r="816" spans="1:5" x14ac:dyDescent="0.25">
      <c r="A816" s="8" t="s">
        <v>1834</v>
      </c>
      <c r="B816" s="8" t="s">
        <v>31</v>
      </c>
      <c r="C816" s="11" t="str">
        <f>VLOOKUP(B816,'1 Category'!A:C,3,FALSE)</f>
        <v>Social Welfare</v>
      </c>
      <c r="D816" s="8" t="s">
        <v>1833</v>
      </c>
      <c r="E816" s="8" t="s">
        <v>633</v>
      </c>
    </row>
    <row r="817" spans="1:5" x14ac:dyDescent="0.25">
      <c r="A817" s="8" t="s">
        <v>1834</v>
      </c>
      <c r="B817" s="8" t="s">
        <v>3</v>
      </c>
      <c r="C817" s="11" t="str">
        <f>VLOOKUP(B817,'1 Category'!A:C,3,FALSE)</f>
        <v>Education</v>
      </c>
      <c r="D817" s="8" t="s">
        <v>1833</v>
      </c>
      <c r="E817" s="8" t="s">
        <v>633</v>
      </c>
    </row>
    <row r="818" spans="1:5" x14ac:dyDescent="0.25">
      <c r="A818" s="8" t="s">
        <v>1836</v>
      </c>
      <c r="B818" s="8" t="s">
        <v>3</v>
      </c>
      <c r="C818" s="11" t="str">
        <f>VLOOKUP(B818,'1 Category'!A:C,3,FALSE)</f>
        <v>Education</v>
      </c>
      <c r="D818" s="8" t="s">
        <v>1835</v>
      </c>
      <c r="E818" s="8" t="s">
        <v>635</v>
      </c>
    </row>
    <row r="819" spans="1:5" x14ac:dyDescent="0.25">
      <c r="A819" s="8" t="s">
        <v>1836</v>
      </c>
      <c r="B819" s="8" t="s">
        <v>7</v>
      </c>
      <c r="C819" s="11" t="str">
        <f>VLOOKUP(B819,'1 Category'!A:C,3,FALSE)</f>
        <v>Social Welfare</v>
      </c>
      <c r="D819" s="8" t="s">
        <v>1835</v>
      </c>
      <c r="E819" s="8" t="s">
        <v>635</v>
      </c>
    </row>
    <row r="820" spans="1:5" x14ac:dyDescent="0.25">
      <c r="A820" s="8" t="s">
        <v>1838</v>
      </c>
      <c r="B820" s="8" t="s">
        <v>638</v>
      </c>
      <c r="C820" s="11" t="str">
        <f>VLOOKUP(B820,'1 Category'!A:C,3,FALSE)</f>
        <v>Social Welfare</v>
      </c>
      <c r="D820" s="8" t="s">
        <v>1837</v>
      </c>
      <c r="E820" s="8" t="s">
        <v>639</v>
      </c>
    </row>
    <row r="821" spans="1:5" x14ac:dyDescent="0.25">
      <c r="A821" s="8" t="s">
        <v>1838</v>
      </c>
      <c r="B821" s="8" t="s">
        <v>640</v>
      </c>
      <c r="C821" s="11" t="str">
        <f>VLOOKUP(B821,'1 Category'!A:C,3,FALSE)</f>
        <v>Social Welfare</v>
      </c>
      <c r="D821" s="8" t="s">
        <v>1837</v>
      </c>
      <c r="E821" s="8" t="s">
        <v>639</v>
      </c>
    </row>
    <row r="822" spans="1:5" x14ac:dyDescent="0.25">
      <c r="A822" s="8" t="s">
        <v>1838</v>
      </c>
      <c r="B822" s="8" t="s">
        <v>3</v>
      </c>
      <c r="C822" s="11" t="str">
        <f>VLOOKUP(B822,'1 Category'!A:C,3,FALSE)</f>
        <v>Education</v>
      </c>
      <c r="D822" s="8" t="s">
        <v>1837</v>
      </c>
      <c r="E822" s="8" t="s">
        <v>639</v>
      </c>
    </row>
    <row r="823" spans="1:5" x14ac:dyDescent="0.25">
      <c r="A823" s="8" t="s">
        <v>1838</v>
      </c>
      <c r="B823" s="8" t="s">
        <v>1</v>
      </c>
      <c r="C823" s="11" t="str">
        <f>VLOOKUP(B823,'1 Category'!A:C,3,FALSE)</f>
        <v>Social Welfare</v>
      </c>
      <c r="D823" s="8" t="s">
        <v>1837</v>
      </c>
      <c r="E823" s="8" t="s">
        <v>639</v>
      </c>
    </row>
    <row r="824" spans="1:5" x14ac:dyDescent="0.25">
      <c r="A824" s="8" t="s">
        <v>1838</v>
      </c>
      <c r="B824" s="8" t="s">
        <v>10</v>
      </c>
      <c r="C824" s="11" t="str">
        <f>VLOOKUP(B824,'1 Category'!A:C,3,FALSE)</f>
        <v>City Development</v>
      </c>
      <c r="D824" s="8" t="s">
        <v>1837</v>
      </c>
      <c r="E824" s="8" t="s">
        <v>639</v>
      </c>
    </row>
    <row r="825" spans="1:5" x14ac:dyDescent="0.25">
      <c r="A825" s="8" t="s">
        <v>1838</v>
      </c>
      <c r="B825" s="8" t="s">
        <v>18</v>
      </c>
      <c r="C825" s="11" t="str">
        <f>VLOOKUP(B825,'1 Category'!A:C,3,FALSE)</f>
        <v>Humanitarian</v>
      </c>
      <c r="D825" s="8" t="s">
        <v>1837</v>
      </c>
      <c r="E825" s="8" t="s">
        <v>639</v>
      </c>
    </row>
    <row r="826" spans="1:5" x14ac:dyDescent="0.25">
      <c r="A826" s="8" t="s">
        <v>1840</v>
      </c>
      <c r="B826" s="8" t="s">
        <v>644</v>
      </c>
      <c r="C826" s="11" t="str">
        <f>VLOOKUP(B826,'1 Category'!A:C,3,FALSE)</f>
        <v>Education</v>
      </c>
      <c r="D826" s="8" t="s">
        <v>1839</v>
      </c>
      <c r="E826" s="8" t="s">
        <v>642</v>
      </c>
    </row>
    <row r="827" spans="1:5" x14ac:dyDescent="0.25">
      <c r="A827" s="8" t="s">
        <v>1840</v>
      </c>
      <c r="B827" s="8" t="s">
        <v>645</v>
      </c>
      <c r="C827" s="11" t="str">
        <f>VLOOKUP(B827,'1 Category'!A:C,3,FALSE)</f>
        <v>Education</v>
      </c>
      <c r="D827" s="8" t="s">
        <v>1839</v>
      </c>
      <c r="E827" s="8" t="s">
        <v>642</v>
      </c>
    </row>
    <row r="828" spans="1:5" x14ac:dyDescent="0.25">
      <c r="A828" s="8" t="s">
        <v>1842</v>
      </c>
      <c r="B828" s="8" t="s">
        <v>7</v>
      </c>
      <c r="C828" s="11" t="str">
        <f>VLOOKUP(B828,'1 Category'!A:C,3,FALSE)</f>
        <v>Social Welfare</v>
      </c>
      <c r="D828" s="8" t="s">
        <v>1841</v>
      </c>
      <c r="E828" s="8" t="s">
        <v>647</v>
      </c>
    </row>
    <row r="829" spans="1:5" x14ac:dyDescent="0.25">
      <c r="A829" s="8" t="s">
        <v>1842</v>
      </c>
      <c r="B829" s="8" t="s">
        <v>10</v>
      </c>
      <c r="C829" s="11" t="str">
        <f>VLOOKUP(B829,'1 Category'!A:C,3,FALSE)</f>
        <v>City Development</v>
      </c>
      <c r="D829" s="8" t="s">
        <v>1841</v>
      </c>
      <c r="E829" s="8" t="s">
        <v>647</v>
      </c>
    </row>
    <row r="830" spans="1:5" x14ac:dyDescent="0.25">
      <c r="A830" s="8" t="s">
        <v>1842</v>
      </c>
      <c r="B830" s="8" t="s">
        <v>17</v>
      </c>
      <c r="C830" s="11" t="str">
        <f>VLOOKUP(B830,'1 Category'!A:C,3,FALSE)</f>
        <v>City Development</v>
      </c>
      <c r="D830" s="8" t="s">
        <v>1841</v>
      </c>
      <c r="E830" s="8" t="s">
        <v>647</v>
      </c>
    </row>
    <row r="831" spans="1:5" x14ac:dyDescent="0.25">
      <c r="A831" s="8" t="s">
        <v>1844</v>
      </c>
      <c r="B831" s="8" t="s">
        <v>12</v>
      </c>
      <c r="C831" s="11" t="str">
        <f>VLOOKUP(B831,'1 Category'!A:C,3,FALSE)</f>
        <v>City Development</v>
      </c>
      <c r="D831" s="8" t="s">
        <v>1843</v>
      </c>
      <c r="E831" s="8" t="s">
        <v>650</v>
      </c>
    </row>
    <row r="832" spans="1:5" x14ac:dyDescent="0.25">
      <c r="A832" s="8" t="s">
        <v>1846</v>
      </c>
      <c r="B832" s="8" t="s">
        <v>138</v>
      </c>
      <c r="C832" s="11" t="str">
        <f>VLOOKUP(B832,'1 Category'!A:C,3,FALSE)</f>
        <v>Education</v>
      </c>
      <c r="D832" s="8" t="s">
        <v>1845</v>
      </c>
      <c r="E832" s="8" t="s">
        <v>651</v>
      </c>
    </row>
    <row r="833" spans="1:5" x14ac:dyDescent="0.25">
      <c r="A833" s="8" t="s">
        <v>1846</v>
      </c>
      <c r="B833" s="8" t="s">
        <v>652</v>
      </c>
      <c r="C833" s="11" t="str">
        <f>VLOOKUP(B833,'1 Category'!A:C,3,FALSE)</f>
        <v>Social Welfare</v>
      </c>
      <c r="D833" s="8" t="s">
        <v>1845</v>
      </c>
      <c r="E833" s="8" t="s">
        <v>651</v>
      </c>
    </row>
    <row r="834" spans="1:5" x14ac:dyDescent="0.25">
      <c r="A834" s="8" t="s">
        <v>1846</v>
      </c>
      <c r="B834" s="8" t="s">
        <v>23</v>
      </c>
      <c r="C834" s="11" t="str">
        <f>VLOOKUP(B834,'1 Category'!A:C,3,FALSE)</f>
        <v>Social Welfare</v>
      </c>
      <c r="D834" s="8" t="s">
        <v>1845</v>
      </c>
      <c r="E834" s="8" t="s">
        <v>651</v>
      </c>
    </row>
    <row r="835" spans="1:5" x14ac:dyDescent="0.25">
      <c r="A835" s="8" t="s">
        <v>1846</v>
      </c>
      <c r="B835" s="8" t="s">
        <v>3</v>
      </c>
      <c r="C835" s="11" t="str">
        <f>VLOOKUP(B835,'1 Category'!A:C,3,FALSE)</f>
        <v>Education</v>
      </c>
      <c r="D835" s="8" t="s">
        <v>1845</v>
      </c>
      <c r="E835" s="8" t="s">
        <v>651</v>
      </c>
    </row>
    <row r="836" spans="1:5" x14ac:dyDescent="0.25">
      <c r="A836" s="8" t="s">
        <v>1846</v>
      </c>
      <c r="B836" s="8" t="s">
        <v>4</v>
      </c>
      <c r="C836" s="11" t="str">
        <f>VLOOKUP(B836,'1 Category'!A:C,3,FALSE)</f>
        <v>Health</v>
      </c>
      <c r="D836" s="8" t="s">
        <v>1845</v>
      </c>
      <c r="E836" s="8" t="s">
        <v>651</v>
      </c>
    </row>
    <row r="837" spans="1:5" x14ac:dyDescent="0.25">
      <c r="A837" s="8" t="s">
        <v>1848</v>
      </c>
      <c r="B837" s="8" t="s">
        <v>159</v>
      </c>
      <c r="C837" s="11" t="str">
        <f>VLOOKUP(B837,'1 Category'!A:C,3,FALSE)</f>
        <v>Environment</v>
      </c>
      <c r="D837" s="8" t="s">
        <v>1847</v>
      </c>
      <c r="E837" s="8" t="s">
        <v>653</v>
      </c>
    </row>
    <row r="838" spans="1:5" x14ac:dyDescent="0.25">
      <c r="A838" s="8" t="s">
        <v>1848</v>
      </c>
      <c r="B838" s="8" t="s">
        <v>3</v>
      </c>
      <c r="C838" s="11" t="str">
        <f>VLOOKUP(B838,'1 Category'!A:C,3,FALSE)</f>
        <v>Education</v>
      </c>
      <c r="D838" s="8" t="s">
        <v>1847</v>
      </c>
      <c r="E838" s="8" t="s">
        <v>653</v>
      </c>
    </row>
    <row r="839" spans="1:5" x14ac:dyDescent="0.25">
      <c r="A839" s="8" t="s">
        <v>1850</v>
      </c>
      <c r="B839" s="8" t="s">
        <v>658</v>
      </c>
      <c r="C839" s="11" t="str">
        <f>VLOOKUP(B839,'1 Category'!A:C,3,FALSE)</f>
        <v>Social Welfare</v>
      </c>
      <c r="D839" s="8" t="s">
        <v>1849</v>
      </c>
      <c r="E839" s="8" t="s">
        <v>655</v>
      </c>
    </row>
    <row r="840" spans="1:5" x14ac:dyDescent="0.25">
      <c r="A840" s="8" t="s">
        <v>1850</v>
      </c>
      <c r="B840" s="8" t="s">
        <v>4</v>
      </c>
      <c r="C840" s="11" t="str">
        <f>VLOOKUP(B840,'1 Category'!A:C,3,FALSE)</f>
        <v>Health</v>
      </c>
      <c r="D840" s="8" t="s">
        <v>1849</v>
      </c>
      <c r="E840" s="8" t="s">
        <v>655</v>
      </c>
    </row>
    <row r="841" spans="1:5" x14ac:dyDescent="0.25">
      <c r="A841" s="8" t="s">
        <v>1850</v>
      </c>
      <c r="B841" s="8" t="s">
        <v>1</v>
      </c>
      <c r="C841" s="11" t="str">
        <f>VLOOKUP(B841,'1 Category'!A:C,3,FALSE)</f>
        <v>Social Welfare</v>
      </c>
      <c r="D841" s="8" t="s">
        <v>1849</v>
      </c>
      <c r="E841" s="8" t="s">
        <v>655</v>
      </c>
    </row>
    <row r="842" spans="1:5" x14ac:dyDescent="0.25">
      <c r="A842" s="8" t="s">
        <v>1850</v>
      </c>
      <c r="B842" s="8" t="s">
        <v>12</v>
      </c>
      <c r="C842" s="11" t="str">
        <f>VLOOKUP(B842,'1 Category'!A:C,3,FALSE)</f>
        <v>City Development</v>
      </c>
      <c r="D842" s="8" t="s">
        <v>1849</v>
      </c>
      <c r="E842" s="8" t="s">
        <v>655</v>
      </c>
    </row>
    <row r="843" spans="1:5" x14ac:dyDescent="0.25">
      <c r="A843" s="8" t="s">
        <v>1850</v>
      </c>
      <c r="B843" s="8" t="s">
        <v>10</v>
      </c>
      <c r="C843" s="11" t="str">
        <f>VLOOKUP(B843,'1 Category'!A:C,3,FALSE)</f>
        <v>City Development</v>
      </c>
      <c r="D843" s="8" t="s">
        <v>1849</v>
      </c>
      <c r="E843" s="8" t="s">
        <v>655</v>
      </c>
    </row>
    <row r="844" spans="1:5" x14ac:dyDescent="0.25">
      <c r="A844" s="8" t="s">
        <v>1852</v>
      </c>
      <c r="B844" s="8" t="s">
        <v>70</v>
      </c>
      <c r="C844" s="11" t="str">
        <f>VLOOKUP(B844,'1 Category'!A:C,3,FALSE)</f>
        <v>Social Welfare</v>
      </c>
      <c r="D844" s="8" t="s">
        <v>1851</v>
      </c>
      <c r="E844" s="8" t="s">
        <v>659</v>
      </c>
    </row>
    <row r="845" spans="1:5" x14ac:dyDescent="0.25">
      <c r="A845" s="8" t="s">
        <v>1852</v>
      </c>
      <c r="B845" s="8" t="s">
        <v>3</v>
      </c>
      <c r="C845" s="11" t="str">
        <f>VLOOKUP(B845,'1 Category'!A:C,3,FALSE)</f>
        <v>Education</v>
      </c>
      <c r="D845" s="8" t="s">
        <v>1851</v>
      </c>
      <c r="E845" s="8" t="s">
        <v>659</v>
      </c>
    </row>
    <row r="846" spans="1:5" x14ac:dyDescent="0.25">
      <c r="A846" s="8" t="s">
        <v>1852</v>
      </c>
      <c r="B846" s="8" t="s">
        <v>7</v>
      </c>
      <c r="C846" s="11" t="str">
        <f>VLOOKUP(B846,'1 Category'!A:C,3,FALSE)</f>
        <v>Social Welfare</v>
      </c>
      <c r="D846" s="8" t="s">
        <v>1851</v>
      </c>
      <c r="E846" s="8" t="s">
        <v>659</v>
      </c>
    </row>
    <row r="847" spans="1:5" x14ac:dyDescent="0.25">
      <c r="A847" s="8" t="s">
        <v>1854</v>
      </c>
      <c r="B847" s="8" t="s">
        <v>8</v>
      </c>
      <c r="C847" s="11" t="str">
        <f>VLOOKUP(B847,'1 Category'!A:C,3,FALSE)</f>
        <v>Health</v>
      </c>
      <c r="D847" s="8" t="s">
        <v>1853</v>
      </c>
      <c r="E847" s="8" t="s">
        <v>662</v>
      </c>
    </row>
    <row r="848" spans="1:5" x14ac:dyDescent="0.25">
      <c r="A848" s="8" t="s">
        <v>1854</v>
      </c>
      <c r="B848" s="8" t="s">
        <v>202</v>
      </c>
      <c r="C848" s="11" t="str">
        <f>VLOOKUP(B848,'1 Category'!A:C,3,FALSE)</f>
        <v>City Development</v>
      </c>
      <c r="D848" s="8" t="s">
        <v>1853</v>
      </c>
      <c r="E848" s="8" t="s">
        <v>662</v>
      </c>
    </row>
    <row r="849" spans="1:5" x14ac:dyDescent="0.25">
      <c r="A849" s="8" t="s">
        <v>1854</v>
      </c>
      <c r="B849" s="8" t="s">
        <v>9</v>
      </c>
      <c r="C849" s="11" t="str">
        <f>VLOOKUP(B849,'1 Category'!A:C,3,FALSE)</f>
        <v>City Development</v>
      </c>
      <c r="D849" s="8" t="s">
        <v>1853</v>
      </c>
      <c r="E849" s="8" t="s">
        <v>662</v>
      </c>
    </row>
    <row r="850" spans="1:5" x14ac:dyDescent="0.25">
      <c r="A850" s="8" t="s">
        <v>1854</v>
      </c>
      <c r="B850" s="8" t="s">
        <v>3</v>
      </c>
      <c r="C850" s="11" t="str">
        <f>VLOOKUP(B850,'1 Category'!A:C,3,FALSE)</f>
        <v>Education</v>
      </c>
      <c r="D850" s="8" t="s">
        <v>1853</v>
      </c>
      <c r="E850" s="8" t="s">
        <v>662</v>
      </c>
    </row>
    <row r="851" spans="1:5" x14ac:dyDescent="0.25">
      <c r="A851" s="8" t="s">
        <v>1856</v>
      </c>
      <c r="B851" s="8" t="s">
        <v>118</v>
      </c>
      <c r="C851" s="11" t="str">
        <f>VLOOKUP(B851,'1 Category'!A:C,3,FALSE)</f>
        <v>Environment</v>
      </c>
      <c r="D851" s="8" t="s">
        <v>1855</v>
      </c>
      <c r="E851" s="8" t="s">
        <v>664</v>
      </c>
    </row>
    <row r="852" spans="1:5" x14ac:dyDescent="0.25">
      <c r="A852" s="8" t="s">
        <v>1856</v>
      </c>
      <c r="B852" s="8" t="s">
        <v>15</v>
      </c>
      <c r="C852" s="11" t="str">
        <f>VLOOKUP(B852,'1 Category'!A:C,3,FALSE)</f>
        <v>Environment</v>
      </c>
      <c r="D852" s="8" t="s">
        <v>1855</v>
      </c>
      <c r="E852" s="8" t="s">
        <v>664</v>
      </c>
    </row>
    <row r="853" spans="1:5" x14ac:dyDescent="0.25">
      <c r="A853" s="8" t="s">
        <v>1856</v>
      </c>
      <c r="B853" s="8" t="s">
        <v>15</v>
      </c>
      <c r="C853" s="11" t="str">
        <f>VLOOKUP(B853,'1 Category'!A:C,3,FALSE)</f>
        <v>Environment</v>
      </c>
      <c r="D853" s="8" t="s">
        <v>1855</v>
      </c>
      <c r="E853" s="8" t="s">
        <v>664</v>
      </c>
    </row>
    <row r="854" spans="1:5" x14ac:dyDescent="0.25">
      <c r="A854" s="8" t="s">
        <v>1856</v>
      </c>
      <c r="B854" s="8" t="s">
        <v>10</v>
      </c>
      <c r="C854" s="11" t="str">
        <f>VLOOKUP(B854,'1 Category'!A:C,3,FALSE)</f>
        <v>City Development</v>
      </c>
      <c r="D854" s="8" t="s">
        <v>1855</v>
      </c>
      <c r="E854" s="8" t="s">
        <v>664</v>
      </c>
    </row>
    <row r="855" spans="1:5" x14ac:dyDescent="0.25">
      <c r="A855" s="8" t="s">
        <v>1856</v>
      </c>
      <c r="B855" s="8" t="s">
        <v>3</v>
      </c>
      <c r="C855" s="11" t="str">
        <f>VLOOKUP(B855,'1 Category'!A:C,3,FALSE)</f>
        <v>Education</v>
      </c>
      <c r="D855" s="8" t="s">
        <v>1855</v>
      </c>
      <c r="E855" s="8" t="s">
        <v>664</v>
      </c>
    </row>
    <row r="856" spans="1:5" x14ac:dyDescent="0.25">
      <c r="A856" s="8" t="s">
        <v>1858</v>
      </c>
      <c r="B856" s="8" t="s">
        <v>109</v>
      </c>
      <c r="C856" s="11" t="str">
        <f>VLOOKUP(B856,'1 Category'!A:C,3,FALSE)</f>
        <v>Social Welfare</v>
      </c>
      <c r="D856" s="8" t="s">
        <v>1857</v>
      </c>
      <c r="E856" s="8" t="s">
        <v>665</v>
      </c>
    </row>
    <row r="857" spans="1:5" x14ac:dyDescent="0.25">
      <c r="A857" s="8" t="s">
        <v>1858</v>
      </c>
      <c r="B857" s="8" t="s">
        <v>666</v>
      </c>
      <c r="C857" s="11" t="str">
        <f>VLOOKUP(B857,'1 Category'!A:C,3,FALSE)</f>
        <v>Social Welfare</v>
      </c>
      <c r="D857" s="8" t="s">
        <v>1857</v>
      </c>
      <c r="E857" s="8" t="s">
        <v>665</v>
      </c>
    </row>
    <row r="858" spans="1:5" x14ac:dyDescent="0.25">
      <c r="A858" s="8" t="s">
        <v>1858</v>
      </c>
      <c r="B858" s="8" t="s">
        <v>4</v>
      </c>
      <c r="C858" s="11" t="str">
        <f>VLOOKUP(B858,'1 Category'!A:C,3,FALSE)</f>
        <v>Health</v>
      </c>
      <c r="D858" s="8" t="s">
        <v>1857</v>
      </c>
      <c r="E858" s="8" t="s">
        <v>665</v>
      </c>
    </row>
    <row r="859" spans="1:5" x14ac:dyDescent="0.25">
      <c r="A859" s="8" t="s">
        <v>1858</v>
      </c>
      <c r="B859" s="8" t="s">
        <v>1</v>
      </c>
      <c r="C859" s="11" t="str">
        <f>VLOOKUP(B859,'1 Category'!A:C,3,FALSE)</f>
        <v>Social Welfare</v>
      </c>
      <c r="D859" s="8" t="s">
        <v>1857</v>
      </c>
      <c r="E859" s="8" t="s">
        <v>665</v>
      </c>
    </row>
    <row r="860" spans="1:5" x14ac:dyDescent="0.25">
      <c r="A860" s="8" t="s">
        <v>1860</v>
      </c>
      <c r="B860" s="8" t="s">
        <v>24</v>
      </c>
      <c r="C860" s="11" t="str">
        <f>VLOOKUP(B860,'1 Category'!A:C,3,FALSE)</f>
        <v>Education</v>
      </c>
      <c r="D860" s="8" t="s">
        <v>1859</v>
      </c>
      <c r="E860" s="8" t="s">
        <v>668</v>
      </c>
    </row>
    <row r="861" spans="1:5" x14ac:dyDescent="0.25">
      <c r="A861" s="8" t="s">
        <v>1860</v>
      </c>
      <c r="B861" s="8" t="s">
        <v>16</v>
      </c>
      <c r="C861" s="11" t="str">
        <f>VLOOKUP(B861,'1 Category'!A:C,3,FALSE)</f>
        <v>Health</v>
      </c>
      <c r="D861" s="8" t="s">
        <v>1859</v>
      </c>
      <c r="E861" s="8" t="s">
        <v>668</v>
      </c>
    </row>
    <row r="862" spans="1:5" x14ac:dyDescent="0.25">
      <c r="A862" s="8" t="s">
        <v>1860</v>
      </c>
      <c r="B862" s="8" t="s">
        <v>27</v>
      </c>
      <c r="C862" s="11" t="str">
        <f>VLOOKUP(B862,'1 Category'!A:C,3,FALSE)</f>
        <v>Social Welfare</v>
      </c>
      <c r="D862" s="8" t="s">
        <v>1859</v>
      </c>
      <c r="E862" s="8" t="s">
        <v>668</v>
      </c>
    </row>
    <row r="863" spans="1:5" x14ac:dyDescent="0.25">
      <c r="A863" s="8" t="s">
        <v>1860</v>
      </c>
      <c r="B863" s="8" t="s">
        <v>1</v>
      </c>
      <c r="C863" s="11" t="str">
        <f>VLOOKUP(B863,'1 Category'!A:C,3,FALSE)</f>
        <v>Social Welfare</v>
      </c>
      <c r="D863" s="8" t="s">
        <v>1859</v>
      </c>
      <c r="E863" s="8" t="s">
        <v>668</v>
      </c>
    </row>
    <row r="864" spans="1:5" x14ac:dyDescent="0.25">
      <c r="A864" s="8" t="s">
        <v>1862</v>
      </c>
      <c r="B864" s="8" t="s">
        <v>669</v>
      </c>
      <c r="C864" s="11" t="str">
        <f>VLOOKUP(B864,'1 Category'!A:C,3,FALSE)</f>
        <v>Environment</v>
      </c>
      <c r="D864" s="8" t="s">
        <v>1861</v>
      </c>
      <c r="E864" s="8" t="s">
        <v>670</v>
      </c>
    </row>
    <row r="865" spans="1:5" x14ac:dyDescent="0.25">
      <c r="A865" s="8" t="s">
        <v>1862</v>
      </c>
      <c r="B865" s="8" t="s">
        <v>671</v>
      </c>
      <c r="C865" s="11" t="str">
        <f>VLOOKUP(B865,'1 Category'!A:C,3,FALSE)</f>
        <v>Environment</v>
      </c>
      <c r="D865" s="8" t="s">
        <v>1861</v>
      </c>
      <c r="E865" s="8" t="s">
        <v>670</v>
      </c>
    </row>
    <row r="866" spans="1:5" x14ac:dyDescent="0.25">
      <c r="A866" s="8" t="s">
        <v>1862</v>
      </c>
      <c r="B866" s="8" t="s">
        <v>3</v>
      </c>
      <c r="C866" s="11" t="str">
        <f>VLOOKUP(B866,'1 Category'!A:C,3,FALSE)</f>
        <v>Education</v>
      </c>
      <c r="D866" s="8" t="s">
        <v>1861</v>
      </c>
      <c r="E866" s="8" t="s">
        <v>670</v>
      </c>
    </row>
    <row r="867" spans="1:5" x14ac:dyDescent="0.25">
      <c r="A867" s="8" t="s">
        <v>1862</v>
      </c>
      <c r="B867" s="8" t="s">
        <v>15</v>
      </c>
      <c r="C867" s="11" t="str">
        <f>VLOOKUP(B867,'1 Category'!A:C,3,FALSE)</f>
        <v>Environment</v>
      </c>
      <c r="D867" s="8" t="s">
        <v>1861</v>
      </c>
      <c r="E867" s="8" t="s">
        <v>670</v>
      </c>
    </row>
    <row r="868" spans="1:5" x14ac:dyDescent="0.25">
      <c r="A868" s="8" t="s">
        <v>1864</v>
      </c>
      <c r="B868" s="8" t="s">
        <v>354</v>
      </c>
      <c r="C868" s="11" t="str">
        <f>VLOOKUP(B868,'1 Category'!A:C,3,FALSE)</f>
        <v>Animal</v>
      </c>
      <c r="D868" s="8" t="s">
        <v>1863</v>
      </c>
      <c r="E868" s="8" t="s">
        <v>673</v>
      </c>
    </row>
    <row r="869" spans="1:5" x14ac:dyDescent="0.25">
      <c r="A869" s="8" t="s">
        <v>1864</v>
      </c>
      <c r="B869" s="8" t="s">
        <v>675</v>
      </c>
      <c r="C869" s="11" t="str">
        <f>VLOOKUP(B869,'1 Category'!A:C,3,FALSE)</f>
        <v>Animal</v>
      </c>
      <c r="D869" s="8" t="s">
        <v>1863</v>
      </c>
      <c r="E869" s="8" t="s">
        <v>673</v>
      </c>
    </row>
    <row r="870" spans="1:5" x14ac:dyDescent="0.25">
      <c r="A870" s="8" t="s">
        <v>1864</v>
      </c>
      <c r="B870" s="8" t="s">
        <v>15</v>
      </c>
      <c r="C870" s="11" t="str">
        <f>VLOOKUP(B870,'1 Category'!A:C,3,FALSE)</f>
        <v>Environment</v>
      </c>
      <c r="D870" s="8" t="s">
        <v>1863</v>
      </c>
      <c r="E870" s="8" t="s">
        <v>673</v>
      </c>
    </row>
    <row r="871" spans="1:5" x14ac:dyDescent="0.25">
      <c r="A871" s="8" t="s">
        <v>1864</v>
      </c>
      <c r="B871" s="8" t="s">
        <v>3</v>
      </c>
      <c r="C871" s="11" t="str">
        <f>VLOOKUP(B871,'1 Category'!A:C,3,FALSE)</f>
        <v>Education</v>
      </c>
      <c r="D871" s="8" t="s">
        <v>1863</v>
      </c>
      <c r="E871" s="8" t="s">
        <v>673</v>
      </c>
    </row>
    <row r="872" spans="1:5" x14ac:dyDescent="0.25">
      <c r="A872" s="8" t="s">
        <v>1864</v>
      </c>
      <c r="B872" s="8" t="s">
        <v>10</v>
      </c>
      <c r="C872" s="11" t="str">
        <f>VLOOKUP(B872,'1 Category'!A:C,3,FALSE)</f>
        <v>City Development</v>
      </c>
      <c r="D872" s="8" t="s">
        <v>1863</v>
      </c>
      <c r="E872" s="8" t="s">
        <v>673</v>
      </c>
    </row>
    <row r="873" spans="1:5" x14ac:dyDescent="0.25">
      <c r="A873" s="8" t="s">
        <v>1866</v>
      </c>
      <c r="B873" s="8" t="s">
        <v>678</v>
      </c>
      <c r="C873" s="11" t="str">
        <f>VLOOKUP(B873,'1 Category'!A:C,3,FALSE)</f>
        <v>Environment</v>
      </c>
      <c r="D873" s="8" t="s">
        <v>1865</v>
      </c>
      <c r="E873" s="8" t="s">
        <v>677</v>
      </c>
    </row>
    <row r="874" spans="1:5" x14ac:dyDescent="0.25">
      <c r="A874" s="8" t="s">
        <v>1866</v>
      </c>
      <c r="B874" s="8" t="s">
        <v>679</v>
      </c>
      <c r="C874" s="11" t="str">
        <f>VLOOKUP(B874,'1 Category'!A:C,3,FALSE)</f>
        <v>Arts &amp; Culture</v>
      </c>
      <c r="D874" s="8" t="s">
        <v>1865</v>
      </c>
      <c r="E874" s="8" t="s">
        <v>677</v>
      </c>
    </row>
    <row r="875" spans="1:5" x14ac:dyDescent="0.25">
      <c r="A875" s="8" t="s">
        <v>1866</v>
      </c>
      <c r="B875" s="8" t="s">
        <v>32</v>
      </c>
      <c r="C875" s="11" t="str">
        <f>VLOOKUP(B875,'1 Category'!A:C,3,FALSE)</f>
        <v>Arts &amp; Culture</v>
      </c>
      <c r="D875" s="8" t="s">
        <v>1865</v>
      </c>
      <c r="E875" s="8" t="s">
        <v>677</v>
      </c>
    </row>
    <row r="876" spans="1:5" x14ac:dyDescent="0.25">
      <c r="A876" s="8" t="s">
        <v>1866</v>
      </c>
      <c r="B876" s="8" t="s">
        <v>12</v>
      </c>
      <c r="C876" s="11" t="str">
        <f>VLOOKUP(B876,'1 Category'!A:C,3,FALSE)</f>
        <v>City Development</v>
      </c>
      <c r="D876" s="8" t="s">
        <v>1865</v>
      </c>
      <c r="E876" s="8" t="s">
        <v>677</v>
      </c>
    </row>
    <row r="877" spans="1:5" x14ac:dyDescent="0.25">
      <c r="A877" s="8" t="s">
        <v>1866</v>
      </c>
      <c r="B877" s="8" t="s">
        <v>10</v>
      </c>
      <c r="C877" s="11" t="str">
        <f>VLOOKUP(B877,'1 Category'!A:C,3,FALSE)</f>
        <v>City Development</v>
      </c>
      <c r="D877" s="8" t="s">
        <v>1865</v>
      </c>
      <c r="E877" s="8" t="s">
        <v>677</v>
      </c>
    </row>
    <row r="878" spans="1:5" x14ac:dyDescent="0.25">
      <c r="A878" s="8" t="s">
        <v>1868</v>
      </c>
      <c r="B878" s="8" t="s">
        <v>8</v>
      </c>
      <c r="C878" s="11" t="str">
        <f>VLOOKUP(B878,'1 Category'!A:C,3,FALSE)</f>
        <v>Health</v>
      </c>
      <c r="D878" s="8" t="s">
        <v>1867</v>
      </c>
      <c r="E878" s="8" t="s">
        <v>680</v>
      </c>
    </row>
    <row r="879" spans="1:5" x14ac:dyDescent="0.25">
      <c r="A879" s="8" t="s">
        <v>1868</v>
      </c>
      <c r="B879" s="8" t="s">
        <v>681</v>
      </c>
      <c r="C879" s="11" t="str">
        <f>VLOOKUP(B879,'1 Category'!A:C,3,FALSE)</f>
        <v>Health</v>
      </c>
      <c r="D879" s="8" t="s">
        <v>1867</v>
      </c>
      <c r="E879" s="8" t="s">
        <v>680</v>
      </c>
    </row>
    <row r="880" spans="1:5" x14ac:dyDescent="0.25">
      <c r="A880" s="8" t="s">
        <v>1868</v>
      </c>
      <c r="B880" s="8" t="s">
        <v>6</v>
      </c>
      <c r="C880" s="11" t="str">
        <f>VLOOKUP(B880,'1 Category'!A:C,3,FALSE)</f>
        <v>Health</v>
      </c>
      <c r="D880" s="8" t="s">
        <v>1867</v>
      </c>
      <c r="E880" s="8" t="s">
        <v>680</v>
      </c>
    </row>
    <row r="881" spans="1:5" x14ac:dyDescent="0.25">
      <c r="A881" s="8" t="s">
        <v>1868</v>
      </c>
      <c r="B881" s="8" t="s">
        <v>4</v>
      </c>
      <c r="C881" s="11" t="str">
        <f>VLOOKUP(B881,'1 Category'!A:C,3,FALSE)</f>
        <v>Health</v>
      </c>
      <c r="D881" s="8" t="s">
        <v>1867</v>
      </c>
      <c r="E881" s="8" t="s">
        <v>680</v>
      </c>
    </row>
    <row r="882" spans="1:5" x14ac:dyDescent="0.25">
      <c r="A882" s="8" t="s">
        <v>1868</v>
      </c>
      <c r="B882" s="8" t="s">
        <v>1</v>
      </c>
      <c r="C882" s="11" t="str">
        <f>VLOOKUP(B882,'1 Category'!A:C,3,FALSE)</f>
        <v>Social Welfare</v>
      </c>
      <c r="D882" s="8" t="s">
        <v>1867</v>
      </c>
      <c r="E882" s="8" t="s">
        <v>680</v>
      </c>
    </row>
    <row r="883" spans="1:5" x14ac:dyDescent="0.25">
      <c r="A883" s="8" t="s">
        <v>1868</v>
      </c>
      <c r="B883" s="8" t="s">
        <v>18</v>
      </c>
      <c r="C883" s="11" t="str">
        <f>VLOOKUP(B883,'1 Category'!A:C,3,FALSE)</f>
        <v>Humanitarian</v>
      </c>
      <c r="D883" s="8" t="s">
        <v>1867</v>
      </c>
      <c r="E883" s="8" t="s">
        <v>680</v>
      </c>
    </row>
    <row r="884" spans="1:5" x14ac:dyDescent="0.25">
      <c r="A884" s="8" t="s">
        <v>1868</v>
      </c>
      <c r="B884" s="8" t="s">
        <v>3</v>
      </c>
      <c r="C884" s="11" t="str">
        <f>VLOOKUP(B884,'1 Category'!A:C,3,FALSE)</f>
        <v>Education</v>
      </c>
      <c r="D884" s="8" t="s">
        <v>1867</v>
      </c>
      <c r="E884" s="8" t="s">
        <v>680</v>
      </c>
    </row>
    <row r="885" spans="1:5" x14ac:dyDescent="0.25">
      <c r="A885" s="8" t="s">
        <v>1870</v>
      </c>
      <c r="B885" s="8" t="s">
        <v>13</v>
      </c>
      <c r="C885" s="11" t="str">
        <f>VLOOKUP(B885,'1 Category'!A:C,3,FALSE)</f>
        <v>Humanitarian</v>
      </c>
      <c r="D885" s="8" t="s">
        <v>1869</v>
      </c>
      <c r="E885" s="8" t="s">
        <v>682</v>
      </c>
    </row>
    <row r="886" spans="1:5" x14ac:dyDescent="0.25">
      <c r="A886" s="8" t="s">
        <v>1870</v>
      </c>
      <c r="B886" s="8" t="s">
        <v>1</v>
      </c>
      <c r="C886" s="11" t="str">
        <f>VLOOKUP(B886,'1 Category'!A:C,3,FALSE)</f>
        <v>Social Welfare</v>
      </c>
      <c r="D886" s="8" t="s">
        <v>1869</v>
      </c>
      <c r="E886" s="8" t="s">
        <v>682</v>
      </c>
    </row>
    <row r="887" spans="1:5" x14ac:dyDescent="0.25">
      <c r="A887" s="8" t="s">
        <v>1872</v>
      </c>
      <c r="B887" s="8" t="s">
        <v>60</v>
      </c>
      <c r="C887" s="11" t="str">
        <f>VLOOKUP(B887,'1 Category'!A:C,3,FALSE)</f>
        <v>Humanitarian</v>
      </c>
      <c r="D887" s="8" t="s">
        <v>1871</v>
      </c>
      <c r="E887" s="8" t="s">
        <v>684</v>
      </c>
    </row>
    <row r="888" spans="1:5" x14ac:dyDescent="0.25">
      <c r="A888" s="8" t="s">
        <v>1872</v>
      </c>
      <c r="B888" s="8" t="s">
        <v>12</v>
      </c>
      <c r="C888" s="11" t="str">
        <f>VLOOKUP(B888,'1 Category'!A:C,3,FALSE)</f>
        <v>City Development</v>
      </c>
      <c r="D888" s="8" t="s">
        <v>1871</v>
      </c>
      <c r="E888" s="8" t="s">
        <v>684</v>
      </c>
    </row>
    <row r="889" spans="1:5" x14ac:dyDescent="0.25">
      <c r="A889" s="8" t="s">
        <v>1872</v>
      </c>
      <c r="B889" s="8" t="s">
        <v>3</v>
      </c>
      <c r="C889" s="11" t="str">
        <f>VLOOKUP(B889,'1 Category'!A:C,3,FALSE)</f>
        <v>Education</v>
      </c>
      <c r="D889" s="8" t="s">
        <v>1871</v>
      </c>
      <c r="E889" s="8" t="s">
        <v>684</v>
      </c>
    </row>
    <row r="890" spans="1:5" x14ac:dyDescent="0.25">
      <c r="A890" s="8" t="s">
        <v>1872</v>
      </c>
      <c r="B890" s="8" t="s">
        <v>15</v>
      </c>
      <c r="C890" s="11" t="str">
        <f>VLOOKUP(B890,'1 Category'!A:C,3,FALSE)</f>
        <v>Environment</v>
      </c>
      <c r="D890" s="8" t="s">
        <v>1871</v>
      </c>
      <c r="E890" s="8" t="s">
        <v>684</v>
      </c>
    </row>
    <row r="891" spans="1:5" x14ac:dyDescent="0.25">
      <c r="A891" s="8" t="s">
        <v>1616</v>
      </c>
      <c r="B891" s="8" t="s">
        <v>687</v>
      </c>
      <c r="C891" s="11" t="str">
        <f>VLOOKUP(B891,'1 Category'!A:C,3,FALSE)</f>
        <v>City Development</v>
      </c>
      <c r="D891" s="8" t="s">
        <v>1873</v>
      </c>
      <c r="E891" s="8" t="s">
        <v>686</v>
      </c>
    </row>
    <row r="892" spans="1:5" x14ac:dyDescent="0.25">
      <c r="A892" s="8" t="s">
        <v>1616</v>
      </c>
      <c r="B892" s="8" t="s">
        <v>1</v>
      </c>
      <c r="C892" s="11" t="str">
        <f>VLOOKUP(B892,'1 Category'!A:C,3,FALSE)</f>
        <v>Social Welfare</v>
      </c>
      <c r="D892" s="8" t="s">
        <v>1873</v>
      </c>
      <c r="E892" s="8" t="s">
        <v>686</v>
      </c>
    </row>
    <row r="893" spans="1:5" x14ac:dyDescent="0.25">
      <c r="A893" s="8" t="s">
        <v>1616</v>
      </c>
      <c r="B893" s="8" t="s">
        <v>7</v>
      </c>
      <c r="C893" s="11" t="str">
        <f>VLOOKUP(B893,'1 Category'!A:C,3,FALSE)</f>
        <v>Social Welfare</v>
      </c>
      <c r="D893" s="8" t="s">
        <v>1873</v>
      </c>
      <c r="E893" s="8" t="s">
        <v>686</v>
      </c>
    </row>
    <row r="894" spans="1:5" x14ac:dyDescent="0.25">
      <c r="A894" s="8" t="s">
        <v>1616</v>
      </c>
      <c r="B894" s="8" t="s">
        <v>17</v>
      </c>
      <c r="C894" s="11" t="str">
        <f>VLOOKUP(B894,'1 Category'!A:C,3,FALSE)</f>
        <v>City Development</v>
      </c>
      <c r="D894" s="8" t="s">
        <v>1873</v>
      </c>
      <c r="E894" s="8" t="s">
        <v>686</v>
      </c>
    </row>
    <row r="895" spans="1:5" x14ac:dyDescent="0.25">
      <c r="A895" s="8" t="s">
        <v>1875</v>
      </c>
      <c r="B895" s="8" t="s">
        <v>3</v>
      </c>
      <c r="C895" s="11" t="str">
        <f>VLOOKUP(B895,'1 Category'!A:C,3,FALSE)</f>
        <v>Education</v>
      </c>
      <c r="D895" s="8" t="s">
        <v>1874</v>
      </c>
      <c r="E895" s="8" t="s">
        <v>689</v>
      </c>
    </row>
    <row r="896" spans="1:5" x14ac:dyDescent="0.25">
      <c r="A896" s="8" t="s">
        <v>1875</v>
      </c>
      <c r="B896" s="8" t="s">
        <v>1</v>
      </c>
      <c r="C896" s="11" t="str">
        <f>VLOOKUP(B896,'1 Category'!A:C,3,FALSE)</f>
        <v>Social Welfare</v>
      </c>
      <c r="D896" s="8" t="s">
        <v>1874</v>
      </c>
      <c r="E896" s="8" t="s">
        <v>689</v>
      </c>
    </row>
    <row r="897" spans="1:5" x14ac:dyDescent="0.25">
      <c r="A897" s="8" t="s">
        <v>1875</v>
      </c>
      <c r="B897" s="8" t="s">
        <v>13</v>
      </c>
      <c r="C897" s="11" t="str">
        <f>VLOOKUP(B897,'1 Category'!A:C,3,FALSE)</f>
        <v>Humanitarian</v>
      </c>
      <c r="D897" s="8" t="s">
        <v>1874</v>
      </c>
      <c r="E897" s="8" t="s">
        <v>689</v>
      </c>
    </row>
    <row r="898" spans="1:5" x14ac:dyDescent="0.25">
      <c r="A898" s="8" t="s">
        <v>1875</v>
      </c>
      <c r="B898" s="8" t="s">
        <v>17</v>
      </c>
      <c r="C898" s="11" t="str">
        <f>VLOOKUP(B898,'1 Category'!A:C,3,FALSE)</f>
        <v>City Development</v>
      </c>
      <c r="D898" s="8" t="s">
        <v>1874</v>
      </c>
      <c r="E898" s="8" t="s">
        <v>689</v>
      </c>
    </row>
    <row r="899" spans="1:5" x14ac:dyDescent="0.25">
      <c r="A899" s="8" t="s">
        <v>1875</v>
      </c>
      <c r="B899" s="8" t="s">
        <v>10</v>
      </c>
      <c r="C899" s="11" t="str">
        <f>VLOOKUP(B899,'1 Category'!A:C,3,FALSE)</f>
        <v>City Development</v>
      </c>
      <c r="D899" s="8" t="s">
        <v>1874</v>
      </c>
      <c r="E899" s="8" t="s">
        <v>689</v>
      </c>
    </row>
    <row r="900" spans="1:5" x14ac:dyDescent="0.25">
      <c r="A900" s="8" t="s">
        <v>1877</v>
      </c>
      <c r="B900" s="8" t="s">
        <v>6</v>
      </c>
      <c r="C900" s="11" t="str">
        <f>VLOOKUP(B900,'1 Category'!A:C,3,FALSE)</f>
        <v>Health</v>
      </c>
      <c r="D900" s="8" t="s">
        <v>1876</v>
      </c>
      <c r="E900" s="8" t="s">
        <v>690</v>
      </c>
    </row>
    <row r="901" spans="1:5" x14ac:dyDescent="0.25">
      <c r="A901" s="8" t="s">
        <v>1877</v>
      </c>
      <c r="B901" s="8" t="s">
        <v>8</v>
      </c>
      <c r="C901" s="11" t="str">
        <f>VLOOKUP(B901,'1 Category'!A:C,3,FALSE)</f>
        <v>Health</v>
      </c>
      <c r="D901" s="8" t="s">
        <v>1876</v>
      </c>
      <c r="E901" s="8" t="s">
        <v>690</v>
      </c>
    </row>
    <row r="902" spans="1:5" x14ac:dyDescent="0.25">
      <c r="A902" s="8" t="s">
        <v>1877</v>
      </c>
      <c r="B902" s="8" t="s">
        <v>691</v>
      </c>
      <c r="C902" s="11" t="str">
        <f>VLOOKUP(B902,'1 Category'!A:C,3,FALSE)</f>
        <v>Health</v>
      </c>
      <c r="D902" s="8" t="s">
        <v>1876</v>
      </c>
      <c r="E902" s="8" t="s">
        <v>690</v>
      </c>
    </row>
    <row r="903" spans="1:5" x14ac:dyDescent="0.25">
      <c r="A903" s="8" t="s">
        <v>1877</v>
      </c>
      <c r="B903" s="8" t="s">
        <v>692</v>
      </c>
      <c r="C903" s="11" t="str">
        <f>VLOOKUP(B903,'1 Category'!A:C,3,FALSE)</f>
        <v>Health</v>
      </c>
      <c r="D903" s="8" t="s">
        <v>1876</v>
      </c>
      <c r="E903" s="8" t="s">
        <v>690</v>
      </c>
    </row>
    <row r="904" spans="1:5" x14ac:dyDescent="0.25">
      <c r="A904" s="8" t="s">
        <v>1877</v>
      </c>
      <c r="B904" s="8" t="s">
        <v>18</v>
      </c>
      <c r="C904" s="11" t="str">
        <f>VLOOKUP(B904,'1 Category'!A:C,3,FALSE)</f>
        <v>Humanitarian</v>
      </c>
      <c r="D904" s="8" t="s">
        <v>1876</v>
      </c>
      <c r="E904" s="8" t="s">
        <v>690</v>
      </c>
    </row>
    <row r="905" spans="1:5" x14ac:dyDescent="0.25">
      <c r="A905" s="8" t="s">
        <v>1877</v>
      </c>
      <c r="B905" s="8" t="s">
        <v>1</v>
      </c>
      <c r="C905" s="11" t="str">
        <f>VLOOKUP(B905,'1 Category'!A:C,3,FALSE)</f>
        <v>Social Welfare</v>
      </c>
      <c r="D905" s="8" t="s">
        <v>1876</v>
      </c>
      <c r="E905" s="8" t="s">
        <v>690</v>
      </c>
    </row>
    <row r="906" spans="1:5" x14ac:dyDescent="0.25">
      <c r="A906" s="8" t="s">
        <v>1877</v>
      </c>
      <c r="B906" s="8" t="s">
        <v>10</v>
      </c>
      <c r="C906" s="11" t="str">
        <f>VLOOKUP(B906,'1 Category'!A:C,3,FALSE)</f>
        <v>City Development</v>
      </c>
      <c r="D906" s="8" t="s">
        <v>1876</v>
      </c>
      <c r="E906" s="8" t="s">
        <v>690</v>
      </c>
    </row>
    <row r="907" spans="1:5" x14ac:dyDescent="0.25">
      <c r="A907" s="8" t="s">
        <v>1877</v>
      </c>
      <c r="B907" s="8" t="s">
        <v>12</v>
      </c>
      <c r="C907" s="11" t="str">
        <f>VLOOKUP(B907,'1 Category'!A:C,3,FALSE)</f>
        <v>City Development</v>
      </c>
      <c r="D907" s="8" t="s">
        <v>1876</v>
      </c>
      <c r="E907" s="8" t="s">
        <v>690</v>
      </c>
    </row>
    <row r="908" spans="1:5" x14ac:dyDescent="0.25">
      <c r="A908" s="8" t="s">
        <v>1672</v>
      </c>
      <c r="B908" s="8" t="s">
        <v>6</v>
      </c>
      <c r="C908" s="11" t="str">
        <f>VLOOKUP(B908,'1 Category'!A:C,3,FALSE)</f>
        <v>Health</v>
      </c>
      <c r="D908" s="8" t="s">
        <v>1878</v>
      </c>
      <c r="E908" s="8" t="s">
        <v>693</v>
      </c>
    </row>
    <row r="909" spans="1:5" x14ac:dyDescent="0.25">
      <c r="A909" s="8" t="s">
        <v>1672</v>
      </c>
      <c r="B909" s="8" t="s">
        <v>695</v>
      </c>
      <c r="C909" s="11" t="str">
        <f>VLOOKUP(B909,'1 Category'!A:C,3,FALSE)</f>
        <v>Health</v>
      </c>
      <c r="D909" s="8" t="s">
        <v>1878</v>
      </c>
      <c r="E909" s="8" t="s">
        <v>693</v>
      </c>
    </row>
    <row r="910" spans="1:5" x14ac:dyDescent="0.25">
      <c r="A910" s="8" t="s">
        <v>1672</v>
      </c>
      <c r="B910" s="8" t="s">
        <v>4</v>
      </c>
      <c r="C910" s="11" t="str">
        <f>VLOOKUP(B910,'1 Category'!A:C,3,FALSE)</f>
        <v>Health</v>
      </c>
      <c r="D910" s="8" t="s">
        <v>1878</v>
      </c>
      <c r="E910" s="8" t="s">
        <v>693</v>
      </c>
    </row>
    <row r="911" spans="1:5" x14ac:dyDescent="0.25">
      <c r="A911" s="8" t="s">
        <v>1880</v>
      </c>
      <c r="B911" s="8" t="s">
        <v>3</v>
      </c>
      <c r="C911" s="11" t="str">
        <f>VLOOKUP(B911,'1 Category'!A:C,3,FALSE)</f>
        <v>Education</v>
      </c>
      <c r="D911" s="8" t="s">
        <v>1879</v>
      </c>
      <c r="E911" s="8" t="s">
        <v>697</v>
      </c>
    </row>
    <row r="912" spans="1:5" x14ac:dyDescent="0.25">
      <c r="A912" s="8" t="s">
        <v>1880</v>
      </c>
      <c r="B912" s="8" t="s">
        <v>7</v>
      </c>
      <c r="C912" s="11" t="str">
        <f>VLOOKUP(B912,'1 Category'!A:C,3,FALSE)</f>
        <v>Social Welfare</v>
      </c>
      <c r="D912" s="8" t="s">
        <v>1879</v>
      </c>
      <c r="E912" s="8" t="s">
        <v>697</v>
      </c>
    </row>
    <row r="913" spans="1:5" x14ac:dyDescent="0.25">
      <c r="A913" s="8" t="s">
        <v>1882</v>
      </c>
      <c r="B913" s="8" t="s">
        <v>12</v>
      </c>
      <c r="C913" s="11" t="str">
        <f>VLOOKUP(B913,'1 Category'!A:C,3,FALSE)</f>
        <v>City Development</v>
      </c>
      <c r="D913" s="8" t="s">
        <v>1881</v>
      </c>
      <c r="E913" s="8" t="s">
        <v>701</v>
      </c>
    </row>
    <row r="914" spans="1:5" x14ac:dyDescent="0.25">
      <c r="A914" s="8" t="s">
        <v>1882</v>
      </c>
      <c r="B914" s="8" t="s">
        <v>18</v>
      </c>
      <c r="C914" s="11" t="str">
        <f>VLOOKUP(B914,'1 Category'!A:C,3,FALSE)</f>
        <v>Humanitarian</v>
      </c>
      <c r="D914" s="8" t="s">
        <v>1881</v>
      </c>
      <c r="E914" s="8" t="s">
        <v>701</v>
      </c>
    </row>
    <row r="915" spans="1:5" x14ac:dyDescent="0.25">
      <c r="A915" s="8" t="s">
        <v>1884</v>
      </c>
      <c r="B915" s="8" t="s">
        <v>703</v>
      </c>
      <c r="C915" s="11" t="str">
        <f>VLOOKUP(B915,'1 Category'!A:C,3,FALSE)</f>
        <v>Social Welfare</v>
      </c>
      <c r="D915" s="8" t="s">
        <v>1883</v>
      </c>
      <c r="E915" s="8" t="s">
        <v>702</v>
      </c>
    </row>
    <row r="916" spans="1:5" x14ac:dyDescent="0.25">
      <c r="A916" s="8" t="s">
        <v>1884</v>
      </c>
      <c r="B916" s="8" t="s">
        <v>34</v>
      </c>
      <c r="C916" s="11" t="str">
        <f>VLOOKUP(B916,'1 Category'!A:C,3,FALSE)</f>
        <v>Social Welfare</v>
      </c>
      <c r="D916" s="8" t="s">
        <v>1883</v>
      </c>
      <c r="E916" s="8" t="s">
        <v>702</v>
      </c>
    </row>
    <row r="917" spans="1:5" x14ac:dyDescent="0.25">
      <c r="A917" s="8" t="s">
        <v>1884</v>
      </c>
      <c r="B917" s="8" t="s">
        <v>1</v>
      </c>
      <c r="C917" s="11" t="str">
        <f>VLOOKUP(B917,'1 Category'!A:C,3,FALSE)</f>
        <v>Social Welfare</v>
      </c>
      <c r="D917" s="8" t="s">
        <v>1883</v>
      </c>
      <c r="E917" s="8" t="s">
        <v>702</v>
      </c>
    </row>
    <row r="918" spans="1:5" x14ac:dyDescent="0.25">
      <c r="A918" s="8" t="s">
        <v>1886</v>
      </c>
      <c r="B918" s="8" t="s">
        <v>6</v>
      </c>
      <c r="C918" s="11" t="str">
        <f>VLOOKUP(B918,'1 Category'!A:C,3,FALSE)</f>
        <v>Health</v>
      </c>
      <c r="D918" s="8" t="s">
        <v>1885</v>
      </c>
      <c r="E918" s="8" t="s">
        <v>704</v>
      </c>
    </row>
    <row r="919" spans="1:5" x14ac:dyDescent="0.25">
      <c r="A919" s="8" t="s">
        <v>1886</v>
      </c>
      <c r="B919" s="8" t="s">
        <v>705</v>
      </c>
      <c r="C919" s="11" t="str">
        <f>VLOOKUP(B919,'1 Category'!A:C,3,FALSE)</f>
        <v>Health</v>
      </c>
      <c r="D919" s="8" t="s">
        <v>1885</v>
      </c>
      <c r="E919" s="8" t="s">
        <v>704</v>
      </c>
    </row>
    <row r="920" spans="1:5" x14ac:dyDescent="0.25">
      <c r="A920" s="8" t="s">
        <v>1886</v>
      </c>
      <c r="B920" s="8" t="s">
        <v>4</v>
      </c>
      <c r="C920" s="11" t="str">
        <f>VLOOKUP(B920,'1 Category'!A:C,3,FALSE)</f>
        <v>Health</v>
      </c>
      <c r="D920" s="8" t="s">
        <v>1885</v>
      </c>
      <c r="E920" s="8" t="s">
        <v>704</v>
      </c>
    </row>
    <row r="921" spans="1:5" x14ac:dyDescent="0.25">
      <c r="A921" s="8" t="s">
        <v>1886</v>
      </c>
      <c r="B921" s="8" t="s">
        <v>12</v>
      </c>
      <c r="C921" s="11" t="str">
        <f>VLOOKUP(B921,'1 Category'!A:C,3,FALSE)</f>
        <v>City Development</v>
      </c>
      <c r="D921" s="8" t="s">
        <v>1885</v>
      </c>
      <c r="E921" s="8" t="s">
        <v>704</v>
      </c>
    </row>
    <row r="922" spans="1:5" x14ac:dyDescent="0.25">
      <c r="A922" s="8" t="s">
        <v>1888</v>
      </c>
      <c r="B922" s="8" t="s">
        <v>6</v>
      </c>
      <c r="C922" s="11" t="str">
        <f>VLOOKUP(B922,'1 Category'!A:C,3,FALSE)</f>
        <v>Health</v>
      </c>
      <c r="D922" s="8" t="s">
        <v>1887</v>
      </c>
      <c r="E922" s="8" t="s">
        <v>706</v>
      </c>
    </row>
    <row r="923" spans="1:5" x14ac:dyDescent="0.25">
      <c r="A923" s="8" t="s">
        <v>1888</v>
      </c>
      <c r="B923" s="8" t="s">
        <v>252</v>
      </c>
      <c r="C923" s="11" t="str">
        <f>VLOOKUP(B923,'1 Category'!A:C,3,FALSE)</f>
        <v>Health</v>
      </c>
      <c r="D923" s="8" t="s">
        <v>1887</v>
      </c>
      <c r="E923" s="8" t="s">
        <v>706</v>
      </c>
    </row>
    <row r="924" spans="1:5" x14ac:dyDescent="0.25">
      <c r="A924" s="8" t="s">
        <v>1888</v>
      </c>
      <c r="B924" s="8" t="s">
        <v>708</v>
      </c>
      <c r="C924" s="11" t="str">
        <f>VLOOKUP(B924,'1 Category'!A:C,3,FALSE)</f>
        <v>Health</v>
      </c>
      <c r="D924" s="8" t="s">
        <v>1887</v>
      </c>
      <c r="E924" s="8" t="s">
        <v>706</v>
      </c>
    </row>
    <row r="925" spans="1:5" x14ac:dyDescent="0.25">
      <c r="A925" s="8" t="s">
        <v>1888</v>
      </c>
      <c r="B925" s="8" t="s">
        <v>4</v>
      </c>
      <c r="C925" s="11" t="str">
        <f>VLOOKUP(B925,'1 Category'!A:C,3,FALSE)</f>
        <v>Health</v>
      </c>
      <c r="D925" s="8" t="s">
        <v>1887</v>
      </c>
      <c r="E925" s="8" t="s">
        <v>706</v>
      </c>
    </row>
    <row r="926" spans="1:5" x14ac:dyDescent="0.25">
      <c r="A926" s="8" t="s">
        <v>1888</v>
      </c>
      <c r="B926" s="8" t="s">
        <v>1</v>
      </c>
      <c r="C926" s="11" t="str">
        <f>VLOOKUP(B926,'1 Category'!A:C,3,FALSE)</f>
        <v>Social Welfare</v>
      </c>
      <c r="D926" s="8" t="s">
        <v>1887</v>
      </c>
      <c r="E926" s="8" t="s">
        <v>706</v>
      </c>
    </row>
    <row r="927" spans="1:5" x14ac:dyDescent="0.25">
      <c r="A927" s="8" t="s">
        <v>1888</v>
      </c>
      <c r="B927" s="8" t="s">
        <v>18</v>
      </c>
      <c r="C927" s="11" t="str">
        <f>VLOOKUP(B927,'1 Category'!A:C,3,FALSE)</f>
        <v>Humanitarian</v>
      </c>
      <c r="D927" s="8" t="s">
        <v>1887</v>
      </c>
      <c r="E927" s="8" t="s">
        <v>706</v>
      </c>
    </row>
    <row r="928" spans="1:5" x14ac:dyDescent="0.25">
      <c r="A928" s="8" t="s">
        <v>1888</v>
      </c>
      <c r="B928" s="8" t="s">
        <v>3</v>
      </c>
      <c r="C928" s="11" t="str">
        <f>VLOOKUP(B928,'1 Category'!A:C,3,FALSE)</f>
        <v>Education</v>
      </c>
      <c r="D928" s="8" t="s">
        <v>1887</v>
      </c>
      <c r="E928" s="8" t="s">
        <v>706</v>
      </c>
    </row>
    <row r="929" spans="1:5" x14ac:dyDescent="0.25">
      <c r="A929" s="8" t="s">
        <v>1890</v>
      </c>
      <c r="B929" s="8" t="s">
        <v>712</v>
      </c>
      <c r="C929" s="11" t="str">
        <f>VLOOKUP(B929,'1 Category'!A:C,3,FALSE)</f>
        <v>Social Welfare</v>
      </c>
      <c r="D929" s="8" t="s">
        <v>1889</v>
      </c>
      <c r="E929" s="8" t="s">
        <v>711</v>
      </c>
    </row>
    <row r="930" spans="1:5" x14ac:dyDescent="0.25">
      <c r="A930" s="8" t="s">
        <v>1890</v>
      </c>
      <c r="B930" s="8" t="s">
        <v>714</v>
      </c>
      <c r="C930" s="11" t="str">
        <f>VLOOKUP(B930,'1 Category'!A:C,3,FALSE)</f>
        <v>Education</v>
      </c>
      <c r="D930" s="8" t="s">
        <v>1889</v>
      </c>
      <c r="E930" s="8" t="s">
        <v>711</v>
      </c>
    </row>
    <row r="931" spans="1:5" x14ac:dyDescent="0.25">
      <c r="A931" s="8" t="s">
        <v>1890</v>
      </c>
      <c r="B931" s="8" t="s">
        <v>3</v>
      </c>
      <c r="C931" s="11" t="str">
        <f>VLOOKUP(B931,'1 Category'!A:C,3,FALSE)</f>
        <v>Education</v>
      </c>
      <c r="D931" s="8" t="s">
        <v>1889</v>
      </c>
      <c r="E931" s="8" t="s">
        <v>711</v>
      </c>
    </row>
    <row r="932" spans="1:5" x14ac:dyDescent="0.25">
      <c r="A932" s="8" t="s">
        <v>1890</v>
      </c>
      <c r="B932" s="8" t="s">
        <v>1</v>
      </c>
      <c r="C932" s="11" t="str">
        <f>VLOOKUP(B932,'1 Category'!A:C,3,FALSE)</f>
        <v>Social Welfare</v>
      </c>
      <c r="D932" s="8" t="s">
        <v>1889</v>
      </c>
      <c r="E932" s="8" t="s">
        <v>711</v>
      </c>
    </row>
    <row r="933" spans="1:5" x14ac:dyDescent="0.25">
      <c r="A933" s="8" t="s">
        <v>1892</v>
      </c>
      <c r="B933" s="8" t="s">
        <v>282</v>
      </c>
      <c r="C933" s="11" t="str">
        <f>VLOOKUP(B933,'1 Category'!A:C,3,FALSE)</f>
        <v>Health</v>
      </c>
      <c r="D933" s="8" t="s">
        <v>1891</v>
      </c>
      <c r="E933" s="8" t="s">
        <v>715</v>
      </c>
    </row>
    <row r="934" spans="1:5" x14ac:dyDescent="0.25">
      <c r="A934" s="8" t="s">
        <v>1892</v>
      </c>
      <c r="B934" s="8" t="s">
        <v>6</v>
      </c>
      <c r="C934" s="11" t="str">
        <f>VLOOKUP(B934,'1 Category'!A:C,3,FALSE)</f>
        <v>Health</v>
      </c>
      <c r="D934" s="8" t="s">
        <v>1891</v>
      </c>
      <c r="E934" s="8" t="s">
        <v>715</v>
      </c>
    </row>
    <row r="935" spans="1:5" x14ac:dyDescent="0.25">
      <c r="A935" s="8" t="s">
        <v>1892</v>
      </c>
      <c r="B935" s="8" t="s">
        <v>8</v>
      </c>
      <c r="C935" s="11" t="str">
        <f>VLOOKUP(B935,'1 Category'!A:C,3,FALSE)</f>
        <v>Health</v>
      </c>
      <c r="D935" s="8" t="s">
        <v>1891</v>
      </c>
      <c r="E935" s="8" t="s">
        <v>715</v>
      </c>
    </row>
    <row r="936" spans="1:5" x14ac:dyDescent="0.25">
      <c r="A936" s="8" t="s">
        <v>1892</v>
      </c>
      <c r="B936" s="8" t="s">
        <v>1</v>
      </c>
      <c r="C936" s="11" t="str">
        <f>VLOOKUP(B936,'1 Category'!A:C,3,FALSE)</f>
        <v>Social Welfare</v>
      </c>
      <c r="D936" s="8" t="s">
        <v>1891</v>
      </c>
      <c r="E936" s="8" t="s">
        <v>715</v>
      </c>
    </row>
    <row r="937" spans="1:5" x14ac:dyDescent="0.25">
      <c r="A937" s="8" t="s">
        <v>1892</v>
      </c>
      <c r="B937" s="8" t="s">
        <v>15</v>
      </c>
      <c r="C937" s="11" t="str">
        <f>VLOOKUP(B937,'1 Category'!A:C,3,FALSE)</f>
        <v>Environment</v>
      </c>
      <c r="D937" s="8" t="s">
        <v>1891</v>
      </c>
      <c r="E937" s="8" t="s">
        <v>715</v>
      </c>
    </row>
    <row r="938" spans="1:5" x14ac:dyDescent="0.25">
      <c r="A938" s="8" t="s">
        <v>1894</v>
      </c>
      <c r="B938" s="8" t="s">
        <v>344</v>
      </c>
      <c r="C938" s="11" t="str">
        <f>VLOOKUP(B938,'1 Category'!A:C,3,FALSE)</f>
        <v>Social Welfare</v>
      </c>
      <c r="D938" s="8" t="s">
        <v>1893</v>
      </c>
      <c r="E938" s="8" t="s">
        <v>716</v>
      </c>
    </row>
    <row r="939" spans="1:5" x14ac:dyDescent="0.25">
      <c r="A939" s="8" t="s">
        <v>1894</v>
      </c>
      <c r="B939" s="8" t="s">
        <v>717</v>
      </c>
      <c r="C939" s="11" t="str">
        <f>VLOOKUP(B939,'1 Category'!A:C,3,FALSE)</f>
        <v>Social Welfare</v>
      </c>
      <c r="D939" s="8" t="s">
        <v>1893</v>
      </c>
      <c r="E939" s="8" t="s">
        <v>716</v>
      </c>
    </row>
    <row r="940" spans="1:5" x14ac:dyDescent="0.25">
      <c r="A940" s="8" t="s">
        <v>1894</v>
      </c>
      <c r="B940" s="8" t="s">
        <v>47</v>
      </c>
      <c r="C940" s="11" t="str">
        <f>VLOOKUP(B940,'1 Category'!A:C,3,FALSE)</f>
        <v>Social Welfare</v>
      </c>
      <c r="D940" s="8" t="s">
        <v>1893</v>
      </c>
      <c r="E940" s="8" t="s">
        <v>716</v>
      </c>
    </row>
    <row r="941" spans="1:5" x14ac:dyDescent="0.25">
      <c r="A941" s="8" t="s">
        <v>1894</v>
      </c>
      <c r="B941" s="8" t="s">
        <v>1</v>
      </c>
      <c r="C941" s="11" t="str">
        <f>VLOOKUP(B941,'1 Category'!A:C,3,FALSE)</f>
        <v>Social Welfare</v>
      </c>
      <c r="D941" s="8" t="s">
        <v>1893</v>
      </c>
      <c r="E941" s="8" t="s">
        <v>716</v>
      </c>
    </row>
    <row r="942" spans="1:5" x14ac:dyDescent="0.25">
      <c r="A942" s="8" t="s">
        <v>1894</v>
      </c>
      <c r="B942" s="8" t="s">
        <v>9</v>
      </c>
      <c r="C942" s="11" t="str">
        <f>VLOOKUP(B942,'1 Category'!A:C,3,FALSE)</f>
        <v>City Development</v>
      </c>
      <c r="D942" s="8" t="s">
        <v>1893</v>
      </c>
      <c r="E942" s="8" t="s">
        <v>716</v>
      </c>
    </row>
    <row r="943" spans="1:5" x14ac:dyDescent="0.25">
      <c r="A943" s="8" t="s">
        <v>1896</v>
      </c>
      <c r="B943" s="8" t="s">
        <v>720</v>
      </c>
      <c r="C943" s="11" t="str">
        <f>VLOOKUP(B943,'1 Category'!A:C,3,FALSE)</f>
        <v>Humanitarian</v>
      </c>
      <c r="D943" s="8" t="s">
        <v>1895</v>
      </c>
      <c r="E943" s="8" t="s">
        <v>719</v>
      </c>
    </row>
    <row r="944" spans="1:5" x14ac:dyDescent="0.25">
      <c r="A944" s="8" t="s">
        <v>1896</v>
      </c>
      <c r="B944" s="8" t="s">
        <v>13</v>
      </c>
      <c r="C944" s="11" t="str">
        <f>VLOOKUP(B944,'1 Category'!A:C,3,FALSE)</f>
        <v>Humanitarian</v>
      </c>
      <c r="D944" s="8" t="s">
        <v>1895</v>
      </c>
      <c r="E944" s="8" t="s">
        <v>719</v>
      </c>
    </row>
    <row r="945" spans="1:5" x14ac:dyDescent="0.25">
      <c r="A945" s="8" t="s">
        <v>1896</v>
      </c>
      <c r="B945" s="8" t="s">
        <v>7</v>
      </c>
      <c r="C945" s="11" t="str">
        <f>VLOOKUP(B945,'1 Category'!A:C,3,FALSE)</f>
        <v>Social Welfare</v>
      </c>
      <c r="D945" s="8" t="s">
        <v>1895</v>
      </c>
      <c r="E945" s="8" t="s">
        <v>719</v>
      </c>
    </row>
    <row r="946" spans="1:5" x14ac:dyDescent="0.25">
      <c r="A946" s="8" t="s">
        <v>1896</v>
      </c>
      <c r="B946" s="8" t="s">
        <v>1</v>
      </c>
      <c r="C946" s="11" t="str">
        <f>VLOOKUP(B946,'1 Category'!A:C,3,FALSE)</f>
        <v>Social Welfare</v>
      </c>
      <c r="D946" s="8" t="s">
        <v>1895</v>
      </c>
      <c r="E946" s="8" t="s">
        <v>719</v>
      </c>
    </row>
    <row r="947" spans="1:5" x14ac:dyDescent="0.25">
      <c r="A947" s="8" t="s">
        <v>1896</v>
      </c>
      <c r="B947" s="8" t="s">
        <v>18</v>
      </c>
      <c r="C947" s="11" t="str">
        <f>VLOOKUP(B947,'1 Category'!A:C,3,FALSE)</f>
        <v>Humanitarian</v>
      </c>
      <c r="D947" s="8" t="s">
        <v>1895</v>
      </c>
      <c r="E947" s="8" t="s">
        <v>719</v>
      </c>
    </row>
    <row r="948" spans="1:5" x14ac:dyDescent="0.25">
      <c r="A948" s="8" t="s">
        <v>1896</v>
      </c>
      <c r="B948" s="8" t="s">
        <v>12</v>
      </c>
      <c r="C948" s="11" t="str">
        <f>VLOOKUP(B948,'1 Category'!A:C,3,FALSE)</f>
        <v>City Development</v>
      </c>
      <c r="D948" s="8" t="s">
        <v>1895</v>
      </c>
      <c r="E948" s="8" t="s">
        <v>719</v>
      </c>
    </row>
    <row r="949" spans="1:5" x14ac:dyDescent="0.25">
      <c r="A949" s="8" t="s">
        <v>1898</v>
      </c>
      <c r="B949" s="8" t="s">
        <v>3</v>
      </c>
      <c r="C949" s="11" t="str">
        <f>VLOOKUP(B949,'1 Category'!A:C,3,FALSE)</f>
        <v>Education</v>
      </c>
      <c r="D949" s="8" t="s">
        <v>1897</v>
      </c>
      <c r="E949" s="8" t="s">
        <v>722</v>
      </c>
    </row>
    <row r="950" spans="1:5" x14ac:dyDescent="0.25">
      <c r="A950" s="8" t="s">
        <v>1898</v>
      </c>
      <c r="B950" s="8" t="s">
        <v>1</v>
      </c>
      <c r="C950" s="11" t="str">
        <f>VLOOKUP(B950,'1 Category'!A:C,3,FALSE)</f>
        <v>Social Welfare</v>
      </c>
      <c r="D950" s="8" t="s">
        <v>1897</v>
      </c>
      <c r="E950" s="8" t="s">
        <v>722</v>
      </c>
    </row>
    <row r="951" spans="1:5" x14ac:dyDescent="0.25">
      <c r="A951" s="8" t="s">
        <v>1900</v>
      </c>
      <c r="B951" s="8" t="s">
        <v>1</v>
      </c>
      <c r="C951" s="11" t="str">
        <f>VLOOKUP(B951,'1 Category'!A:C,3,FALSE)</f>
        <v>Social Welfare</v>
      </c>
      <c r="D951" s="8" t="s">
        <v>1899</v>
      </c>
      <c r="E951" s="8" t="s">
        <v>723</v>
      </c>
    </row>
    <row r="952" spans="1:5" x14ac:dyDescent="0.25">
      <c r="A952" s="8" t="s">
        <v>1902</v>
      </c>
      <c r="B952" s="8" t="s">
        <v>47</v>
      </c>
      <c r="C952" s="11" t="str">
        <f>VLOOKUP(B952,'1 Category'!A:C,3,FALSE)</f>
        <v>Social Welfare</v>
      </c>
      <c r="D952" s="8" t="s">
        <v>1901</v>
      </c>
      <c r="E952" s="8" t="s">
        <v>725</v>
      </c>
    </row>
    <row r="953" spans="1:5" x14ac:dyDescent="0.25">
      <c r="A953" s="8" t="s">
        <v>1902</v>
      </c>
      <c r="B953" s="8" t="s">
        <v>1</v>
      </c>
      <c r="C953" s="11" t="str">
        <f>VLOOKUP(B953,'1 Category'!A:C,3,FALSE)</f>
        <v>Social Welfare</v>
      </c>
      <c r="D953" s="8" t="s">
        <v>1901</v>
      </c>
      <c r="E953" s="8" t="s">
        <v>725</v>
      </c>
    </row>
    <row r="954" spans="1:5" x14ac:dyDescent="0.25">
      <c r="A954" s="8" t="s">
        <v>1902</v>
      </c>
      <c r="B954" s="8" t="s">
        <v>7</v>
      </c>
      <c r="C954" s="11" t="str">
        <f>VLOOKUP(B954,'1 Category'!A:C,3,FALSE)</f>
        <v>Social Welfare</v>
      </c>
      <c r="D954" s="8" t="s">
        <v>1901</v>
      </c>
      <c r="E954" s="8" t="s">
        <v>725</v>
      </c>
    </row>
    <row r="955" spans="1:5" x14ac:dyDescent="0.25">
      <c r="A955" s="8" t="s">
        <v>1902</v>
      </c>
      <c r="B955" s="8" t="s">
        <v>3</v>
      </c>
      <c r="C955" s="11" t="str">
        <f>VLOOKUP(B955,'1 Category'!A:C,3,FALSE)</f>
        <v>Education</v>
      </c>
      <c r="D955" s="8" t="s">
        <v>1901</v>
      </c>
      <c r="E955" s="8" t="s">
        <v>725</v>
      </c>
    </row>
    <row r="956" spans="1:5" x14ac:dyDescent="0.25">
      <c r="A956" s="8" t="s">
        <v>1904</v>
      </c>
      <c r="B956" s="8" t="s">
        <v>726</v>
      </c>
      <c r="C956" s="11" t="str">
        <f>VLOOKUP(B956,'1 Category'!A:C,3,FALSE)</f>
        <v>Arts &amp; Culture</v>
      </c>
      <c r="D956" s="8" t="s">
        <v>1903</v>
      </c>
      <c r="E956" s="8" t="s">
        <v>727</v>
      </c>
    </row>
    <row r="957" spans="1:5" x14ac:dyDescent="0.25">
      <c r="A957" s="8" t="s">
        <v>1904</v>
      </c>
      <c r="B957" s="8" t="s">
        <v>728</v>
      </c>
      <c r="C957" s="11" t="str">
        <f>VLOOKUP(B957,'1 Category'!A:C,3,FALSE)</f>
        <v>Arts &amp; Culture</v>
      </c>
      <c r="D957" s="8" t="s">
        <v>1903</v>
      </c>
      <c r="E957" s="8" t="s">
        <v>727</v>
      </c>
    </row>
    <row r="958" spans="1:5" x14ac:dyDescent="0.25">
      <c r="A958" s="8" t="s">
        <v>1904</v>
      </c>
      <c r="B958" s="8" t="s">
        <v>729</v>
      </c>
      <c r="C958" s="11" t="str">
        <f>VLOOKUP(B958,'1 Category'!A:C,3,FALSE)</f>
        <v>Arts &amp; Culture</v>
      </c>
      <c r="D958" s="8" t="s">
        <v>1903</v>
      </c>
      <c r="E958" s="8" t="s">
        <v>727</v>
      </c>
    </row>
    <row r="959" spans="1:5" x14ac:dyDescent="0.25">
      <c r="A959" s="8" t="s">
        <v>1904</v>
      </c>
      <c r="B959" s="8" t="s">
        <v>7</v>
      </c>
      <c r="C959" s="11" t="str">
        <f>VLOOKUP(B959,'1 Category'!A:C,3,FALSE)</f>
        <v>Social Welfare</v>
      </c>
      <c r="D959" s="8" t="s">
        <v>1903</v>
      </c>
      <c r="E959" s="8" t="s">
        <v>727</v>
      </c>
    </row>
    <row r="960" spans="1:5" x14ac:dyDescent="0.25">
      <c r="A960" s="8" t="s">
        <v>1906</v>
      </c>
      <c r="B960" s="8" t="s">
        <v>731</v>
      </c>
      <c r="C960" s="11" t="str">
        <f>VLOOKUP(B960,'1 Category'!A:C,3,FALSE)</f>
        <v>Social Welfare</v>
      </c>
      <c r="D960" s="8" t="s">
        <v>1905</v>
      </c>
      <c r="E960" s="8" t="s">
        <v>732</v>
      </c>
    </row>
    <row r="961" spans="1:5" x14ac:dyDescent="0.25">
      <c r="A961" s="8" t="s">
        <v>1906</v>
      </c>
      <c r="B961" s="8" t="s">
        <v>4</v>
      </c>
      <c r="C961" s="11" t="str">
        <f>VLOOKUP(B961,'1 Category'!A:C,3,FALSE)</f>
        <v>Health</v>
      </c>
      <c r="D961" s="8" t="s">
        <v>1905</v>
      </c>
      <c r="E961" s="8" t="s">
        <v>732</v>
      </c>
    </row>
    <row r="962" spans="1:5" x14ac:dyDescent="0.25">
      <c r="A962" s="8" t="s">
        <v>1908</v>
      </c>
      <c r="B962" s="8" t="s">
        <v>681</v>
      </c>
      <c r="C962" s="11" t="str">
        <f>VLOOKUP(B962,'1 Category'!A:C,3,FALSE)</f>
        <v>Health</v>
      </c>
      <c r="D962" s="8" t="s">
        <v>1907</v>
      </c>
      <c r="E962" s="8" t="s">
        <v>735</v>
      </c>
    </row>
    <row r="963" spans="1:5" x14ac:dyDescent="0.25">
      <c r="A963" s="8" t="s">
        <v>1908</v>
      </c>
      <c r="B963" s="8" t="s">
        <v>8</v>
      </c>
      <c r="C963" s="11" t="str">
        <f>VLOOKUP(B963,'1 Category'!A:C,3,FALSE)</f>
        <v>Health</v>
      </c>
      <c r="D963" s="8" t="s">
        <v>1907</v>
      </c>
      <c r="E963" s="8" t="s">
        <v>735</v>
      </c>
    </row>
    <row r="964" spans="1:5" x14ac:dyDescent="0.25">
      <c r="A964" s="8" t="s">
        <v>1908</v>
      </c>
      <c r="B964" s="8" t="s">
        <v>736</v>
      </c>
      <c r="C964" s="11" t="str">
        <f>VLOOKUP(B964,'1 Category'!A:C,3,FALSE)</f>
        <v>Health</v>
      </c>
      <c r="D964" s="8" t="s">
        <v>1907</v>
      </c>
      <c r="E964" s="8" t="s">
        <v>735</v>
      </c>
    </row>
    <row r="965" spans="1:5" x14ac:dyDescent="0.25">
      <c r="A965" s="8" t="s">
        <v>1908</v>
      </c>
      <c r="B965" s="8" t="s">
        <v>737</v>
      </c>
      <c r="C965" s="11" t="str">
        <f>VLOOKUP(B965,'1 Category'!A:C,3,FALSE)</f>
        <v>Health</v>
      </c>
      <c r="D965" s="8" t="s">
        <v>1907</v>
      </c>
      <c r="E965" s="8" t="s">
        <v>735</v>
      </c>
    </row>
    <row r="966" spans="1:5" x14ac:dyDescent="0.25">
      <c r="A966" s="8" t="s">
        <v>1908</v>
      </c>
      <c r="B966" s="8" t="s">
        <v>1</v>
      </c>
      <c r="C966" s="11" t="str">
        <f>VLOOKUP(B966,'1 Category'!A:C,3,FALSE)</f>
        <v>Social Welfare</v>
      </c>
      <c r="D966" s="8" t="s">
        <v>1907</v>
      </c>
      <c r="E966" s="8" t="s">
        <v>735</v>
      </c>
    </row>
    <row r="967" spans="1:5" x14ac:dyDescent="0.25">
      <c r="A967" s="8" t="s">
        <v>1908</v>
      </c>
      <c r="B967" s="8" t="s">
        <v>4</v>
      </c>
      <c r="C967" s="11" t="str">
        <f>VLOOKUP(B967,'1 Category'!A:C,3,FALSE)</f>
        <v>Health</v>
      </c>
      <c r="D967" s="8" t="s">
        <v>1907</v>
      </c>
      <c r="E967" s="8" t="s">
        <v>735</v>
      </c>
    </row>
    <row r="968" spans="1:5" x14ac:dyDescent="0.25">
      <c r="A968" s="8" t="s">
        <v>1908</v>
      </c>
      <c r="B968" s="8" t="s">
        <v>3</v>
      </c>
      <c r="C968" s="11" t="str">
        <f>VLOOKUP(B968,'1 Category'!A:C,3,FALSE)</f>
        <v>Education</v>
      </c>
      <c r="D968" s="8" t="s">
        <v>1907</v>
      </c>
      <c r="E968" s="8" t="s">
        <v>735</v>
      </c>
    </row>
    <row r="969" spans="1:5" x14ac:dyDescent="0.25">
      <c r="A969" s="8" t="s">
        <v>1910</v>
      </c>
      <c r="B969" s="8" t="s">
        <v>23</v>
      </c>
      <c r="C969" s="11" t="str">
        <f>VLOOKUP(B969,'1 Category'!A:C,3,FALSE)</f>
        <v>Social Welfare</v>
      </c>
      <c r="D969" s="8" t="s">
        <v>1909</v>
      </c>
      <c r="E969" s="8" t="s">
        <v>738</v>
      </c>
    </row>
    <row r="970" spans="1:5" x14ac:dyDescent="0.25">
      <c r="A970" s="8" t="s">
        <v>1910</v>
      </c>
      <c r="B970" s="8" t="s">
        <v>138</v>
      </c>
      <c r="C970" s="11" t="str">
        <f>VLOOKUP(B970,'1 Category'!A:C,3,FALSE)</f>
        <v>Education</v>
      </c>
      <c r="D970" s="8" t="s">
        <v>1909</v>
      </c>
      <c r="E970" s="8" t="s">
        <v>738</v>
      </c>
    </row>
    <row r="971" spans="1:5" x14ac:dyDescent="0.25">
      <c r="A971" s="8" t="s">
        <v>1910</v>
      </c>
      <c r="B971" s="8" t="s">
        <v>214</v>
      </c>
      <c r="C971" s="11" t="str">
        <f>VLOOKUP(B971,'1 Category'!A:C,3,FALSE)</f>
        <v>Education</v>
      </c>
      <c r="D971" s="8" t="s">
        <v>1909</v>
      </c>
      <c r="E971" s="8" t="s">
        <v>738</v>
      </c>
    </row>
    <row r="972" spans="1:5" x14ac:dyDescent="0.25">
      <c r="A972" s="8" t="s">
        <v>1910</v>
      </c>
      <c r="B972" s="8" t="s">
        <v>47</v>
      </c>
      <c r="C972" s="11" t="str">
        <f>VLOOKUP(B972,'1 Category'!A:C,3,FALSE)</f>
        <v>Social Welfare</v>
      </c>
      <c r="D972" s="8" t="s">
        <v>1909</v>
      </c>
      <c r="E972" s="8" t="s">
        <v>738</v>
      </c>
    </row>
    <row r="973" spans="1:5" x14ac:dyDescent="0.25">
      <c r="A973" s="8" t="s">
        <v>1910</v>
      </c>
      <c r="B973" s="8" t="s">
        <v>3</v>
      </c>
      <c r="C973" s="11" t="str">
        <f>VLOOKUP(B973,'1 Category'!A:C,3,FALSE)</f>
        <v>Education</v>
      </c>
      <c r="D973" s="8" t="s">
        <v>1909</v>
      </c>
      <c r="E973" s="8" t="s">
        <v>738</v>
      </c>
    </row>
    <row r="974" spans="1:5" x14ac:dyDescent="0.25">
      <c r="A974" s="8" t="s">
        <v>1912</v>
      </c>
      <c r="B974" s="8" t="s">
        <v>8</v>
      </c>
      <c r="C974" s="11" t="str">
        <f>VLOOKUP(B974,'1 Category'!A:C,3,FALSE)</f>
        <v>Health</v>
      </c>
      <c r="D974" s="8" t="s">
        <v>1911</v>
      </c>
      <c r="E974" s="8" t="s">
        <v>739</v>
      </c>
    </row>
    <row r="975" spans="1:5" x14ac:dyDescent="0.25">
      <c r="A975" s="8" t="s">
        <v>1912</v>
      </c>
      <c r="B975" s="8" t="s">
        <v>623</v>
      </c>
      <c r="C975" s="11" t="str">
        <f>VLOOKUP(B975,'1 Category'!A:C,3,FALSE)</f>
        <v>Humanitarian</v>
      </c>
      <c r="D975" s="8" t="s">
        <v>1911</v>
      </c>
      <c r="E975" s="8" t="s">
        <v>739</v>
      </c>
    </row>
    <row r="976" spans="1:5" x14ac:dyDescent="0.25">
      <c r="A976" s="8" t="s">
        <v>1912</v>
      </c>
      <c r="B976" s="8" t="s">
        <v>24</v>
      </c>
      <c r="C976" s="11" t="str">
        <f>VLOOKUP(B976,'1 Category'!A:C,3,FALSE)</f>
        <v>Education</v>
      </c>
      <c r="D976" s="8" t="s">
        <v>1911</v>
      </c>
      <c r="E976" s="8" t="s">
        <v>739</v>
      </c>
    </row>
    <row r="977" spans="1:5" x14ac:dyDescent="0.25">
      <c r="A977" s="8" t="s">
        <v>1912</v>
      </c>
      <c r="B977" s="8" t="s">
        <v>1</v>
      </c>
      <c r="C977" s="11" t="str">
        <f>VLOOKUP(B977,'1 Category'!A:C,3,FALSE)</f>
        <v>Social Welfare</v>
      </c>
      <c r="D977" s="8" t="s">
        <v>1911</v>
      </c>
      <c r="E977" s="8" t="s">
        <v>739</v>
      </c>
    </row>
    <row r="978" spans="1:5" x14ac:dyDescent="0.25">
      <c r="A978" s="8" t="s">
        <v>1914</v>
      </c>
      <c r="B978" s="8" t="s">
        <v>742</v>
      </c>
      <c r="C978" s="11" t="str">
        <f>VLOOKUP(B978,'1 Category'!A:C,3,FALSE)</f>
        <v>Social Welfare</v>
      </c>
      <c r="D978" s="8" t="s">
        <v>1913</v>
      </c>
      <c r="E978" s="8" t="s">
        <v>740</v>
      </c>
    </row>
    <row r="979" spans="1:5" x14ac:dyDescent="0.25">
      <c r="A979" s="8" t="s">
        <v>1914</v>
      </c>
      <c r="B979" s="8" t="s">
        <v>1</v>
      </c>
      <c r="C979" s="11" t="str">
        <f>VLOOKUP(B979,'1 Category'!A:C,3,FALSE)</f>
        <v>Social Welfare</v>
      </c>
      <c r="D979" s="8" t="s">
        <v>1913</v>
      </c>
      <c r="E979" s="8" t="s">
        <v>740</v>
      </c>
    </row>
    <row r="980" spans="1:5" x14ac:dyDescent="0.25">
      <c r="A980" s="8" t="s">
        <v>1914</v>
      </c>
      <c r="B980" s="8" t="s">
        <v>17</v>
      </c>
      <c r="C980" s="11" t="str">
        <f>VLOOKUP(B980,'1 Category'!A:C,3,FALSE)</f>
        <v>City Development</v>
      </c>
      <c r="D980" s="8" t="s">
        <v>1913</v>
      </c>
      <c r="E980" s="8" t="s">
        <v>740</v>
      </c>
    </row>
    <row r="981" spans="1:5" x14ac:dyDescent="0.25">
      <c r="A981" s="8" t="s">
        <v>1914</v>
      </c>
      <c r="B981" s="8" t="s">
        <v>12</v>
      </c>
      <c r="C981" s="11" t="str">
        <f>VLOOKUP(B981,'1 Category'!A:C,3,FALSE)</f>
        <v>City Development</v>
      </c>
      <c r="D981" s="8" t="s">
        <v>1913</v>
      </c>
      <c r="E981" s="8" t="s">
        <v>740</v>
      </c>
    </row>
    <row r="982" spans="1:5" x14ac:dyDescent="0.25">
      <c r="A982" s="8" t="s">
        <v>1916</v>
      </c>
      <c r="B982" s="8" t="s">
        <v>113</v>
      </c>
      <c r="C982" s="11" t="str">
        <f>VLOOKUP(B982,'1 Category'!A:C,3,FALSE)</f>
        <v>Health</v>
      </c>
      <c r="D982" s="8" t="s">
        <v>1915</v>
      </c>
      <c r="E982" s="8" t="s">
        <v>743</v>
      </c>
    </row>
    <row r="983" spans="1:5" x14ac:dyDescent="0.25">
      <c r="A983" s="8" t="s">
        <v>1916</v>
      </c>
      <c r="B983" s="8" t="s">
        <v>85</v>
      </c>
      <c r="C983" s="11" t="str">
        <f>VLOOKUP(B983,'1 Category'!A:C,3,FALSE)</f>
        <v>Health</v>
      </c>
      <c r="D983" s="8" t="s">
        <v>1915</v>
      </c>
      <c r="E983" s="8" t="s">
        <v>743</v>
      </c>
    </row>
    <row r="984" spans="1:5" x14ac:dyDescent="0.25">
      <c r="A984" s="8" t="s">
        <v>1916</v>
      </c>
      <c r="B984" s="8" t="s">
        <v>744</v>
      </c>
      <c r="C984" s="11" t="str">
        <f>VLOOKUP(B984,'1 Category'!A:C,3,FALSE)</f>
        <v>Health</v>
      </c>
      <c r="D984" s="8" t="s">
        <v>1915</v>
      </c>
      <c r="E984" s="8" t="s">
        <v>743</v>
      </c>
    </row>
    <row r="985" spans="1:5" x14ac:dyDescent="0.25">
      <c r="A985" s="8" t="s">
        <v>1916</v>
      </c>
      <c r="B985" s="8" t="s">
        <v>4</v>
      </c>
      <c r="C985" s="11" t="str">
        <f>VLOOKUP(B985,'1 Category'!A:C,3,FALSE)</f>
        <v>Health</v>
      </c>
      <c r="D985" s="8" t="s">
        <v>1915</v>
      </c>
      <c r="E985" s="8" t="s">
        <v>743</v>
      </c>
    </row>
    <row r="986" spans="1:5" x14ac:dyDescent="0.25">
      <c r="A986" s="8" t="s">
        <v>1918</v>
      </c>
      <c r="B986" s="8" t="s">
        <v>1</v>
      </c>
      <c r="C986" s="11" t="str">
        <f>VLOOKUP(B986,'1 Category'!A:C,3,FALSE)</f>
        <v>Social Welfare</v>
      </c>
      <c r="D986" s="8" t="s">
        <v>1917</v>
      </c>
      <c r="E986" s="8" t="s">
        <v>746</v>
      </c>
    </row>
    <row r="987" spans="1:5" x14ac:dyDescent="0.25">
      <c r="A987" s="8" t="s">
        <v>1918</v>
      </c>
      <c r="B987" s="8" t="s">
        <v>10</v>
      </c>
      <c r="C987" s="11" t="str">
        <f>VLOOKUP(B987,'1 Category'!A:C,3,FALSE)</f>
        <v>City Development</v>
      </c>
      <c r="D987" s="8" t="s">
        <v>1917</v>
      </c>
      <c r="E987" s="8" t="s">
        <v>746</v>
      </c>
    </row>
    <row r="988" spans="1:5" x14ac:dyDescent="0.25">
      <c r="A988" s="8" t="s">
        <v>1920</v>
      </c>
      <c r="B988" s="8" t="s">
        <v>15</v>
      </c>
      <c r="C988" s="11" t="str">
        <f>VLOOKUP(B988,'1 Category'!A:C,3,FALSE)</f>
        <v>Environment</v>
      </c>
      <c r="D988" s="8" t="s">
        <v>1919</v>
      </c>
      <c r="E988" s="8" t="s">
        <v>749</v>
      </c>
    </row>
    <row r="989" spans="1:5" x14ac:dyDescent="0.25">
      <c r="A989" s="8" t="s">
        <v>1920</v>
      </c>
      <c r="B989" s="8" t="s">
        <v>750</v>
      </c>
      <c r="C989" s="11" t="str">
        <f>VLOOKUP(B989,'1 Category'!A:C,3,FALSE)</f>
        <v>Environment</v>
      </c>
      <c r="D989" s="8" t="s">
        <v>1919</v>
      </c>
      <c r="E989" s="8" t="s">
        <v>749</v>
      </c>
    </row>
    <row r="990" spans="1:5" x14ac:dyDescent="0.25">
      <c r="A990" s="8" t="s">
        <v>1920</v>
      </c>
      <c r="B990" s="8" t="s">
        <v>160</v>
      </c>
      <c r="C990" s="11" t="str">
        <f>VLOOKUP(B990,'1 Category'!A:C,3,FALSE)</f>
        <v>Environment</v>
      </c>
      <c r="D990" s="8" t="s">
        <v>1919</v>
      </c>
      <c r="E990" s="8" t="s">
        <v>749</v>
      </c>
    </row>
    <row r="991" spans="1:5" x14ac:dyDescent="0.25">
      <c r="A991" s="8" t="s">
        <v>1920</v>
      </c>
      <c r="B991" s="8" t="s">
        <v>15</v>
      </c>
      <c r="C991" s="11" t="str">
        <f>VLOOKUP(B991,'1 Category'!A:C,3,FALSE)</f>
        <v>Environment</v>
      </c>
      <c r="D991" s="8" t="s">
        <v>1919</v>
      </c>
      <c r="E991" s="8" t="s">
        <v>749</v>
      </c>
    </row>
    <row r="992" spans="1:5" x14ac:dyDescent="0.25">
      <c r="A992" s="8" t="s">
        <v>1922</v>
      </c>
      <c r="B992" s="8" t="s">
        <v>330</v>
      </c>
      <c r="C992" s="11" t="str">
        <f>VLOOKUP(B992,'1 Category'!A:C,3,FALSE)</f>
        <v>Social Welfare</v>
      </c>
      <c r="D992" s="8" t="s">
        <v>1921</v>
      </c>
      <c r="E992" s="8" t="s">
        <v>751</v>
      </c>
    </row>
    <row r="993" spans="1:5" x14ac:dyDescent="0.25">
      <c r="A993" s="8" t="s">
        <v>1922</v>
      </c>
      <c r="B993" s="8" t="s">
        <v>140</v>
      </c>
      <c r="C993" s="11" t="str">
        <f>VLOOKUP(B993,'1 Category'!A:C,3,FALSE)</f>
        <v>City Development</v>
      </c>
      <c r="D993" s="8" t="s">
        <v>1921</v>
      </c>
      <c r="E993" s="8" t="s">
        <v>751</v>
      </c>
    </row>
    <row r="994" spans="1:5" x14ac:dyDescent="0.25">
      <c r="A994" s="8" t="s">
        <v>1922</v>
      </c>
      <c r="B994" s="8" t="s">
        <v>82</v>
      </c>
      <c r="C994" s="11" t="str">
        <f>VLOOKUP(B994,'1 Category'!A:C,3,FALSE)</f>
        <v>Social Welfare</v>
      </c>
      <c r="D994" s="8" t="s">
        <v>1921</v>
      </c>
      <c r="E994" s="8" t="s">
        <v>751</v>
      </c>
    </row>
    <row r="995" spans="1:5" x14ac:dyDescent="0.25">
      <c r="A995" s="8" t="s">
        <v>1922</v>
      </c>
      <c r="B995" s="8" t="s">
        <v>47</v>
      </c>
      <c r="C995" s="11" t="str">
        <f>VLOOKUP(B995,'1 Category'!A:C,3,FALSE)</f>
        <v>Social Welfare</v>
      </c>
      <c r="D995" s="8" t="s">
        <v>1921</v>
      </c>
      <c r="E995" s="8" t="s">
        <v>751</v>
      </c>
    </row>
    <row r="996" spans="1:5" x14ac:dyDescent="0.25">
      <c r="A996" s="8" t="s">
        <v>1922</v>
      </c>
      <c r="B996" s="8" t="s">
        <v>1</v>
      </c>
      <c r="C996" s="11" t="str">
        <f>VLOOKUP(B996,'1 Category'!A:C,3,FALSE)</f>
        <v>Social Welfare</v>
      </c>
      <c r="D996" s="8" t="s">
        <v>1921</v>
      </c>
      <c r="E996" s="8" t="s">
        <v>751</v>
      </c>
    </row>
    <row r="997" spans="1:5" x14ac:dyDescent="0.25">
      <c r="A997" s="8" t="s">
        <v>1924</v>
      </c>
      <c r="B997" s="8" t="s">
        <v>110</v>
      </c>
      <c r="C997" s="11" t="str">
        <f>VLOOKUP(B997,'1 Category'!A:C,3,FALSE)</f>
        <v>Humanitarian</v>
      </c>
      <c r="D997" s="8" t="s">
        <v>1923</v>
      </c>
      <c r="E997" s="8" t="s">
        <v>752</v>
      </c>
    </row>
    <row r="998" spans="1:5" x14ac:dyDescent="0.25">
      <c r="A998" s="8" t="s">
        <v>1924</v>
      </c>
      <c r="B998" s="8" t="s">
        <v>753</v>
      </c>
      <c r="C998" s="11" t="str">
        <f>VLOOKUP(B998,'1 Category'!A:C,3,FALSE)</f>
        <v>Humanitarian</v>
      </c>
      <c r="D998" s="8" t="s">
        <v>1923</v>
      </c>
      <c r="E998" s="8" t="s">
        <v>752</v>
      </c>
    </row>
    <row r="999" spans="1:5" x14ac:dyDescent="0.25">
      <c r="A999" s="8" t="s">
        <v>1924</v>
      </c>
      <c r="B999" s="8" t="s">
        <v>754</v>
      </c>
      <c r="C999" s="11" t="str">
        <f>VLOOKUP(B999,'1 Category'!A:C,3,FALSE)</f>
        <v>Humanitarian</v>
      </c>
      <c r="D999" s="8" t="s">
        <v>1923</v>
      </c>
      <c r="E999" s="8" t="s">
        <v>752</v>
      </c>
    </row>
    <row r="1000" spans="1:5" x14ac:dyDescent="0.25">
      <c r="A1000" s="8" t="s">
        <v>1924</v>
      </c>
      <c r="B1000" s="8" t="s">
        <v>7</v>
      </c>
      <c r="C1000" s="11" t="str">
        <f>VLOOKUP(B1000,'1 Category'!A:C,3,FALSE)</f>
        <v>Social Welfare</v>
      </c>
      <c r="D1000" s="8" t="s">
        <v>1923</v>
      </c>
      <c r="E1000" s="8" t="s">
        <v>752</v>
      </c>
    </row>
    <row r="1001" spans="1:5" x14ac:dyDescent="0.25">
      <c r="A1001" s="8" t="s">
        <v>1926</v>
      </c>
      <c r="B1001" s="8" t="s">
        <v>13</v>
      </c>
      <c r="C1001" s="11" t="str">
        <f>VLOOKUP(B1001,'1 Category'!A:C,3,FALSE)</f>
        <v>Humanitarian</v>
      </c>
      <c r="D1001" s="8" t="s">
        <v>1925</v>
      </c>
      <c r="E1001" s="8" t="s">
        <v>757</v>
      </c>
    </row>
    <row r="1002" spans="1:5" x14ac:dyDescent="0.25">
      <c r="A1002" s="8" t="s">
        <v>1926</v>
      </c>
      <c r="B1002" s="8" t="s">
        <v>7</v>
      </c>
      <c r="C1002" s="11" t="str">
        <f>VLOOKUP(B1002,'1 Category'!A:C,3,FALSE)</f>
        <v>Social Welfare</v>
      </c>
      <c r="D1002" s="8" t="s">
        <v>1925</v>
      </c>
      <c r="E1002" s="8" t="s">
        <v>757</v>
      </c>
    </row>
    <row r="1003" spans="1:5" x14ac:dyDescent="0.25">
      <c r="A1003" s="8" t="s">
        <v>1926</v>
      </c>
      <c r="B1003" s="8" t="s">
        <v>1</v>
      </c>
      <c r="C1003" s="11" t="str">
        <f>VLOOKUP(B1003,'1 Category'!A:C,3,FALSE)</f>
        <v>Social Welfare</v>
      </c>
      <c r="D1003" s="8" t="s">
        <v>1925</v>
      </c>
      <c r="E1003" s="8" t="s">
        <v>757</v>
      </c>
    </row>
    <row r="1004" spans="1:5" x14ac:dyDescent="0.25">
      <c r="A1004" s="8" t="s">
        <v>1928</v>
      </c>
      <c r="B1004" s="8" t="s">
        <v>37</v>
      </c>
      <c r="C1004" s="11" t="str">
        <f>VLOOKUP(B1004,'1 Category'!A:C,3,FALSE)</f>
        <v>Social Welfare</v>
      </c>
      <c r="D1004" s="8" t="s">
        <v>1927</v>
      </c>
      <c r="E1004" s="8" t="s">
        <v>758</v>
      </c>
    </row>
    <row r="1005" spans="1:5" x14ac:dyDescent="0.25">
      <c r="A1005" s="8" t="s">
        <v>1928</v>
      </c>
      <c r="B1005" s="8" t="s">
        <v>13</v>
      </c>
      <c r="C1005" s="11" t="str">
        <f>VLOOKUP(B1005,'1 Category'!A:C,3,FALSE)</f>
        <v>Humanitarian</v>
      </c>
      <c r="D1005" s="8" t="s">
        <v>1927</v>
      </c>
      <c r="E1005" s="8" t="s">
        <v>758</v>
      </c>
    </row>
    <row r="1006" spans="1:5" x14ac:dyDescent="0.25">
      <c r="A1006" s="8" t="s">
        <v>1928</v>
      </c>
      <c r="B1006" s="8" t="s">
        <v>9</v>
      </c>
      <c r="C1006" s="11" t="str">
        <f>VLOOKUP(B1006,'1 Category'!A:C,3,FALSE)</f>
        <v>City Development</v>
      </c>
      <c r="D1006" s="8" t="s">
        <v>1927</v>
      </c>
      <c r="E1006" s="8" t="s">
        <v>758</v>
      </c>
    </row>
    <row r="1007" spans="1:5" x14ac:dyDescent="0.25">
      <c r="A1007" s="8" t="s">
        <v>1930</v>
      </c>
      <c r="B1007" s="8" t="s">
        <v>10</v>
      </c>
      <c r="C1007" s="11" t="str">
        <f>VLOOKUP(B1007,'1 Category'!A:C,3,FALSE)</f>
        <v>City Development</v>
      </c>
      <c r="D1007" s="8" t="s">
        <v>1929</v>
      </c>
      <c r="E1007" s="8" t="s">
        <v>759</v>
      </c>
    </row>
    <row r="1008" spans="1:5" x14ac:dyDescent="0.25">
      <c r="A1008" s="8" t="s">
        <v>1640</v>
      </c>
      <c r="B1008" s="8" t="s">
        <v>34</v>
      </c>
      <c r="C1008" s="11" t="str">
        <f>VLOOKUP(B1008,'1 Category'!A:C,3,FALSE)</f>
        <v>Social Welfare</v>
      </c>
      <c r="D1008" s="8" t="s">
        <v>1931</v>
      </c>
      <c r="E1008" s="8" t="s">
        <v>760</v>
      </c>
    </row>
    <row r="1009" spans="1:5" x14ac:dyDescent="0.25">
      <c r="A1009" s="8" t="s">
        <v>1640</v>
      </c>
      <c r="B1009" s="8" t="s">
        <v>42</v>
      </c>
      <c r="C1009" s="11" t="str">
        <f>VLOOKUP(B1009,'1 Category'!A:C,3,FALSE)</f>
        <v>Social Welfare</v>
      </c>
      <c r="D1009" s="8" t="s">
        <v>1931</v>
      </c>
      <c r="E1009" s="8" t="s">
        <v>760</v>
      </c>
    </row>
    <row r="1010" spans="1:5" x14ac:dyDescent="0.25">
      <c r="A1010" s="8" t="s">
        <v>1640</v>
      </c>
      <c r="B1010" s="8" t="s">
        <v>47</v>
      </c>
      <c r="C1010" s="11" t="str">
        <f>VLOOKUP(B1010,'1 Category'!A:C,3,FALSE)</f>
        <v>Social Welfare</v>
      </c>
      <c r="D1010" s="8" t="s">
        <v>1931</v>
      </c>
      <c r="E1010" s="8" t="s">
        <v>760</v>
      </c>
    </row>
    <row r="1011" spans="1:5" x14ac:dyDescent="0.25">
      <c r="A1011" s="8" t="s">
        <v>1640</v>
      </c>
      <c r="B1011" s="8" t="s">
        <v>4</v>
      </c>
      <c r="C1011" s="11" t="str">
        <f>VLOOKUP(B1011,'1 Category'!A:C,3,FALSE)</f>
        <v>Health</v>
      </c>
      <c r="D1011" s="8" t="s">
        <v>1931</v>
      </c>
      <c r="E1011" s="8" t="s">
        <v>760</v>
      </c>
    </row>
    <row r="1012" spans="1:5" x14ac:dyDescent="0.25">
      <c r="A1012" s="8" t="s">
        <v>1640</v>
      </c>
      <c r="B1012" s="8" t="s">
        <v>1</v>
      </c>
      <c r="C1012" s="11" t="str">
        <f>VLOOKUP(B1012,'1 Category'!A:C,3,FALSE)</f>
        <v>Social Welfare</v>
      </c>
      <c r="D1012" s="8" t="s">
        <v>1931</v>
      </c>
      <c r="E1012" s="8" t="s">
        <v>760</v>
      </c>
    </row>
    <row r="1013" spans="1:5" x14ac:dyDescent="0.25">
      <c r="A1013" s="8" t="s">
        <v>1640</v>
      </c>
      <c r="B1013" s="8" t="s">
        <v>9</v>
      </c>
      <c r="C1013" s="11" t="str">
        <f>VLOOKUP(B1013,'1 Category'!A:C,3,FALSE)</f>
        <v>City Development</v>
      </c>
      <c r="D1013" s="8" t="s">
        <v>1931</v>
      </c>
      <c r="E1013" s="8" t="s">
        <v>760</v>
      </c>
    </row>
    <row r="1014" spans="1:5" x14ac:dyDescent="0.25">
      <c r="A1014" s="8" t="s">
        <v>1933</v>
      </c>
      <c r="B1014" s="8" t="s">
        <v>70</v>
      </c>
      <c r="C1014" s="11" t="str">
        <f>VLOOKUP(B1014,'1 Category'!A:C,3,FALSE)</f>
        <v>Social Welfare</v>
      </c>
      <c r="D1014" s="8" t="s">
        <v>1932</v>
      </c>
      <c r="E1014" s="8" t="s">
        <v>761</v>
      </c>
    </row>
    <row r="1015" spans="1:5" x14ac:dyDescent="0.25">
      <c r="A1015" s="8" t="s">
        <v>1933</v>
      </c>
      <c r="B1015" s="8" t="s">
        <v>762</v>
      </c>
      <c r="C1015" s="11" t="str">
        <f>VLOOKUP(B1015,'1 Category'!A:C,3,FALSE)</f>
        <v>Social Welfare</v>
      </c>
      <c r="D1015" s="8" t="s">
        <v>1932</v>
      </c>
      <c r="E1015" s="8" t="s">
        <v>761</v>
      </c>
    </row>
    <row r="1016" spans="1:5" x14ac:dyDescent="0.25">
      <c r="A1016" s="8" t="s">
        <v>1933</v>
      </c>
      <c r="B1016" s="8" t="s">
        <v>3</v>
      </c>
      <c r="C1016" s="11" t="str">
        <f>VLOOKUP(B1016,'1 Category'!A:C,3,FALSE)</f>
        <v>Education</v>
      </c>
      <c r="D1016" s="8" t="s">
        <v>1932</v>
      </c>
      <c r="E1016" s="8" t="s">
        <v>761</v>
      </c>
    </row>
    <row r="1017" spans="1:5" x14ac:dyDescent="0.25">
      <c r="A1017" s="8" t="s">
        <v>1933</v>
      </c>
      <c r="B1017" s="8" t="s">
        <v>1</v>
      </c>
      <c r="C1017" s="11" t="str">
        <f>VLOOKUP(B1017,'1 Category'!A:C,3,FALSE)</f>
        <v>Social Welfare</v>
      </c>
      <c r="D1017" s="8" t="s">
        <v>1932</v>
      </c>
      <c r="E1017" s="8" t="s">
        <v>761</v>
      </c>
    </row>
    <row r="1018" spans="1:5" x14ac:dyDescent="0.25">
      <c r="A1018" s="8" t="s">
        <v>1933</v>
      </c>
      <c r="B1018" s="8" t="s">
        <v>9</v>
      </c>
      <c r="C1018" s="11" t="str">
        <f>VLOOKUP(B1018,'1 Category'!A:C,3,FALSE)</f>
        <v>City Development</v>
      </c>
      <c r="D1018" s="8" t="s">
        <v>1932</v>
      </c>
      <c r="E1018" s="8" t="s">
        <v>761</v>
      </c>
    </row>
    <row r="1019" spans="1:5" x14ac:dyDescent="0.25">
      <c r="A1019" s="8" t="s">
        <v>1935</v>
      </c>
      <c r="B1019" s="8" t="s">
        <v>764</v>
      </c>
      <c r="C1019" s="11" t="str">
        <f>VLOOKUP(B1019,'1 Category'!A:C,3,FALSE)</f>
        <v>Arts &amp; Culture</v>
      </c>
      <c r="D1019" s="8" t="s">
        <v>1934</v>
      </c>
      <c r="E1019" s="8" t="s">
        <v>765</v>
      </c>
    </row>
    <row r="1020" spans="1:5" x14ac:dyDescent="0.25">
      <c r="A1020" s="8" t="s">
        <v>1935</v>
      </c>
      <c r="B1020" s="8" t="s">
        <v>47</v>
      </c>
      <c r="C1020" s="11" t="str">
        <f>VLOOKUP(B1020,'1 Category'!A:C,3,FALSE)</f>
        <v>Social Welfare</v>
      </c>
      <c r="D1020" s="8" t="s">
        <v>1934</v>
      </c>
      <c r="E1020" s="8" t="s">
        <v>765</v>
      </c>
    </row>
    <row r="1021" spans="1:5" x14ac:dyDescent="0.25">
      <c r="A1021" s="8" t="s">
        <v>1935</v>
      </c>
      <c r="B1021" s="8" t="s">
        <v>7</v>
      </c>
      <c r="C1021" s="11" t="str">
        <f>VLOOKUP(B1021,'1 Category'!A:C,3,FALSE)</f>
        <v>Social Welfare</v>
      </c>
      <c r="D1021" s="8" t="s">
        <v>1934</v>
      </c>
      <c r="E1021" s="8" t="s">
        <v>765</v>
      </c>
    </row>
    <row r="1022" spans="1:5" x14ac:dyDescent="0.25">
      <c r="A1022" s="8" t="s">
        <v>1937</v>
      </c>
      <c r="B1022" s="8" t="s">
        <v>766</v>
      </c>
      <c r="C1022" s="11" t="str">
        <f>VLOOKUP(B1022,'1 Category'!A:C,3,FALSE)</f>
        <v>Social Welfare</v>
      </c>
      <c r="D1022" s="8" t="s">
        <v>1936</v>
      </c>
      <c r="E1022" s="8" t="s">
        <v>767</v>
      </c>
    </row>
    <row r="1023" spans="1:5" x14ac:dyDescent="0.25">
      <c r="A1023" s="8" t="s">
        <v>1937</v>
      </c>
      <c r="B1023" s="8" t="s">
        <v>3</v>
      </c>
      <c r="C1023" s="11" t="str">
        <f>VLOOKUP(B1023,'1 Category'!A:C,3,FALSE)</f>
        <v>Education</v>
      </c>
      <c r="D1023" s="8" t="s">
        <v>1936</v>
      </c>
      <c r="E1023" s="8" t="s">
        <v>767</v>
      </c>
    </row>
    <row r="1024" spans="1:5" x14ac:dyDescent="0.25">
      <c r="A1024" s="8" t="s">
        <v>1937</v>
      </c>
      <c r="B1024" s="8" t="s">
        <v>1</v>
      </c>
      <c r="C1024" s="11" t="str">
        <f>VLOOKUP(B1024,'1 Category'!A:C,3,FALSE)</f>
        <v>Social Welfare</v>
      </c>
      <c r="D1024" s="8" t="s">
        <v>1936</v>
      </c>
      <c r="E1024" s="8" t="s">
        <v>767</v>
      </c>
    </row>
    <row r="1025" spans="1:5" x14ac:dyDescent="0.25">
      <c r="A1025" s="8" t="s">
        <v>1939</v>
      </c>
      <c r="B1025" s="8" t="s">
        <v>768</v>
      </c>
      <c r="C1025" s="11" t="str">
        <f>VLOOKUP(B1025,'1 Category'!A:C,3,FALSE)</f>
        <v>Health</v>
      </c>
      <c r="D1025" s="8" t="s">
        <v>1938</v>
      </c>
      <c r="E1025" s="8" t="s">
        <v>769</v>
      </c>
    </row>
    <row r="1026" spans="1:5" x14ac:dyDescent="0.25">
      <c r="A1026" s="8" t="s">
        <v>1939</v>
      </c>
      <c r="B1026" s="8" t="s">
        <v>560</v>
      </c>
      <c r="C1026" s="11" t="str">
        <f>VLOOKUP(B1026,'1 Category'!A:C,3,FALSE)</f>
        <v>Humanitarian</v>
      </c>
      <c r="D1026" s="8" t="s">
        <v>1938</v>
      </c>
      <c r="E1026" s="8" t="s">
        <v>769</v>
      </c>
    </row>
    <row r="1027" spans="1:5" x14ac:dyDescent="0.25">
      <c r="A1027" s="8" t="s">
        <v>1939</v>
      </c>
      <c r="B1027" s="8" t="s">
        <v>1</v>
      </c>
      <c r="C1027" s="11" t="str">
        <f>VLOOKUP(B1027,'1 Category'!A:C,3,FALSE)</f>
        <v>Social Welfare</v>
      </c>
      <c r="D1027" s="8" t="s">
        <v>1938</v>
      </c>
      <c r="E1027" s="8" t="s">
        <v>769</v>
      </c>
    </row>
    <row r="1028" spans="1:5" x14ac:dyDescent="0.25">
      <c r="A1028" s="8" t="s">
        <v>1939</v>
      </c>
      <c r="B1028" s="8" t="s">
        <v>15</v>
      </c>
      <c r="C1028" s="11" t="str">
        <f>VLOOKUP(B1028,'1 Category'!A:C,3,FALSE)</f>
        <v>Environment</v>
      </c>
      <c r="D1028" s="8" t="s">
        <v>1938</v>
      </c>
      <c r="E1028" s="8" t="s">
        <v>769</v>
      </c>
    </row>
    <row r="1029" spans="1:5" x14ac:dyDescent="0.25">
      <c r="A1029" s="8" t="s">
        <v>1939</v>
      </c>
      <c r="B1029" s="8" t="s">
        <v>25</v>
      </c>
      <c r="C1029" s="11" t="str">
        <f>VLOOKUP(B1029,'1 Category'!A:C,3,FALSE)</f>
        <v>Social Welfare</v>
      </c>
      <c r="D1029" s="8" t="s">
        <v>1938</v>
      </c>
      <c r="E1029" s="8" t="s">
        <v>769</v>
      </c>
    </row>
    <row r="1030" spans="1:5" x14ac:dyDescent="0.25">
      <c r="A1030" s="8" t="s">
        <v>1941</v>
      </c>
      <c r="B1030" s="8" t="s">
        <v>666</v>
      </c>
      <c r="C1030" s="11" t="str">
        <f>VLOOKUP(B1030,'1 Category'!A:C,3,FALSE)</f>
        <v>Social Welfare</v>
      </c>
      <c r="D1030" s="8" t="s">
        <v>1940</v>
      </c>
      <c r="E1030" s="8" t="s">
        <v>771</v>
      </c>
    </row>
    <row r="1031" spans="1:5" x14ac:dyDescent="0.25">
      <c r="A1031" s="8" t="s">
        <v>1941</v>
      </c>
      <c r="B1031" s="8" t="s">
        <v>4</v>
      </c>
      <c r="C1031" s="11" t="str">
        <f>VLOOKUP(B1031,'1 Category'!A:C,3,FALSE)</f>
        <v>Health</v>
      </c>
      <c r="D1031" s="8" t="s">
        <v>1940</v>
      </c>
      <c r="E1031" s="8" t="s">
        <v>771</v>
      </c>
    </row>
    <row r="1032" spans="1:5" x14ac:dyDescent="0.25">
      <c r="A1032" s="8" t="s">
        <v>1943</v>
      </c>
      <c r="B1032" s="8" t="s">
        <v>342</v>
      </c>
      <c r="C1032" s="11" t="str">
        <f>VLOOKUP(B1032,'1 Category'!A:C,3,FALSE)</f>
        <v>Humanitarian</v>
      </c>
      <c r="D1032" s="8" t="s">
        <v>1942</v>
      </c>
      <c r="E1032" s="8" t="s">
        <v>772</v>
      </c>
    </row>
    <row r="1033" spans="1:5" x14ac:dyDescent="0.25">
      <c r="A1033" s="8" t="s">
        <v>1943</v>
      </c>
      <c r="B1033" s="8" t="s">
        <v>1</v>
      </c>
      <c r="C1033" s="11" t="str">
        <f>VLOOKUP(B1033,'1 Category'!A:C,3,FALSE)</f>
        <v>Social Welfare</v>
      </c>
      <c r="D1033" s="8" t="s">
        <v>1942</v>
      </c>
      <c r="E1033" s="8" t="s">
        <v>772</v>
      </c>
    </row>
    <row r="1034" spans="1:5" x14ac:dyDescent="0.25">
      <c r="A1034" s="8" t="s">
        <v>1943</v>
      </c>
      <c r="B1034" s="8" t="s">
        <v>13</v>
      </c>
      <c r="C1034" s="11" t="str">
        <f>VLOOKUP(B1034,'1 Category'!A:C,3,FALSE)</f>
        <v>Humanitarian</v>
      </c>
      <c r="D1034" s="8" t="s">
        <v>1942</v>
      </c>
      <c r="E1034" s="8" t="s">
        <v>772</v>
      </c>
    </row>
    <row r="1035" spans="1:5" x14ac:dyDescent="0.25">
      <c r="A1035" s="8" t="s">
        <v>1945</v>
      </c>
      <c r="B1035" s="8" t="s">
        <v>8</v>
      </c>
      <c r="C1035" s="11" t="str">
        <f>VLOOKUP(B1035,'1 Category'!A:C,3,FALSE)</f>
        <v>Health</v>
      </c>
      <c r="D1035" s="8" t="s">
        <v>1944</v>
      </c>
      <c r="E1035" s="8" t="s">
        <v>773</v>
      </c>
    </row>
    <row r="1036" spans="1:5" x14ac:dyDescent="0.25">
      <c r="A1036" s="8" t="s">
        <v>1945</v>
      </c>
      <c r="B1036" s="8" t="s">
        <v>6</v>
      </c>
      <c r="C1036" s="11" t="str">
        <f>VLOOKUP(B1036,'1 Category'!A:C,3,FALSE)</f>
        <v>Health</v>
      </c>
      <c r="D1036" s="8" t="s">
        <v>1944</v>
      </c>
      <c r="E1036" s="8" t="s">
        <v>773</v>
      </c>
    </row>
    <row r="1037" spans="1:5" x14ac:dyDescent="0.25">
      <c r="A1037" s="8" t="s">
        <v>1945</v>
      </c>
      <c r="B1037" s="8" t="s">
        <v>774</v>
      </c>
      <c r="C1037" s="11" t="str">
        <f>VLOOKUP(B1037,'1 Category'!A:C,3,FALSE)</f>
        <v>Health</v>
      </c>
      <c r="D1037" s="8" t="s">
        <v>1944</v>
      </c>
      <c r="E1037" s="8" t="s">
        <v>773</v>
      </c>
    </row>
    <row r="1038" spans="1:5" x14ac:dyDescent="0.25">
      <c r="A1038" s="8" t="s">
        <v>1945</v>
      </c>
      <c r="B1038" s="8" t="s">
        <v>775</v>
      </c>
      <c r="C1038" s="11" t="str">
        <f>VLOOKUP(B1038,'1 Category'!A:C,3,FALSE)</f>
        <v>Health</v>
      </c>
      <c r="D1038" s="8" t="s">
        <v>1944</v>
      </c>
      <c r="E1038" s="8" t="s">
        <v>773</v>
      </c>
    </row>
    <row r="1039" spans="1:5" x14ac:dyDescent="0.25">
      <c r="A1039" s="8" t="s">
        <v>1945</v>
      </c>
      <c r="B1039" s="8" t="s">
        <v>776</v>
      </c>
      <c r="C1039" s="11" t="str">
        <f>VLOOKUP(B1039,'1 Category'!A:C,3,FALSE)</f>
        <v>Health</v>
      </c>
      <c r="D1039" s="8" t="s">
        <v>1944</v>
      </c>
      <c r="E1039" s="8" t="s">
        <v>773</v>
      </c>
    </row>
    <row r="1040" spans="1:5" x14ac:dyDescent="0.25">
      <c r="A1040" s="8" t="s">
        <v>1945</v>
      </c>
      <c r="B1040" s="8" t="s">
        <v>777</v>
      </c>
      <c r="C1040" s="11" t="str">
        <f>VLOOKUP(B1040,'1 Category'!A:C,3,FALSE)</f>
        <v>Social Welfare</v>
      </c>
      <c r="D1040" s="8" t="s">
        <v>1944</v>
      </c>
      <c r="E1040" s="8" t="s">
        <v>773</v>
      </c>
    </row>
    <row r="1041" spans="1:5" x14ac:dyDescent="0.25">
      <c r="A1041" s="8" t="s">
        <v>1945</v>
      </c>
      <c r="B1041" s="8" t="s">
        <v>4</v>
      </c>
      <c r="C1041" s="11" t="str">
        <f>VLOOKUP(B1041,'1 Category'!A:C,3,FALSE)</f>
        <v>Health</v>
      </c>
      <c r="D1041" s="8" t="s">
        <v>1944</v>
      </c>
      <c r="E1041" s="8" t="s">
        <v>773</v>
      </c>
    </row>
    <row r="1042" spans="1:5" x14ac:dyDescent="0.25">
      <c r="A1042" s="8" t="s">
        <v>1945</v>
      </c>
      <c r="B1042" s="8" t="s">
        <v>1</v>
      </c>
      <c r="C1042" s="11" t="str">
        <f>VLOOKUP(B1042,'1 Category'!A:C,3,FALSE)</f>
        <v>Social Welfare</v>
      </c>
      <c r="D1042" s="8" t="s">
        <v>1944</v>
      </c>
      <c r="E1042" s="8" t="s">
        <v>773</v>
      </c>
    </row>
    <row r="1043" spans="1:5" x14ac:dyDescent="0.25">
      <c r="A1043" s="8" t="s">
        <v>1512</v>
      </c>
      <c r="B1043" s="8" t="s">
        <v>3</v>
      </c>
      <c r="C1043" s="11" t="str">
        <f>VLOOKUP(B1043,'1 Category'!A:C,3,FALSE)</f>
        <v>Education</v>
      </c>
      <c r="D1043" s="8" t="s">
        <v>1946</v>
      </c>
      <c r="E1043" s="8" t="s">
        <v>778</v>
      </c>
    </row>
    <row r="1044" spans="1:5" x14ac:dyDescent="0.25">
      <c r="A1044" s="8" t="s">
        <v>1512</v>
      </c>
      <c r="B1044" s="8" t="s">
        <v>170</v>
      </c>
      <c r="C1044" s="11" t="str">
        <f>VLOOKUP(B1044,'1 Category'!A:C,3,FALSE)</f>
        <v>Social Welfare</v>
      </c>
      <c r="D1044" s="8" t="s">
        <v>1946</v>
      </c>
      <c r="E1044" s="8" t="s">
        <v>778</v>
      </c>
    </row>
    <row r="1045" spans="1:5" x14ac:dyDescent="0.25">
      <c r="A1045" s="8" t="s">
        <v>1512</v>
      </c>
      <c r="B1045" s="8" t="s">
        <v>3</v>
      </c>
      <c r="C1045" s="11" t="str">
        <f>VLOOKUP(B1045,'1 Category'!A:C,3,FALSE)</f>
        <v>Education</v>
      </c>
      <c r="D1045" s="8" t="s">
        <v>1946</v>
      </c>
      <c r="E1045" s="8" t="s">
        <v>778</v>
      </c>
    </row>
    <row r="1046" spans="1:5" x14ac:dyDescent="0.25">
      <c r="A1046" s="8" t="s">
        <v>1512</v>
      </c>
      <c r="B1046" s="8" t="s">
        <v>1</v>
      </c>
      <c r="C1046" s="11" t="str">
        <f>VLOOKUP(B1046,'1 Category'!A:C,3,FALSE)</f>
        <v>Social Welfare</v>
      </c>
      <c r="D1046" s="8" t="s">
        <v>1946</v>
      </c>
      <c r="E1046" s="8" t="s">
        <v>778</v>
      </c>
    </row>
    <row r="1047" spans="1:5" x14ac:dyDescent="0.25">
      <c r="A1047" s="8" t="s">
        <v>1948</v>
      </c>
      <c r="B1047" s="8" t="s">
        <v>16</v>
      </c>
      <c r="C1047" s="11" t="str">
        <f>VLOOKUP(B1047,'1 Category'!A:C,3,FALSE)</f>
        <v>Health</v>
      </c>
      <c r="D1047" s="8" t="s">
        <v>1947</v>
      </c>
      <c r="E1047" s="8" t="s">
        <v>781</v>
      </c>
    </row>
    <row r="1048" spans="1:5" x14ac:dyDescent="0.25">
      <c r="A1048" s="8" t="s">
        <v>1948</v>
      </c>
      <c r="B1048" s="8" t="s">
        <v>782</v>
      </c>
      <c r="C1048" s="11" t="str">
        <f>VLOOKUP(B1048,'1 Category'!A:C,3,FALSE)</f>
        <v>Health</v>
      </c>
      <c r="D1048" s="8" t="s">
        <v>1947</v>
      </c>
      <c r="E1048" s="8" t="s">
        <v>781</v>
      </c>
    </row>
    <row r="1049" spans="1:5" x14ac:dyDescent="0.25">
      <c r="A1049" s="8" t="s">
        <v>1948</v>
      </c>
      <c r="B1049" s="8" t="s">
        <v>8</v>
      </c>
      <c r="C1049" s="11" t="str">
        <f>VLOOKUP(B1049,'1 Category'!A:C,3,FALSE)</f>
        <v>Health</v>
      </c>
      <c r="D1049" s="8" t="s">
        <v>1947</v>
      </c>
      <c r="E1049" s="8" t="s">
        <v>781</v>
      </c>
    </row>
    <row r="1050" spans="1:5" x14ac:dyDescent="0.25">
      <c r="A1050" s="8" t="s">
        <v>1948</v>
      </c>
      <c r="B1050" s="8" t="s">
        <v>10</v>
      </c>
      <c r="C1050" s="11" t="str">
        <f>VLOOKUP(B1050,'1 Category'!A:C,3,FALSE)</f>
        <v>City Development</v>
      </c>
      <c r="D1050" s="8" t="s">
        <v>1947</v>
      </c>
      <c r="E1050" s="8" t="s">
        <v>781</v>
      </c>
    </row>
    <row r="1051" spans="1:5" x14ac:dyDescent="0.25">
      <c r="A1051" s="8" t="s">
        <v>1950</v>
      </c>
      <c r="B1051" s="8" t="s">
        <v>54</v>
      </c>
      <c r="C1051" s="11" t="str">
        <f>VLOOKUP(B1051,'1 Category'!A:C,3,FALSE)</f>
        <v>Health</v>
      </c>
      <c r="D1051" s="8" t="s">
        <v>1949</v>
      </c>
      <c r="E1051" s="8" t="s">
        <v>783</v>
      </c>
    </row>
    <row r="1052" spans="1:5" x14ac:dyDescent="0.25">
      <c r="A1052" s="8" t="s">
        <v>1950</v>
      </c>
      <c r="B1052" s="8" t="s">
        <v>6</v>
      </c>
      <c r="C1052" s="11" t="str">
        <f>VLOOKUP(B1052,'1 Category'!A:C,3,FALSE)</f>
        <v>Health</v>
      </c>
      <c r="D1052" s="8" t="s">
        <v>1949</v>
      </c>
      <c r="E1052" s="8" t="s">
        <v>783</v>
      </c>
    </row>
    <row r="1053" spans="1:5" x14ac:dyDescent="0.25">
      <c r="A1053" s="8" t="s">
        <v>1950</v>
      </c>
      <c r="B1053" s="8" t="s">
        <v>4</v>
      </c>
      <c r="C1053" s="11" t="str">
        <f>VLOOKUP(B1053,'1 Category'!A:C,3,FALSE)</f>
        <v>Health</v>
      </c>
      <c r="D1053" s="8" t="s">
        <v>1949</v>
      </c>
      <c r="E1053" s="8" t="s">
        <v>783</v>
      </c>
    </row>
    <row r="1054" spans="1:5" x14ac:dyDescent="0.25">
      <c r="A1054" s="8" t="s">
        <v>1514</v>
      </c>
      <c r="B1054" s="8" t="s">
        <v>86</v>
      </c>
      <c r="C1054" s="11" t="str">
        <f>VLOOKUP(B1054,'1 Category'!A:C,3,FALSE)</f>
        <v>Environment</v>
      </c>
      <c r="D1054" s="8" t="s">
        <v>1951</v>
      </c>
      <c r="E1054" s="8" t="s">
        <v>785</v>
      </c>
    </row>
    <row r="1055" spans="1:5" x14ac:dyDescent="0.25">
      <c r="A1055" s="8" t="s">
        <v>1514</v>
      </c>
      <c r="B1055" s="8" t="s">
        <v>60</v>
      </c>
      <c r="C1055" s="11" t="str">
        <f>VLOOKUP(B1055,'1 Category'!A:C,3,FALSE)</f>
        <v>Humanitarian</v>
      </c>
      <c r="D1055" s="8" t="s">
        <v>1951</v>
      </c>
      <c r="E1055" s="8" t="s">
        <v>785</v>
      </c>
    </row>
    <row r="1056" spans="1:5" x14ac:dyDescent="0.25">
      <c r="A1056" s="8" t="s">
        <v>1514</v>
      </c>
      <c r="B1056" s="8" t="s">
        <v>378</v>
      </c>
      <c r="C1056" s="11" t="str">
        <f>VLOOKUP(B1056,'1 Category'!A:C,3,FALSE)</f>
        <v>Social Welfare</v>
      </c>
      <c r="D1056" s="8" t="s">
        <v>1951</v>
      </c>
      <c r="E1056" s="8" t="s">
        <v>785</v>
      </c>
    </row>
    <row r="1057" spans="1:5" x14ac:dyDescent="0.25">
      <c r="A1057" s="8" t="s">
        <v>1514</v>
      </c>
      <c r="B1057" s="8" t="s">
        <v>4</v>
      </c>
      <c r="C1057" s="11" t="str">
        <f>VLOOKUP(B1057,'1 Category'!A:C,3,FALSE)</f>
        <v>Health</v>
      </c>
      <c r="D1057" s="8" t="s">
        <v>1951</v>
      </c>
      <c r="E1057" s="8" t="s">
        <v>785</v>
      </c>
    </row>
    <row r="1058" spans="1:5" x14ac:dyDescent="0.25">
      <c r="A1058" s="8" t="s">
        <v>1514</v>
      </c>
      <c r="B1058" s="8" t="s">
        <v>15</v>
      </c>
      <c r="C1058" s="11" t="str">
        <f>VLOOKUP(B1058,'1 Category'!A:C,3,FALSE)</f>
        <v>Environment</v>
      </c>
      <c r="D1058" s="8" t="s">
        <v>1951</v>
      </c>
      <c r="E1058" s="8" t="s">
        <v>785</v>
      </c>
    </row>
    <row r="1059" spans="1:5" x14ac:dyDescent="0.25">
      <c r="A1059" s="8" t="s">
        <v>1953</v>
      </c>
      <c r="B1059" s="8" t="s">
        <v>47</v>
      </c>
      <c r="C1059" s="11" t="str">
        <f>VLOOKUP(B1059,'1 Category'!A:C,3,FALSE)</f>
        <v>Social Welfare</v>
      </c>
      <c r="D1059" s="8" t="s">
        <v>1952</v>
      </c>
      <c r="E1059" s="8" t="s">
        <v>786</v>
      </c>
    </row>
    <row r="1060" spans="1:5" x14ac:dyDescent="0.25">
      <c r="A1060" s="8" t="s">
        <v>1953</v>
      </c>
      <c r="B1060" s="8" t="s">
        <v>1</v>
      </c>
      <c r="C1060" s="11" t="str">
        <f>VLOOKUP(B1060,'1 Category'!A:C,3,FALSE)</f>
        <v>Social Welfare</v>
      </c>
      <c r="D1060" s="8" t="s">
        <v>1952</v>
      </c>
      <c r="E1060" s="8" t="s">
        <v>786</v>
      </c>
    </row>
    <row r="1061" spans="1:5" x14ac:dyDescent="0.25">
      <c r="A1061" s="8" t="s">
        <v>1953</v>
      </c>
      <c r="B1061" s="8" t="s">
        <v>3</v>
      </c>
      <c r="C1061" s="11" t="str">
        <f>VLOOKUP(B1061,'1 Category'!A:C,3,FALSE)</f>
        <v>Education</v>
      </c>
      <c r="D1061" s="8" t="s">
        <v>1952</v>
      </c>
      <c r="E1061" s="8" t="s">
        <v>786</v>
      </c>
    </row>
    <row r="1062" spans="1:5" x14ac:dyDescent="0.25">
      <c r="A1062" s="8" t="s">
        <v>1955</v>
      </c>
      <c r="B1062" s="8" t="s">
        <v>110</v>
      </c>
      <c r="C1062" s="11" t="str">
        <f>VLOOKUP(B1062,'1 Category'!A:C,3,FALSE)</f>
        <v>Humanitarian</v>
      </c>
      <c r="D1062" s="8" t="s">
        <v>1954</v>
      </c>
      <c r="E1062" s="8" t="s">
        <v>789</v>
      </c>
    </row>
    <row r="1063" spans="1:5" x14ac:dyDescent="0.25">
      <c r="A1063" s="8" t="s">
        <v>1955</v>
      </c>
      <c r="B1063" s="8" t="s">
        <v>3</v>
      </c>
      <c r="C1063" s="11" t="str">
        <f>VLOOKUP(B1063,'1 Category'!A:C,3,FALSE)</f>
        <v>Education</v>
      </c>
      <c r="D1063" s="8" t="s">
        <v>1954</v>
      </c>
      <c r="E1063" s="8" t="s">
        <v>789</v>
      </c>
    </row>
    <row r="1064" spans="1:5" x14ac:dyDescent="0.25">
      <c r="A1064" s="8" t="s">
        <v>1955</v>
      </c>
      <c r="B1064" s="8" t="s">
        <v>71</v>
      </c>
      <c r="C1064" s="11" t="str">
        <f>VLOOKUP(B1064,'1 Category'!A:C,3,FALSE)</f>
        <v>Social Welfare</v>
      </c>
      <c r="D1064" s="8" t="s">
        <v>1954</v>
      </c>
      <c r="E1064" s="8" t="s">
        <v>789</v>
      </c>
    </row>
    <row r="1065" spans="1:5" x14ac:dyDescent="0.25">
      <c r="A1065" s="8" t="s">
        <v>1957</v>
      </c>
      <c r="B1065" s="8" t="s">
        <v>6</v>
      </c>
      <c r="C1065" s="11" t="str">
        <f>VLOOKUP(B1065,'1 Category'!A:C,3,FALSE)</f>
        <v>Health</v>
      </c>
      <c r="D1065" s="8" t="s">
        <v>1956</v>
      </c>
      <c r="E1065" s="8" t="s">
        <v>792</v>
      </c>
    </row>
    <row r="1066" spans="1:5" x14ac:dyDescent="0.25">
      <c r="A1066" s="8" t="s">
        <v>1957</v>
      </c>
      <c r="B1066" s="8" t="s">
        <v>54</v>
      </c>
      <c r="C1066" s="11" t="str">
        <f>VLOOKUP(B1066,'1 Category'!A:C,3,FALSE)</f>
        <v>Health</v>
      </c>
      <c r="D1066" s="8" t="s">
        <v>1956</v>
      </c>
      <c r="E1066" s="8" t="s">
        <v>792</v>
      </c>
    </row>
    <row r="1067" spans="1:5" x14ac:dyDescent="0.25">
      <c r="A1067" s="8" t="s">
        <v>1957</v>
      </c>
      <c r="B1067" s="8" t="s">
        <v>793</v>
      </c>
      <c r="C1067" s="11" t="str">
        <f>VLOOKUP(B1067,'1 Category'!A:C,3,FALSE)</f>
        <v>Health</v>
      </c>
      <c r="D1067" s="8" t="s">
        <v>1956</v>
      </c>
      <c r="E1067" s="8" t="s">
        <v>792</v>
      </c>
    </row>
    <row r="1068" spans="1:5" x14ac:dyDescent="0.25">
      <c r="A1068" s="8" t="s">
        <v>1957</v>
      </c>
      <c r="B1068" s="8" t="s">
        <v>794</v>
      </c>
      <c r="C1068" s="11" t="str">
        <f>VLOOKUP(B1068,'1 Category'!A:C,3,FALSE)</f>
        <v>Health</v>
      </c>
      <c r="D1068" s="8" t="s">
        <v>1956</v>
      </c>
      <c r="E1068" s="8" t="s">
        <v>792</v>
      </c>
    </row>
    <row r="1069" spans="1:5" x14ac:dyDescent="0.25">
      <c r="A1069" s="8" t="s">
        <v>1957</v>
      </c>
      <c r="B1069" s="8" t="s">
        <v>795</v>
      </c>
      <c r="C1069" s="11" t="str">
        <f>VLOOKUP(B1069,'1 Category'!A:C,3,FALSE)</f>
        <v>Health</v>
      </c>
      <c r="D1069" s="8" t="s">
        <v>1956</v>
      </c>
      <c r="E1069" s="8" t="s">
        <v>792</v>
      </c>
    </row>
    <row r="1070" spans="1:5" x14ac:dyDescent="0.25">
      <c r="A1070" s="8" t="s">
        <v>1957</v>
      </c>
      <c r="B1070" s="8" t="s">
        <v>796</v>
      </c>
      <c r="C1070" s="11" t="str">
        <f>VLOOKUP(B1070,'1 Category'!A:C,3,FALSE)</f>
        <v>Health</v>
      </c>
      <c r="D1070" s="8" t="s">
        <v>1956</v>
      </c>
      <c r="E1070" s="8" t="s">
        <v>792</v>
      </c>
    </row>
    <row r="1071" spans="1:5" x14ac:dyDescent="0.25">
      <c r="A1071" s="8" t="s">
        <v>1957</v>
      </c>
      <c r="B1071" s="8" t="s">
        <v>4</v>
      </c>
      <c r="C1071" s="11" t="str">
        <f>VLOOKUP(B1071,'1 Category'!A:C,3,FALSE)</f>
        <v>Health</v>
      </c>
      <c r="D1071" s="8" t="s">
        <v>1956</v>
      </c>
      <c r="E1071" s="8" t="s">
        <v>792</v>
      </c>
    </row>
    <row r="1072" spans="1:5" x14ac:dyDescent="0.25">
      <c r="A1072" s="8" t="s">
        <v>1959</v>
      </c>
      <c r="B1072" s="8" t="s">
        <v>8</v>
      </c>
      <c r="C1072" s="11" t="str">
        <f>VLOOKUP(B1072,'1 Category'!A:C,3,FALSE)</f>
        <v>Health</v>
      </c>
      <c r="D1072" s="8" t="s">
        <v>1958</v>
      </c>
      <c r="E1072" s="8" t="s">
        <v>797</v>
      </c>
    </row>
    <row r="1073" spans="1:5" x14ac:dyDescent="0.25">
      <c r="A1073" s="8" t="s">
        <v>1959</v>
      </c>
      <c r="B1073" s="8" t="s">
        <v>385</v>
      </c>
      <c r="C1073" s="11" t="str">
        <f>VLOOKUP(B1073,'1 Category'!A:C,3,FALSE)</f>
        <v>Health</v>
      </c>
      <c r="D1073" s="8" t="s">
        <v>1958</v>
      </c>
      <c r="E1073" s="8" t="s">
        <v>797</v>
      </c>
    </row>
    <row r="1074" spans="1:5" x14ac:dyDescent="0.25">
      <c r="A1074" s="8" t="s">
        <v>1959</v>
      </c>
      <c r="B1074" s="8" t="s">
        <v>799</v>
      </c>
      <c r="C1074" s="11" t="str">
        <f>VLOOKUP(B1074,'1 Category'!A:C,3,FALSE)</f>
        <v>Humanitarian</v>
      </c>
      <c r="D1074" s="8" t="s">
        <v>1958</v>
      </c>
      <c r="E1074" s="8" t="s">
        <v>797</v>
      </c>
    </row>
    <row r="1075" spans="1:5" x14ac:dyDescent="0.25">
      <c r="A1075" s="8" t="s">
        <v>1959</v>
      </c>
      <c r="B1075" s="8" t="s">
        <v>800</v>
      </c>
      <c r="C1075" s="11" t="str">
        <f>VLOOKUP(B1075,'1 Category'!A:C,3,FALSE)</f>
        <v>Social Welfare</v>
      </c>
      <c r="D1075" s="8" t="s">
        <v>1958</v>
      </c>
      <c r="E1075" s="8" t="s">
        <v>797</v>
      </c>
    </row>
    <row r="1076" spans="1:5" x14ac:dyDescent="0.25">
      <c r="A1076" s="8" t="s">
        <v>1959</v>
      </c>
      <c r="B1076" s="8" t="s">
        <v>3</v>
      </c>
      <c r="C1076" s="11" t="str">
        <f>VLOOKUP(B1076,'1 Category'!A:C,3,FALSE)</f>
        <v>Education</v>
      </c>
      <c r="D1076" s="8" t="s">
        <v>1958</v>
      </c>
      <c r="E1076" s="8" t="s">
        <v>797</v>
      </c>
    </row>
    <row r="1077" spans="1:5" x14ac:dyDescent="0.25">
      <c r="A1077" s="8" t="s">
        <v>1959</v>
      </c>
      <c r="B1077" s="8" t="s">
        <v>4</v>
      </c>
      <c r="C1077" s="11" t="str">
        <f>VLOOKUP(B1077,'1 Category'!A:C,3,FALSE)</f>
        <v>Health</v>
      </c>
      <c r="D1077" s="8" t="s">
        <v>1958</v>
      </c>
      <c r="E1077" s="8" t="s">
        <v>797</v>
      </c>
    </row>
    <row r="1078" spans="1:5" x14ac:dyDescent="0.25">
      <c r="A1078" s="8" t="s">
        <v>1959</v>
      </c>
      <c r="B1078" s="8" t="s">
        <v>1</v>
      </c>
      <c r="C1078" s="11" t="str">
        <f>VLOOKUP(B1078,'1 Category'!A:C,3,FALSE)</f>
        <v>Social Welfare</v>
      </c>
      <c r="D1078" s="8" t="s">
        <v>1958</v>
      </c>
      <c r="E1078" s="8" t="s">
        <v>797</v>
      </c>
    </row>
    <row r="1079" spans="1:5" x14ac:dyDescent="0.25">
      <c r="A1079" s="8" t="s">
        <v>1959</v>
      </c>
      <c r="B1079" s="8" t="s">
        <v>15</v>
      </c>
      <c r="C1079" s="11" t="str">
        <f>VLOOKUP(B1079,'1 Category'!A:C,3,FALSE)</f>
        <v>Environment</v>
      </c>
      <c r="D1079" s="8" t="s">
        <v>1958</v>
      </c>
      <c r="E1079" s="8" t="s">
        <v>797</v>
      </c>
    </row>
    <row r="1080" spans="1:5" x14ac:dyDescent="0.25">
      <c r="A1080" s="8" t="s">
        <v>1961</v>
      </c>
      <c r="B1080" s="8" t="s">
        <v>27</v>
      </c>
      <c r="C1080" s="11" t="str">
        <f>VLOOKUP(B1080,'1 Category'!A:C,3,FALSE)</f>
        <v>Social Welfare</v>
      </c>
      <c r="D1080" s="8" t="s">
        <v>1960</v>
      </c>
      <c r="E1080" s="8" t="s">
        <v>803</v>
      </c>
    </row>
    <row r="1081" spans="1:5" x14ac:dyDescent="0.25">
      <c r="A1081" s="8" t="s">
        <v>1961</v>
      </c>
      <c r="B1081" s="8" t="s">
        <v>13</v>
      </c>
      <c r="C1081" s="11" t="str">
        <f>VLOOKUP(B1081,'1 Category'!A:C,3,FALSE)</f>
        <v>Humanitarian</v>
      </c>
      <c r="D1081" s="8" t="s">
        <v>1960</v>
      </c>
      <c r="E1081" s="8" t="s">
        <v>803</v>
      </c>
    </row>
    <row r="1082" spans="1:5" x14ac:dyDescent="0.25">
      <c r="A1082" s="8" t="s">
        <v>1961</v>
      </c>
      <c r="B1082" s="8" t="s">
        <v>1</v>
      </c>
      <c r="C1082" s="11" t="str">
        <f>VLOOKUP(B1082,'1 Category'!A:C,3,FALSE)</f>
        <v>Social Welfare</v>
      </c>
      <c r="D1082" s="8" t="s">
        <v>1960</v>
      </c>
      <c r="E1082" s="8" t="s">
        <v>803</v>
      </c>
    </row>
    <row r="1083" spans="1:5" x14ac:dyDescent="0.25">
      <c r="A1083" s="8" t="s">
        <v>1961</v>
      </c>
      <c r="B1083" s="8" t="s">
        <v>342</v>
      </c>
      <c r="C1083" s="11" t="str">
        <f>VLOOKUP(B1083,'1 Category'!A:C,3,FALSE)</f>
        <v>Humanitarian</v>
      </c>
      <c r="D1083" s="8" t="s">
        <v>1960</v>
      </c>
      <c r="E1083" s="8" t="s">
        <v>803</v>
      </c>
    </row>
    <row r="1084" spans="1:5" x14ac:dyDescent="0.25">
      <c r="A1084" s="8" t="s">
        <v>1961</v>
      </c>
      <c r="B1084" s="8" t="s">
        <v>12</v>
      </c>
      <c r="C1084" s="11" t="str">
        <f>VLOOKUP(B1084,'1 Category'!A:C,3,FALSE)</f>
        <v>City Development</v>
      </c>
      <c r="D1084" s="8" t="s">
        <v>1960</v>
      </c>
      <c r="E1084" s="8" t="s">
        <v>803</v>
      </c>
    </row>
    <row r="1085" spans="1:5" x14ac:dyDescent="0.25">
      <c r="A1085" s="8" t="s">
        <v>1963</v>
      </c>
      <c r="B1085" s="8" t="s">
        <v>804</v>
      </c>
      <c r="C1085" s="11" t="str">
        <f>VLOOKUP(B1085,'1 Category'!A:C,3,FALSE)</f>
        <v>Education</v>
      </c>
      <c r="D1085" s="8" t="s">
        <v>1962</v>
      </c>
      <c r="E1085" s="8" t="s">
        <v>805</v>
      </c>
    </row>
    <row r="1086" spans="1:5" x14ac:dyDescent="0.25">
      <c r="A1086" s="8" t="s">
        <v>1965</v>
      </c>
      <c r="B1086" s="8" t="s">
        <v>808</v>
      </c>
      <c r="C1086" s="11" t="str">
        <f>VLOOKUP(B1086,'1 Category'!A:C,3,FALSE)</f>
        <v>Health</v>
      </c>
      <c r="D1086" s="8" t="s">
        <v>1964</v>
      </c>
      <c r="E1086" s="8" t="s">
        <v>807</v>
      </c>
    </row>
    <row r="1087" spans="1:5" x14ac:dyDescent="0.25">
      <c r="A1087" s="8" t="s">
        <v>1965</v>
      </c>
      <c r="B1087" s="8" t="s">
        <v>1</v>
      </c>
      <c r="C1087" s="11" t="str">
        <f>VLOOKUP(B1087,'1 Category'!A:C,3,FALSE)</f>
        <v>Social Welfare</v>
      </c>
      <c r="D1087" s="8" t="s">
        <v>1964</v>
      </c>
      <c r="E1087" s="8" t="s">
        <v>807</v>
      </c>
    </row>
    <row r="1088" spans="1:5" x14ac:dyDescent="0.25">
      <c r="A1088" s="8" t="s">
        <v>1965</v>
      </c>
      <c r="B1088" s="8" t="s">
        <v>9</v>
      </c>
      <c r="C1088" s="11" t="str">
        <f>VLOOKUP(B1088,'1 Category'!A:C,3,FALSE)</f>
        <v>City Development</v>
      </c>
      <c r="D1088" s="8" t="s">
        <v>1964</v>
      </c>
      <c r="E1088" s="8" t="s">
        <v>807</v>
      </c>
    </row>
    <row r="1089" spans="1:5" x14ac:dyDescent="0.25">
      <c r="A1089" s="8" t="s">
        <v>1967</v>
      </c>
      <c r="B1089" s="8" t="s">
        <v>15</v>
      </c>
      <c r="C1089" s="11" t="str">
        <f>VLOOKUP(B1089,'1 Category'!A:C,3,FALSE)</f>
        <v>Environment</v>
      </c>
      <c r="D1089" s="8" t="s">
        <v>1966</v>
      </c>
      <c r="E1089" s="8" t="s">
        <v>809</v>
      </c>
    </row>
    <row r="1090" spans="1:5" x14ac:dyDescent="0.25">
      <c r="A1090" s="8" t="s">
        <v>1967</v>
      </c>
      <c r="B1090" s="8" t="s">
        <v>7</v>
      </c>
      <c r="C1090" s="11" t="str">
        <f>VLOOKUP(B1090,'1 Category'!A:C,3,FALSE)</f>
        <v>Social Welfare</v>
      </c>
      <c r="D1090" s="8" t="s">
        <v>1966</v>
      </c>
      <c r="E1090" s="8" t="s">
        <v>809</v>
      </c>
    </row>
    <row r="1091" spans="1:5" x14ac:dyDescent="0.25">
      <c r="A1091" s="8" t="s">
        <v>1969</v>
      </c>
      <c r="B1091" s="8" t="s">
        <v>4</v>
      </c>
      <c r="C1091" s="11" t="str">
        <f>VLOOKUP(B1091,'1 Category'!A:C,3,FALSE)</f>
        <v>Health</v>
      </c>
      <c r="D1091" s="8" t="s">
        <v>1968</v>
      </c>
      <c r="E1091" s="8" t="s">
        <v>811</v>
      </c>
    </row>
    <row r="1092" spans="1:5" x14ac:dyDescent="0.25">
      <c r="A1092" s="8" t="s">
        <v>1969</v>
      </c>
      <c r="B1092" s="8" t="s">
        <v>1</v>
      </c>
      <c r="C1092" s="11" t="str">
        <f>VLOOKUP(B1092,'1 Category'!A:C,3,FALSE)</f>
        <v>Social Welfare</v>
      </c>
      <c r="D1092" s="8" t="s">
        <v>1968</v>
      </c>
      <c r="E1092" s="8" t="s">
        <v>811</v>
      </c>
    </row>
    <row r="1093" spans="1:5" x14ac:dyDescent="0.25">
      <c r="A1093" s="8" t="s">
        <v>1971</v>
      </c>
      <c r="B1093" s="8" t="s">
        <v>813</v>
      </c>
      <c r="C1093" s="11" t="str">
        <f>VLOOKUP(B1093,'1 Category'!A:C,3,FALSE)</f>
        <v>Environment</v>
      </c>
      <c r="D1093" s="8" t="s">
        <v>1970</v>
      </c>
      <c r="E1093" s="8" t="s">
        <v>814</v>
      </c>
    </row>
    <row r="1094" spans="1:5" x14ac:dyDescent="0.25">
      <c r="A1094" s="8" t="s">
        <v>1971</v>
      </c>
      <c r="B1094" s="8" t="s">
        <v>815</v>
      </c>
      <c r="C1094" s="11" t="str">
        <f>VLOOKUP(B1094,'1 Category'!A:C,3,FALSE)</f>
        <v>Environment</v>
      </c>
      <c r="D1094" s="8" t="s">
        <v>1970</v>
      </c>
      <c r="E1094" s="8" t="s">
        <v>814</v>
      </c>
    </row>
    <row r="1095" spans="1:5" x14ac:dyDescent="0.25">
      <c r="A1095" s="8" t="s">
        <v>1971</v>
      </c>
      <c r="B1095" s="8" t="s">
        <v>15</v>
      </c>
      <c r="C1095" s="11" t="str">
        <f>VLOOKUP(B1095,'1 Category'!A:C,3,FALSE)</f>
        <v>Environment</v>
      </c>
      <c r="D1095" s="8" t="s">
        <v>1970</v>
      </c>
      <c r="E1095" s="8" t="s">
        <v>814</v>
      </c>
    </row>
    <row r="1096" spans="1:5" x14ac:dyDescent="0.25">
      <c r="A1096" s="8" t="s">
        <v>1971</v>
      </c>
      <c r="B1096" s="8" t="s">
        <v>816</v>
      </c>
      <c r="C1096" s="11" t="str">
        <f>VLOOKUP(B1096,'1 Category'!A:C,3,FALSE)</f>
        <v>Social Welfare</v>
      </c>
      <c r="D1096" s="8" t="s">
        <v>1970</v>
      </c>
      <c r="E1096" s="8" t="s">
        <v>814</v>
      </c>
    </row>
    <row r="1097" spans="1:5" x14ac:dyDescent="0.25">
      <c r="A1097" s="8" t="s">
        <v>1971</v>
      </c>
      <c r="B1097" s="8" t="s">
        <v>15</v>
      </c>
      <c r="C1097" s="11" t="str">
        <f>VLOOKUP(B1097,'1 Category'!A:C,3,FALSE)</f>
        <v>Environment</v>
      </c>
      <c r="D1097" s="8" t="s">
        <v>1970</v>
      </c>
      <c r="E1097" s="8" t="s">
        <v>814</v>
      </c>
    </row>
    <row r="1098" spans="1:5" x14ac:dyDescent="0.25">
      <c r="A1098" s="8" t="s">
        <v>1971</v>
      </c>
      <c r="B1098" s="8" t="s">
        <v>17</v>
      </c>
      <c r="C1098" s="11" t="str">
        <f>VLOOKUP(B1098,'1 Category'!A:C,3,FALSE)</f>
        <v>City Development</v>
      </c>
      <c r="D1098" s="8" t="s">
        <v>1970</v>
      </c>
      <c r="E1098" s="8" t="s">
        <v>814</v>
      </c>
    </row>
    <row r="1099" spans="1:5" x14ac:dyDescent="0.25">
      <c r="A1099" s="8" t="s">
        <v>1973</v>
      </c>
      <c r="B1099" s="8" t="s">
        <v>28</v>
      </c>
      <c r="C1099" s="11" t="str">
        <f>VLOOKUP(B1099,'1 Category'!A:C,3,FALSE)</f>
        <v>Health</v>
      </c>
      <c r="D1099" s="8" t="s">
        <v>1972</v>
      </c>
      <c r="E1099" s="8" t="s">
        <v>817</v>
      </c>
    </row>
    <row r="1100" spans="1:5" x14ac:dyDescent="0.25">
      <c r="A1100" s="8" t="s">
        <v>1973</v>
      </c>
      <c r="B1100" s="8" t="s">
        <v>78</v>
      </c>
      <c r="C1100" s="11" t="str">
        <f>VLOOKUP(B1100,'1 Category'!A:C,3,FALSE)</f>
        <v>Health</v>
      </c>
      <c r="D1100" s="8" t="s">
        <v>1972</v>
      </c>
      <c r="E1100" s="8" t="s">
        <v>817</v>
      </c>
    </row>
    <row r="1101" spans="1:5" x14ac:dyDescent="0.25">
      <c r="A1101" s="8" t="s">
        <v>1973</v>
      </c>
      <c r="B1101" s="8" t="s">
        <v>818</v>
      </c>
      <c r="C1101" s="11" t="str">
        <f>VLOOKUP(B1101,'1 Category'!A:C,3,FALSE)</f>
        <v>Health</v>
      </c>
      <c r="D1101" s="8" t="s">
        <v>1972</v>
      </c>
      <c r="E1101" s="8" t="s">
        <v>817</v>
      </c>
    </row>
    <row r="1102" spans="1:5" x14ac:dyDescent="0.25">
      <c r="A1102" s="8" t="s">
        <v>1973</v>
      </c>
      <c r="B1102" s="8" t="s">
        <v>819</v>
      </c>
      <c r="C1102" s="11" t="str">
        <f>VLOOKUP(B1102,'1 Category'!A:C,3,FALSE)</f>
        <v>Health</v>
      </c>
      <c r="D1102" s="8" t="s">
        <v>1972</v>
      </c>
      <c r="E1102" s="8" t="s">
        <v>817</v>
      </c>
    </row>
    <row r="1103" spans="1:5" x14ac:dyDescent="0.25">
      <c r="A1103" s="8" t="s">
        <v>1973</v>
      </c>
      <c r="B1103" s="8" t="s">
        <v>4</v>
      </c>
      <c r="C1103" s="11" t="str">
        <f>VLOOKUP(B1103,'1 Category'!A:C,3,FALSE)</f>
        <v>Health</v>
      </c>
      <c r="D1103" s="8" t="s">
        <v>1972</v>
      </c>
      <c r="E1103" s="8" t="s">
        <v>817</v>
      </c>
    </row>
    <row r="1104" spans="1:5" x14ac:dyDescent="0.25">
      <c r="A1104" s="8" t="s">
        <v>1973</v>
      </c>
      <c r="B1104" s="8" t="s">
        <v>1</v>
      </c>
      <c r="C1104" s="11" t="str">
        <f>VLOOKUP(B1104,'1 Category'!A:C,3,FALSE)</f>
        <v>Social Welfare</v>
      </c>
      <c r="D1104" s="8" t="s">
        <v>1972</v>
      </c>
      <c r="E1104" s="8" t="s">
        <v>817</v>
      </c>
    </row>
    <row r="1105" spans="1:5" x14ac:dyDescent="0.25">
      <c r="A1105" s="8" t="s">
        <v>1975</v>
      </c>
      <c r="B1105" s="8" t="s">
        <v>1</v>
      </c>
      <c r="C1105" s="11" t="str">
        <f>VLOOKUP(B1105,'1 Category'!A:C,3,FALSE)</f>
        <v>Social Welfare</v>
      </c>
      <c r="D1105" s="8" t="s">
        <v>1974</v>
      </c>
      <c r="E1105" s="8" t="s">
        <v>820</v>
      </c>
    </row>
    <row r="1106" spans="1:5" x14ac:dyDescent="0.25">
      <c r="A1106" s="8" t="s">
        <v>1977</v>
      </c>
      <c r="B1106" s="8" t="s">
        <v>168</v>
      </c>
      <c r="C1106" s="11" t="str">
        <f>VLOOKUP(B1106,'1 Category'!A:C,3,FALSE)</f>
        <v>Social Welfare</v>
      </c>
      <c r="D1106" s="8" t="s">
        <v>1976</v>
      </c>
      <c r="E1106" s="8" t="s">
        <v>822</v>
      </c>
    </row>
    <row r="1107" spans="1:5" x14ac:dyDescent="0.25">
      <c r="A1107" s="8" t="s">
        <v>1977</v>
      </c>
      <c r="B1107" s="8" t="s">
        <v>823</v>
      </c>
      <c r="C1107" s="11" t="str">
        <f>VLOOKUP(B1107,'1 Category'!A:C,3,FALSE)</f>
        <v>Arts &amp; Culture</v>
      </c>
      <c r="D1107" s="8" t="s">
        <v>1976</v>
      </c>
      <c r="E1107" s="8" t="s">
        <v>822</v>
      </c>
    </row>
    <row r="1108" spans="1:5" x14ac:dyDescent="0.25">
      <c r="A1108" s="8" t="s">
        <v>1977</v>
      </c>
      <c r="B1108" s="8" t="s">
        <v>824</v>
      </c>
      <c r="C1108" s="11" t="str">
        <f>VLOOKUP(B1108,'1 Category'!A:C,3,FALSE)</f>
        <v>Social Welfare</v>
      </c>
      <c r="D1108" s="8" t="s">
        <v>1976</v>
      </c>
      <c r="E1108" s="8" t="s">
        <v>822</v>
      </c>
    </row>
    <row r="1109" spans="1:5" x14ac:dyDescent="0.25">
      <c r="A1109" s="8" t="s">
        <v>1977</v>
      </c>
      <c r="B1109" s="8" t="s">
        <v>1</v>
      </c>
      <c r="C1109" s="11" t="str">
        <f>VLOOKUP(B1109,'1 Category'!A:C,3,FALSE)</f>
        <v>Social Welfare</v>
      </c>
      <c r="D1109" s="8" t="s">
        <v>1976</v>
      </c>
      <c r="E1109" s="8" t="s">
        <v>822</v>
      </c>
    </row>
    <row r="1110" spans="1:5" x14ac:dyDescent="0.25">
      <c r="A1110" s="8" t="s">
        <v>1979</v>
      </c>
      <c r="B1110" s="8" t="s">
        <v>3</v>
      </c>
      <c r="C1110" s="11" t="str">
        <f>VLOOKUP(B1110,'1 Category'!A:C,3,FALSE)</f>
        <v>Education</v>
      </c>
      <c r="D1110" s="8" t="s">
        <v>1978</v>
      </c>
      <c r="E1110" s="8" t="s">
        <v>829</v>
      </c>
    </row>
    <row r="1111" spans="1:5" x14ac:dyDescent="0.25">
      <c r="A1111" s="8" t="s">
        <v>1981</v>
      </c>
      <c r="B1111" s="8" t="s">
        <v>640</v>
      </c>
      <c r="C1111" s="11" t="str">
        <f>VLOOKUP(B1111,'1 Category'!A:C,3,FALSE)</f>
        <v>Social Welfare</v>
      </c>
      <c r="D1111" s="8" t="s">
        <v>1980</v>
      </c>
      <c r="E1111" s="8" t="s">
        <v>830</v>
      </c>
    </row>
    <row r="1112" spans="1:5" x14ac:dyDescent="0.25">
      <c r="A1112" s="8" t="s">
        <v>1981</v>
      </c>
      <c r="B1112" s="8" t="s">
        <v>823</v>
      </c>
      <c r="C1112" s="11" t="str">
        <f>VLOOKUP(B1112,'1 Category'!A:C,3,FALSE)</f>
        <v>Arts &amp; Culture</v>
      </c>
      <c r="D1112" s="8" t="s">
        <v>1980</v>
      </c>
      <c r="E1112" s="8" t="s">
        <v>830</v>
      </c>
    </row>
    <row r="1113" spans="1:5" x14ac:dyDescent="0.25">
      <c r="A1113" s="8" t="s">
        <v>1981</v>
      </c>
      <c r="B1113" s="8" t="s">
        <v>140</v>
      </c>
      <c r="C1113" s="11" t="str">
        <f>VLOOKUP(B1113,'1 Category'!A:C,3,FALSE)</f>
        <v>City Development</v>
      </c>
      <c r="D1113" s="8" t="s">
        <v>1980</v>
      </c>
      <c r="E1113" s="8" t="s">
        <v>830</v>
      </c>
    </row>
    <row r="1114" spans="1:5" x14ac:dyDescent="0.25">
      <c r="A1114" s="8" t="s">
        <v>1981</v>
      </c>
      <c r="B1114" s="8" t="s">
        <v>1</v>
      </c>
      <c r="C1114" s="11" t="str">
        <f>VLOOKUP(B1114,'1 Category'!A:C,3,FALSE)</f>
        <v>Social Welfare</v>
      </c>
      <c r="D1114" s="8" t="s">
        <v>1980</v>
      </c>
      <c r="E1114" s="8" t="s">
        <v>830</v>
      </c>
    </row>
    <row r="1115" spans="1:5" x14ac:dyDescent="0.25">
      <c r="A1115" s="8" t="s">
        <v>1981</v>
      </c>
      <c r="B1115" s="8" t="s">
        <v>4</v>
      </c>
      <c r="C1115" s="11" t="str">
        <f>VLOOKUP(B1115,'1 Category'!A:C,3,FALSE)</f>
        <v>Health</v>
      </c>
      <c r="D1115" s="8" t="s">
        <v>1980</v>
      </c>
      <c r="E1115" s="8" t="s">
        <v>830</v>
      </c>
    </row>
    <row r="1116" spans="1:5" x14ac:dyDescent="0.25">
      <c r="A1116" s="8" t="s">
        <v>1983</v>
      </c>
      <c r="B1116" s="8" t="s">
        <v>24</v>
      </c>
      <c r="C1116" s="11" t="str">
        <f>VLOOKUP(B1116,'1 Category'!A:C,3,FALSE)</f>
        <v>Education</v>
      </c>
      <c r="D1116" s="8" t="s">
        <v>1982</v>
      </c>
      <c r="E1116" s="8" t="s">
        <v>832</v>
      </c>
    </row>
    <row r="1117" spans="1:5" x14ac:dyDescent="0.25">
      <c r="A1117" s="8" t="s">
        <v>1983</v>
      </c>
      <c r="B1117" s="8" t="s">
        <v>1</v>
      </c>
      <c r="C1117" s="11" t="str">
        <f>VLOOKUP(B1117,'1 Category'!A:C,3,FALSE)</f>
        <v>Social Welfare</v>
      </c>
      <c r="D1117" s="8" t="s">
        <v>1982</v>
      </c>
      <c r="E1117" s="8" t="s">
        <v>832</v>
      </c>
    </row>
    <row r="1118" spans="1:5" x14ac:dyDescent="0.25">
      <c r="A1118" s="8" t="s">
        <v>1985</v>
      </c>
      <c r="B1118" s="8" t="s">
        <v>6</v>
      </c>
      <c r="C1118" s="11" t="str">
        <f>VLOOKUP(B1118,'1 Category'!A:C,3,FALSE)</f>
        <v>Health</v>
      </c>
      <c r="D1118" s="8" t="s">
        <v>1984</v>
      </c>
      <c r="E1118" s="8" t="s">
        <v>834</v>
      </c>
    </row>
    <row r="1119" spans="1:5" x14ac:dyDescent="0.25">
      <c r="A1119" s="8" t="s">
        <v>1985</v>
      </c>
      <c r="B1119" s="8" t="s">
        <v>252</v>
      </c>
      <c r="C1119" s="11" t="str">
        <f>VLOOKUP(B1119,'1 Category'!A:C,3,FALSE)</f>
        <v>Health</v>
      </c>
      <c r="D1119" s="8" t="s">
        <v>1984</v>
      </c>
      <c r="E1119" s="8" t="s">
        <v>834</v>
      </c>
    </row>
    <row r="1120" spans="1:5" x14ac:dyDescent="0.25">
      <c r="A1120" s="8" t="s">
        <v>1985</v>
      </c>
      <c r="B1120" s="8" t="s">
        <v>8</v>
      </c>
      <c r="C1120" s="11" t="str">
        <f>VLOOKUP(B1120,'1 Category'!A:C,3,FALSE)</f>
        <v>Health</v>
      </c>
      <c r="D1120" s="8" t="s">
        <v>1984</v>
      </c>
      <c r="E1120" s="8" t="s">
        <v>834</v>
      </c>
    </row>
    <row r="1121" spans="1:5" x14ac:dyDescent="0.25">
      <c r="A1121" s="8" t="s">
        <v>1985</v>
      </c>
      <c r="B1121" s="8" t="s">
        <v>835</v>
      </c>
      <c r="C1121" s="11" t="str">
        <f>VLOOKUP(B1121,'1 Category'!A:C,3,FALSE)</f>
        <v>Health</v>
      </c>
      <c r="D1121" s="8" t="s">
        <v>1984</v>
      </c>
      <c r="E1121" s="8" t="s">
        <v>834</v>
      </c>
    </row>
    <row r="1122" spans="1:5" x14ac:dyDescent="0.25">
      <c r="A1122" s="8" t="s">
        <v>1985</v>
      </c>
      <c r="B1122" s="8" t="s">
        <v>836</v>
      </c>
      <c r="C1122" s="11" t="str">
        <f>VLOOKUP(B1122,'1 Category'!A:C,3,FALSE)</f>
        <v>Health</v>
      </c>
      <c r="D1122" s="8" t="s">
        <v>1984</v>
      </c>
      <c r="E1122" s="8" t="s">
        <v>834</v>
      </c>
    </row>
    <row r="1123" spans="1:5" x14ac:dyDescent="0.25">
      <c r="A1123" s="8" t="s">
        <v>1985</v>
      </c>
      <c r="B1123" s="8" t="s">
        <v>4</v>
      </c>
      <c r="C1123" s="11" t="str">
        <f>VLOOKUP(B1123,'1 Category'!A:C,3,FALSE)</f>
        <v>Health</v>
      </c>
      <c r="D1123" s="8" t="s">
        <v>1984</v>
      </c>
      <c r="E1123" s="8" t="s">
        <v>834</v>
      </c>
    </row>
    <row r="1124" spans="1:5" x14ac:dyDescent="0.25">
      <c r="A1124" s="8" t="s">
        <v>1985</v>
      </c>
      <c r="B1124" s="8" t="s">
        <v>1</v>
      </c>
      <c r="C1124" s="11" t="str">
        <f>VLOOKUP(B1124,'1 Category'!A:C,3,FALSE)</f>
        <v>Social Welfare</v>
      </c>
      <c r="D1124" s="8" t="s">
        <v>1984</v>
      </c>
      <c r="E1124" s="8" t="s">
        <v>834</v>
      </c>
    </row>
    <row r="1125" spans="1:5" x14ac:dyDescent="0.25">
      <c r="A1125" s="8" t="s">
        <v>1985</v>
      </c>
      <c r="B1125" s="8" t="s">
        <v>9</v>
      </c>
      <c r="C1125" s="11" t="str">
        <f>VLOOKUP(B1125,'1 Category'!A:C,3,FALSE)</f>
        <v>City Development</v>
      </c>
      <c r="D1125" s="8" t="s">
        <v>1984</v>
      </c>
      <c r="E1125" s="8" t="s">
        <v>834</v>
      </c>
    </row>
    <row r="1126" spans="1:5" x14ac:dyDescent="0.25">
      <c r="A1126" s="8" t="s">
        <v>1987</v>
      </c>
      <c r="B1126" s="8" t="s">
        <v>352</v>
      </c>
      <c r="C1126" s="11" t="str">
        <f>VLOOKUP(B1126,'1 Category'!A:C,3,FALSE)</f>
        <v>Social Welfare</v>
      </c>
      <c r="D1126" s="8" t="s">
        <v>1986</v>
      </c>
      <c r="E1126" s="8" t="s">
        <v>837</v>
      </c>
    </row>
    <row r="1127" spans="1:5" x14ac:dyDescent="0.25">
      <c r="A1127" s="8" t="s">
        <v>1987</v>
      </c>
      <c r="B1127" s="8" t="s">
        <v>1</v>
      </c>
      <c r="C1127" s="11" t="str">
        <f>VLOOKUP(B1127,'1 Category'!A:C,3,FALSE)</f>
        <v>Social Welfare</v>
      </c>
      <c r="D1127" s="8" t="s">
        <v>1986</v>
      </c>
      <c r="E1127" s="8" t="s">
        <v>837</v>
      </c>
    </row>
    <row r="1128" spans="1:5" x14ac:dyDescent="0.25">
      <c r="A1128" s="8" t="s">
        <v>1989</v>
      </c>
      <c r="B1128" s="8" t="s">
        <v>1</v>
      </c>
      <c r="C1128" s="11" t="str">
        <f>VLOOKUP(B1128,'1 Category'!A:C,3,FALSE)</f>
        <v>Social Welfare</v>
      </c>
      <c r="D1128" s="8" t="s">
        <v>1988</v>
      </c>
      <c r="E1128" s="8" t="s">
        <v>840</v>
      </c>
    </row>
    <row r="1129" spans="1:5" x14ac:dyDescent="0.25">
      <c r="A1129" s="8" t="s">
        <v>1989</v>
      </c>
      <c r="B1129" s="8" t="s">
        <v>25</v>
      </c>
      <c r="C1129" s="11" t="str">
        <f>VLOOKUP(B1129,'1 Category'!A:C,3,FALSE)</f>
        <v>Social Welfare</v>
      </c>
      <c r="D1129" s="8" t="s">
        <v>1988</v>
      </c>
      <c r="E1129" s="8" t="s">
        <v>840</v>
      </c>
    </row>
    <row r="1130" spans="1:5" x14ac:dyDescent="0.25">
      <c r="A1130" s="8" t="s">
        <v>1991</v>
      </c>
      <c r="B1130" s="8" t="s">
        <v>843</v>
      </c>
      <c r="C1130" s="11" t="str">
        <f>VLOOKUP(B1130,'1 Category'!A:C,3,FALSE)</f>
        <v>Health</v>
      </c>
      <c r="D1130" s="8" t="s">
        <v>1990</v>
      </c>
      <c r="E1130" s="8" t="s">
        <v>842</v>
      </c>
    </row>
    <row r="1131" spans="1:5" x14ac:dyDescent="0.25">
      <c r="A1131" s="8" t="s">
        <v>1991</v>
      </c>
      <c r="B1131" s="8" t="s">
        <v>17</v>
      </c>
      <c r="C1131" s="11" t="str">
        <f>VLOOKUP(B1131,'1 Category'!A:C,3,FALSE)</f>
        <v>City Development</v>
      </c>
      <c r="D1131" s="8" t="s">
        <v>1990</v>
      </c>
      <c r="E1131" s="8" t="s">
        <v>842</v>
      </c>
    </row>
    <row r="1132" spans="1:5" x14ac:dyDescent="0.25">
      <c r="A1132" s="8" t="s">
        <v>1993</v>
      </c>
      <c r="B1132" s="8" t="s">
        <v>13</v>
      </c>
      <c r="C1132" s="11" t="str">
        <f>VLOOKUP(B1132,'1 Category'!A:C,3,FALSE)</f>
        <v>Humanitarian</v>
      </c>
      <c r="D1132" s="8" t="s">
        <v>1992</v>
      </c>
      <c r="E1132" s="8" t="s">
        <v>844</v>
      </c>
    </row>
    <row r="1133" spans="1:5" x14ac:dyDescent="0.25">
      <c r="A1133" s="8" t="s">
        <v>1993</v>
      </c>
      <c r="B1133" s="8" t="s">
        <v>44</v>
      </c>
      <c r="C1133" s="11" t="str">
        <f>VLOOKUP(B1133,'1 Category'!A:C,3,FALSE)</f>
        <v>City Development</v>
      </c>
      <c r="D1133" s="8" t="s">
        <v>1992</v>
      </c>
      <c r="E1133" s="8" t="s">
        <v>844</v>
      </c>
    </row>
    <row r="1134" spans="1:5" x14ac:dyDescent="0.25">
      <c r="A1134" s="8" t="s">
        <v>1993</v>
      </c>
      <c r="B1134" s="8" t="s">
        <v>9</v>
      </c>
      <c r="C1134" s="11" t="str">
        <f>VLOOKUP(B1134,'1 Category'!A:C,3,FALSE)</f>
        <v>City Development</v>
      </c>
      <c r="D1134" s="8" t="s">
        <v>1992</v>
      </c>
      <c r="E1134" s="8" t="s">
        <v>844</v>
      </c>
    </row>
    <row r="1135" spans="1:5" x14ac:dyDescent="0.25">
      <c r="A1135" s="8" t="s">
        <v>1995</v>
      </c>
      <c r="B1135" s="8" t="s">
        <v>845</v>
      </c>
      <c r="C1135" s="11" t="str">
        <f>VLOOKUP(B1135,'1 Category'!A:C,3,FALSE)</f>
        <v>Arts &amp; Culture</v>
      </c>
      <c r="D1135" s="8" t="s">
        <v>1994</v>
      </c>
      <c r="E1135" s="8" t="s">
        <v>846</v>
      </c>
    </row>
    <row r="1136" spans="1:5" x14ac:dyDescent="0.25">
      <c r="A1136" s="8" t="s">
        <v>1995</v>
      </c>
      <c r="B1136" s="8" t="s">
        <v>720</v>
      </c>
      <c r="C1136" s="11" t="str">
        <f>VLOOKUP(B1136,'1 Category'!A:C,3,FALSE)</f>
        <v>Humanitarian</v>
      </c>
      <c r="D1136" s="8" t="s">
        <v>1994</v>
      </c>
      <c r="E1136" s="8" t="s">
        <v>846</v>
      </c>
    </row>
    <row r="1137" spans="1:5" x14ac:dyDescent="0.25">
      <c r="A1137" s="8" t="s">
        <v>1995</v>
      </c>
      <c r="B1137" s="8" t="s">
        <v>1</v>
      </c>
      <c r="C1137" s="11" t="str">
        <f>VLOOKUP(B1137,'1 Category'!A:C,3,FALSE)</f>
        <v>Social Welfare</v>
      </c>
      <c r="D1137" s="8" t="s">
        <v>1994</v>
      </c>
      <c r="E1137" s="8" t="s">
        <v>846</v>
      </c>
    </row>
    <row r="1138" spans="1:5" x14ac:dyDescent="0.25">
      <c r="A1138" s="8" t="s">
        <v>1995</v>
      </c>
      <c r="B1138" s="8" t="s">
        <v>7</v>
      </c>
      <c r="C1138" s="11" t="str">
        <f>VLOOKUP(B1138,'1 Category'!A:C,3,FALSE)</f>
        <v>Social Welfare</v>
      </c>
      <c r="D1138" s="8" t="s">
        <v>1994</v>
      </c>
      <c r="E1138" s="8" t="s">
        <v>846</v>
      </c>
    </row>
    <row r="1139" spans="1:5" x14ac:dyDescent="0.25">
      <c r="A1139" s="8" t="s">
        <v>1997</v>
      </c>
      <c r="B1139" s="8" t="s">
        <v>9</v>
      </c>
      <c r="C1139" s="11" t="str">
        <f>VLOOKUP(B1139,'1 Category'!A:C,3,FALSE)</f>
        <v>City Development</v>
      </c>
      <c r="D1139" s="8" t="s">
        <v>1996</v>
      </c>
      <c r="E1139" s="8" t="s">
        <v>848</v>
      </c>
    </row>
    <row r="1140" spans="1:5" x14ac:dyDescent="0.25">
      <c r="A1140" s="8" t="s">
        <v>1999</v>
      </c>
      <c r="B1140" s="8" t="s">
        <v>850</v>
      </c>
      <c r="C1140" s="11" t="str">
        <f>VLOOKUP(B1140,'1 Category'!A:C,3,FALSE)</f>
        <v>Social Welfare</v>
      </c>
      <c r="D1140" s="8" t="s">
        <v>1998</v>
      </c>
      <c r="E1140" s="8" t="s">
        <v>851</v>
      </c>
    </row>
    <row r="1141" spans="1:5" x14ac:dyDescent="0.25">
      <c r="A1141" s="8" t="s">
        <v>1999</v>
      </c>
      <c r="B1141" s="8" t="s">
        <v>852</v>
      </c>
      <c r="C1141" s="11" t="str">
        <f>VLOOKUP(B1141,'1 Category'!A:C,3,FALSE)</f>
        <v>Social Welfare</v>
      </c>
      <c r="D1141" s="8" t="s">
        <v>1998</v>
      </c>
      <c r="E1141" s="8" t="s">
        <v>851</v>
      </c>
    </row>
    <row r="1142" spans="1:5" x14ac:dyDescent="0.25">
      <c r="A1142" s="8" t="s">
        <v>1999</v>
      </c>
      <c r="B1142" s="8" t="s">
        <v>47</v>
      </c>
      <c r="C1142" s="11" t="str">
        <f>VLOOKUP(B1142,'1 Category'!A:C,3,FALSE)</f>
        <v>Social Welfare</v>
      </c>
      <c r="D1142" s="8" t="s">
        <v>1998</v>
      </c>
      <c r="E1142" s="8" t="s">
        <v>851</v>
      </c>
    </row>
    <row r="1143" spans="1:5" x14ac:dyDescent="0.25">
      <c r="A1143" s="8" t="s">
        <v>1999</v>
      </c>
      <c r="B1143" s="8" t="s">
        <v>1</v>
      </c>
      <c r="C1143" s="11" t="str">
        <f>VLOOKUP(B1143,'1 Category'!A:C,3,FALSE)</f>
        <v>Social Welfare</v>
      </c>
      <c r="D1143" s="8" t="s">
        <v>1998</v>
      </c>
      <c r="E1143" s="8" t="s">
        <v>851</v>
      </c>
    </row>
    <row r="1144" spans="1:5" x14ac:dyDescent="0.25">
      <c r="A1144" s="8" t="s">
        <v>1999</v>
      </c>
      <c r="B1144" s="8" t="s">
        <v>9</v>
      </c>
      <c r="C1144" s="11" t="str">
        <f>VLOOKUP(B1144,'1 Category'!A:C,3,FALSE)</f>
        <v>City Development</v>
      </c>
      <c r="D1144" s="8" t="s">
        <v>1998</v>
      </c>
      <c r="E1144" s="8" t="s">
        <v>851</v>
      </c>
    </row>
    <row r="1145" spans="1:5" x14ac:dyDescent="0.25">
      <c r="A1145" s="8" t="s">
        <v>2001</v>
      </c>
      <c r="B1145" s="8" t="s">
        <v>13</v>
      </c>
      <c r="C1145" s="11" t="str">
        <f>VLOOKUP(B1145,'1 Category'!A:C,3,FALSE)</f>
        <v>Humanitarian</v>
      </c>
      <c r="D1145" s="8" t="s">
        <v>2000</v>
      </c>
      <c r="E1145" s="8" t="s">
        <v>853</v>
      </c>
    </row>
    <row r="1146" spans="1:5" x14ac:dyDescent="0.25">
      <c r="A1146" s="8" t="s">
        <v>2001</v>
      </c>
      <c r="B1146" s="8" t="s">
        <v>18</v>
      </c>
      <c r="C1146" s="11" t="str">
        <f>VLOOKUP(B1146,'1 Category'!A:C,3,FALSE)</f>
        <v>Humanitarian</v>
      </c>
      <c r="D1146" s="8" t="s">
        <v>2000</v>
      </c>
      <c r="E1146" s="8" t="s">
        <v>853</v>
      </c>
    </row>
    <row r="1147" spans="1:5" x14ac:dyDescent="0.25">
      <c r="A1147" s="8" t="s">
        <v>2001</v>
      </c>
      <c r="B1147" s="8" t="s">
        <v>1</v>
      </c>
      <c r="C1147" s="11" t="str">
        <f>VLOOKUP(B1147,'1 Category'!A:C,3,FALSE)</f>
        <v>Social Welfare</v>
      </c>
      <c r="D1147" s="8" t="s">
        <v>2000</v>
      </c>
      <c r="E1147" s="8" t="s">
        <v>853</v>
      </c>
    </row>
    <row r="1148" spans="1:5" x14ac:dyDescent="0.25">
      <c r="A1148" s="8" t="s">
        <v>2001</v>
      </c>
      <c r="B1148" s="8" t="s">
        <v>9</v>
      </c>
      <c r="C1148" s="11" t="str">
        <f>VLOOKUP(B1148,'1 Category'!A:C,3,FALSE)</f>
        <v>City Development</v>
      </c>
      <c r="D1148" s="8" t="s">
        <v>2000</v>
      </c>
      <c r="E1148" s="8" t="s">
        <v>853</v>
      </c>
    </row>
    <row r="1149" spans="1:5" x14ac:dyDescent="0.25">
      <c r="A1149" s="8" t="s">
        <v>2001</v>
      </c>
      <c r="B1149" s="8" t="s">
        <v>10</v>
      </c>
      <c r="C1149" s="11" t="str">
        <f>VLOOKUP(B1149,'1 Category'!A:C,3,FALSE)</f>
        <v>City Development</v>
      </c>
      <c r="D1149" s="8" t="s">
        <v>2000</v>
      </c>
      <c r="E1149" s="8" t="s">
        <v>853</v>
      </c>
    </row>
    <row r="1150" spans="1:5" x14ac:dyDescent="0.25">
      <c r="A1150" s="8" t="s">
        <v>2003</v>
      </c>
      <c r="B1150" s="8" t="s">
        <v>300</v>
      </c>
      <c r="C1150" s="11" t="str">
        <f>VLOOKUP(B1150,'1 Category'!A:C,3,FALSE)</f>
        <v>Social Welfare</v>
      </c>
      <c r="D1150" s="8" t="s">
        <v>2002</v>
      </c>
      <c r="E1150" s="8" t="s">
        <v>854</v>
      </c>
    </row>
    <row r="1151" spans="1:5" x14ac:dyDescent="0.25">
      <c r="A1151" s="8" t="s">
        <v>2003</v>
      </c>
      <c r="B1151" s="8" t="s">
        <v>288</v>
      </c>
      <c r="C1151" s="11" t="str">
        <f>VLOOKUP(B1151,'1 Category'!A:C,3,FALSE)</f>
        <v>Education</v>
      </c>
      <c r="D1151" s="8" t="s">
        <v>2002</v>
      </c>
      <c r="E1151" s="8" t="s">
        <v>854</v>
      </c>
    </row>
    <row r="1152" spans="1:5" x14ac:dyDescent="0.25">
      <c r="A1152" s="8" t="s">
        <v>2003</v>
      </c>
      <c r="B1152" s="8" t="s">
        <v>3</v>
      </c>
      <c r="C1152" s="11" t="str">
        <f>VLOOKUP(B1152,'1 Category'!A:C,3,FALSE)</f>
        <v>Education</v>
      </c>
      <c r="D1152" s="8" t="s">
        <v>2002</v>
      </c>
      <c r="E1152" s="8" t="s">
        <v>854</v>
      </c>
    </row>
    <row r="1153" spans="1:5" x14ac:dyDescent="0.25">
      <c r="A1153" s="8" t="s">
        <v>2003</v>
      </c>
      <c r="B1153" s="8" t="s">
        <v>9</v>
      </c>
      <c r="C1153" s="11" t="str">
        <f>VLOOKUP(B1153,'1 Category'!A:C,3,FALSE)</f>
        <v>City Development</v>
      </c>
      <c r="D1153" s="8" t="s">
        <v>2002</v>
      </c>
      <c r="E1153" s="8" t="s">
        <v>854</v>
      </c>
    </row>
    <row r="1154" spans="1:5" x14ac:dyDescent="0.25">
      <c r="A1154" s="8" t="s">
        <v>2003</v>
      </c>
      <c r="B1154" s="8" t="s">
        <v>13</v>
      </c>
      <c r="C1154" s="11" t="str">
        <f>VLOOKUP(B1154,'1 Category'!A:C,3,FALSE)</f>
        <v>Humanitarian</v>
      </c>
      <c r="D1154" s="8" t="s">
        <v>2002</v>
      </c>
      <c r="E1154" s="8" t="s">
        <v>854</v>
      </c>
    </row>
    <row r="1155" spans="1:5" x14ac:dyDescent="0.25">
      <c r="A1155" s="8" t="s">
        <v>2005</v>
      </c>
      <c r="B1155" s="8" t="s">
        <v>1</v>
      </c>
      <c r="C1155" s="11" t="str">
        <f>VLOOKUP(B1155,'1 Category'!A:C,3,FALSE)</f>
        <v>Social Welfare</v>
      </c>
      <c r="D1155" s="8" t="s">
        <v>2004</v>
      </c>
      <c r="E1155" s="8" t="s">
        <v>856</v>
      </c>
    </row>
    <row r="1156" spans="1:5" x14ac:dyDescent="0.25">
      <c r="A1156" s="8" t="s">
        <v>2005</v>
      </c>
      <c r="B1156" s="8" t="s">
        <v>9</v>
      </c>
      <c r="C1156" s="11" t="str">
        <f>VLOOKUP(B1156,'1 Category'!A:C,3,FALSE)</f>
        <v>City Development</v>
      </c>
      <c r="D1156" s="8" t="s">
        <v>2004</v>
      </c>
      <c r="E1156" s="8" t="s">
        <v>856</v>
      </c>
    </row>
    <row r="1157" spans="1:5" x14ac:dyDescent="0.25">
      <c r="A1157" s="8" t="s">
        <v>2005</v>
      </c>
      <c r="B1157" s="8" t="s">
        <v>17</v>
      </c>
      <c r="C1157" s="11" t="str">
        <f>VLOOKUP(B1157,'1 Category'!A:C,3,FALSE)</f>
        <v>City Development</v>
      </c>
      <c r="D1157" s="8" t="s">
        <v>2004</v>
      </c>
      <c r="E1157" s="8" t="s">
        <v>856</v>
      </c>
    </row>
    <row r="1158" spans="1:5" x14ac:dyDescent="0.25">
      <c r="A1158" s="8" t="s">
        <v>2007</v>
      </c>
      <c r="B1158" s="8" t="s">
        <v>34</v>
      </c>
      <c r="C1158" s="11" t="str">
        <f>VLOOKUP(B1158,'1 Category'!A:C,3,FALSE)</f>
        <v>Social Welfare</v>
      </c>
      <c r="D1158" s="8" t="s">
        <v>2006</v>
      </c>
      <c r="E1158" s="8" t="s">
        <v>859</v>
      </c>
    </row>
    <row r="1159" spans="1:5" x14ac:dyDescent="0.25">
      <c r="A1159" s="8" t="s">
        <v>2007</v>
      </c>
      <c r="B1159" s="8" t="s">
        <v>860</v>
      </c>
      <c r="C1159" s="11" t="str">
        <f>VLOOKUP(B1159,'1 Category'!A:C,3,FALSE)</f>
        <v>Social Welfare</v>
      </c>
      <c r="D1159" s="8" t="s">
        <v>2006</v>
      </c>
      <c r="E1159" s="8" t="s">
        <v>859</v>
      </c>
    </row>
    <row r="1160" spans="1:5" x14ac:dyDescent="0.25">
      <c r="A1160" s="8" t="s">
        <v>2007</v>
      </c>
      <c r="B1160" s="8" t="s">
        <v>861</v>
      </c>
      <c r="C1160" s="11" t="str">
        <f>VLOOKUP(B1160,'1 Category'!A:C,3,FALSE)</f>
        <v>Health</v>
      </c>
      <c r="D1160" s="8" t="s">
        <v>2006</v>
      </c>
      <c r="E1160" s="8" t="s">
        <v>859</v>
      </c>
    </row>
    <row r="1161" spans="1:5" x14ac:dyDescent="0.25">
      <c r="A1161" s="8" t="s">
        <v>2007</v>
      </c>
      <c r="B1161" s="8" t="s">
        <v>862</v>
      </c>
      <c r="C1161" s="11" t="str">
        <f>VLOOKUP(B1161,'1 Category'!A:C,3,FALSE)</f>
        <v>Education</v>
      </c>
      <c r="D1161" s="8" t="s">
        <v>2006</v>
      </c>
      <c r="E1161" s="8" t="s">
        <v>859</v>
      </c>
    </row>
    <row r="1162" spans="1:5" x14ac:dyDescent="0.25">
      <c r="A1162" s="8" t="s">
        <v>2007</v>
      </c>
      <c r="B1162" s="8" t="s">
        <v>658</v>
      </c>
      <c r="C1162" s="11" t="str">
        <f>VLOOKUP(B1162,'1 Category'!A:C,3,FALSE)</f>
        <v>Social Welfare</v>
      </c>
      <c r="D1162" s="8" t="s">
        <v>2006</v>
      </c>
      <c r="E1162" s="8" t="s">
        <v>859</v>
      </c>
    </row>
    <row r="1163" spans="1:5" x14ac:dyDescent="0.25">
      <c r="A1163" s="8" t="s">
        <v>2007</v>
      </c>
      <c r="B1163" s="8" t="s">
        <v>863</v>
      </c>
      <c r="C1163" s="11" t="str">
        <f>VLOOKUP(B1163,'1 Category'!A:C,3,FALSE)</f>
        <v>Social Welfare</v>
      </c>
      <c r="D1163" s="8" t="s">
        <v>2006</v>
      </c>
      <c r="E1163" s="8" t="s">
        <v>859</v>
      </c>
    </row>
    <row r="1164" spans="1:5" x14ac:dyDescent="0.25">
      <c r="A1164" s="8" t="s">
        <v>2007</v>
      </c>
      <c r="B1164" s="8" t="s">
        <v>864</v>
      </c>
      <c r="C1164" s="11" t="str">
        <f>VLOOKUP(B1164,'1 Category'!A:C,3,FALSE)</f>
        <v>Social Welfare</v>
      </c>
      <c r="D1164" s="8" t="s">
        <v>2006</v>
      </c>
      <c r="E1164" s="8" t="s">
        <v>859</v>
      </c>
    </row>
    <row r="1165" spans="1:5" x14ac:dyDescent="0.25">
      <c r="A1165" s="8" t="s">
        <v>2007</v>
      </c>
      <c r="B1165" s="8" t="s">
        <v>1</v>
      </c>
      <c r="C1165" s="11" t="str">
        <f>VLOOKUP(B1165,'1 Category'!A:C,3,FALSE)</f>
        <v>Social Welfare</v>
      </c>
      <c r="D1165" s="8" t="s">
        <v>2006</v>
      </c>
      <c r="E1165" s="8" t="s">
        <v>859</v>
      </c>
    </row>
    <row r="1166" spans="1:5" x14ac:dyDescent="0.25">
      <c r="A1166" s="8" t="s">
        <v>2007</v>
      </c>
      <c r="B1166" s="8" t="s">
        <v>4</v>
      </c>
      <c r="C1166" s="11" t="str">
        <f>VLOOKUP(B1166,'1 Category'!A:C,3,FALSE)</f>
        <v>Health</v>
      </c>
      <c r="D1166" s="8" t="s">
        <v>2006</v>
      </c>
      <c r="E1166" s="8" t="s">
        <v>859</v>
      </c>
    </row>
    <row r="1167" spans="1:5" x14ac:dyDescent="0.25">
      <c r="A1167" s="8" t="s">
        <v>2007</v>
      </c>
      <c r="B1167" s="8" t="s">
        <v>3</v>
      </c>
      <c r="C1167" s="11" t="str">
        <f>VLOOKUP(B1167,'1 Category'!A:C,3,FALSE)</f>
        <v>Education</v>
      </c>
      <c r="D1167" s="8" t="s">
        <v>2006</v>
      </c>
      <c r="E1167" s="8" t="s">
        <v>859</v>
      </c>
    </row>
    <row r="1168" spans="1:5" x14ac:dyDescent="0.25">
      <c r="A1168" s="8" t="s">
        <v>2009</v>
      </c>
      <c r="B1168" s="8" t="s">
        <v>865</v>
      </c>
      <c r="C1168" s="11" t="str">
        <f>VLOOKUP(B1168,'1 Category'!A:C,3,FALSE)</f>
        <v>Health</v>
      </c>
      <c r="D1168" s="8" t="s">
        <v>2008</v>
      </c>
      <c r="E1168" s="8" t="s">
        <v>866</v>
      </c>
    </row>
    <row r="1169" spans="1:5" x14ac:dyDescent="0.25">
      <c r="A1169" s="8" t="s">
        <v>2009</v>
      </c>
      <c r="B1169" s="8" t="s">
        <v>8</v>
      </c>
      <c r="C1169" s="11" t="str">
        <f>VLOOKUP(B1169,'1 Category'!A:C,3,FALSE)</f>
        <v>Health</v>
      </c>
      <c r="D1169" s="8" t="s">
        <v>2008</v>
      </c>
      <c r="E1169" s="8" t="s">
        <v>866</v>
      </c>
    </row>
    <row r="1170" spans="1:5" x14ac:dyDescent="0.25">
      <c r="A1170" s="8" t="s">
        <v>2009</v>
      </c>
      <c r="B1170" s="8" t="s">
        <v>78</v>
      </c>
      <c r="C1170" s="11" t="str">
        <f>VLOOKUP(B1170,'1 Category'!A:C,3,FALSE)</f>
        <v>Health</v>
      </c>
      <c r="D1170" s="8" t="s">
        <v>2008</v>
      </c>
      <c r="E1170" s="8" t="s">
        <v>866</v>
      </c>
    </row>
    <row r="1171" spans="1:5" x14ac:dyDescent="0.25">
      <c r="A1171" s="8" t="s">
        <v>2009</v>
      </c>
      <c r="B1171" s="8" t="s">
        <v>1</v>
      </c>
      <c r="C1171" s="11" t="str">
        <f>VLOOKUP(B1171,'1 Category'!A:C,3,FALSE)</f>
        <v>Social Welfare</v>
      </c>
      <c r="D1171" s="8" t="s">
        <v>2008</v>
      </c>
      <c r="E1171" s="8" t="s">
        <v>866</v>
      </c>
    </row>
    <row r="1172" spans="1:5" x14ac:dyDescent="0.25">
      <c r="A1172" s="8" t="s">
        <v>2011</v>
      </c>
      <c r="B1172" s="8" t="s">
        <v>5</v>
      </c>
      <c r="C1172" s="11" t="str">
        <f>VLOOKUP(B1172,'1 Category'!A:C,3,FALSE)</f>
        <v>Health</v>
      </c>
      <c r="D1172" s="8" t="s">
        <v>2010</v>
      </c>
      <c r="E1172" s="8" t="s">
        <v>869</v>
      </c>
    </row>
    <row r="1173" spans="1:5" x14ac:dyDescent="0.25">
      <c r="A1173" s="8" t="s">
        <v>2011</v>
      </c>
      <c r="B1173" s="8" t="s">
        <v>4</v>
      </c>
      <c r="C1173" s="11" t="str">
        <f>VLOOKUP(B1173,'1 Category'!A:C,3,FALSE)</f>
        <v>Health</v>
      </c>
      <c r="D1173" s="8" t="s">
        <v>2010</v>
      </c>
      <c r="E1173" s="8" t="s">
        <v>869</v>
      </c>
    </row>
    <row r="1174" spans="1:5" x14ac:dyDescent="0.25">
      <c r="A1174" s="8" t="s">
        <v>2011</v>
      </c>
      <c r="B1174" s="8" t="s">
        <v>1</v>
      </c>
      <c r="C1174" s="11" t="str">
        <f>VLOOKUP(B1174,'1 Category'!A:C,3,FALSE)</f>
        <v>Social Welfare</v>
      </c>
      <c r="D1174" s="8" t="s">
        <v>2010</v>
      </c>
      <c r="E1174" s="8" t="s">
        <v>869</v>
      </c>
    </row>
    <row r="1175" spans="1:5" x14ac:dyDescent="0.25">
      <c r="A1175" s="8" t="s">
        <v>2013</v>
      </c>
      <c r="B1175" s="8" t="s">
        <v>50</v>
      </c>
      <c r="C1175" s="11" t="str">
        <f>VLOOKUP(B1175,'1 Category'!A:C,3,FALSE)</f>
        <v>Animal</v>
      </c>
      <c r="D1175" s="8" t="s">
        <v>2012</v>
      </c>
      <c r="E1175" s="8" t="s">
        <v>872</v>
      </c>
    </row>
    <row r="1176" spans="1:5" x14ac:dyDescent="0.25">
      <c r="A1176" s="8" t="s">
        <v>2013</v>
      </c>
      <c r="B1176" s="8" t="s">
        <v>873</v>
      </c>
      <c r="C1176" s="11" t="str">
        <f>VLOOKUP(B1176,'1 Category'!A:C,3,FALSE)</f>
        <v>Animal</v>
      </c>
      <c r="D1176" s="8" t="s">
        <v>2012</v>
      </c>
      <c r="E1176" s="8" t="s">
        <v>872</v>
      </c>
    </row>
    <row r="1177" spans="1:5" x14ac:dyDescent="0.25">
      <c r="A1177" s="8" t="s">
        <v>2013</v>
      </c>
      <c r="B1177" s="8" t="s">
        <v>877</v>
      </c>
      <c r="C1177" s="11" t="str">
        <f>VLOOKUP(B1177,'1 Category'!A:C,3,FALSE)</f>
        <v>Humanitarian</v>
      </c>
      <c r="D1177" s="8" t="s">
        <v>2012</v>
      </c>
      <c r="E1177" s="8" t="s">
        <v>872</v>
      </c>
    </row>
    <row r="1178" spans="1:5" x14ac:dyDescent="0.25">
      <c r="A1178" s="8" t="s">
        <v>2013</v>
      </c>
      <c r="B1178" s="8" t="s">
        <v>18</v>
      </c>
      <c r="C1178" s="11" t="str">
        <f>VLOOKUP(B1178,'1 Category'!A:C,3,FALSE)</f>
        <v>Humanitarian</v>
      </c>
      <c r="D1178" s="8" t="s">
        <v>2012</v>
      </c>
      <c r="E1178" s="8" t="s">
        <v>872</v>
      </c>
    </row>
    <row r="1179" spans="1:5" x14ac:dyDescent="0.25">
      <c r="A1179" s="8" t="s">
        <v>2013</v>
      </c>
      <c r="B1179" s="8" t="s">
        <v>1</v>
      </c>
      <c r="C1179" s="11" t="str">
        <f>VLOOKUP(B1179,'1 Category'!A:C,3,FALSE)</f>
        <v>Social Welfare</v>
      </c>
      <c r="D1179" s="8" t="s">
        <v>2012</v>
      </c>
      <c r="E1179" s="8" t="s">
        <v>872</v>
      </c>
    </row>
    <row r="1180" spans="1:5" x14ac:dyDescent="0.25">
      <c r="A1180" s="8" t="s">
        <v>2015</v>
      </c>
      <c r="B1180" s="8" t="s">
        <v>881</v>
      </c>
      <c r="C1180" s="11" t="str">
        <f>VLOOKUP(B1180,'1 Category'!A:C,3,FALSE)</f>
        <v>Health</v>
      </c>
      <c r="D1180" s="8" t="s">
        <v>2014</v>
      </c>
      <c r="E1180" s="8" t="s">
        <v>879</v>
      </c>
    </row>
    <row r="1181" spans="1:5" x14ac:dyDescent="0.25">
      <c r="A1181" s="8" t="s">
        <v>2015</v>
      </c>
      <c r="B1181" s="8" t="s">
        <v>13</v>
      </c>
      <c r="C1181" s="11" t="str">
        <f>VLOOKUP(B1181,'1 Category'!A:C,3,FALSE)</f>
        <v>Humanitarian</v>
      </c>
      <c r="D1181" s="8" t="s">
        <v>2014</v>
      </c>
      <c r="E1181" s="8" t="s">
        <v>879</v>
      </c>
    </row>
    <row r="1182" spans="1:5" x14ac:dyDescent="0.25">
      <c r="A1182" s="8" t="s">
        <v>2015</v>
      </c>
      <c r="B1182" s="8" t="s">
        <v>1</v>
      </c>
      <c r="C1182" s="11" t="str">
        <f>VLOOKUP(B1182,'1 Category'!A:C,3,FALSE)</f>
        <v>Social Welfare</v>
      </c>
      <c r="D1182" s="8" t="s">
        <v>2014</v>
      </c>
      <c r="E1182" s="8" t="s">
        <v>879</v>
      </c>
    </row>
    <row r="1183" spans="1:5" x14ac:dyDescent="0.25">
      <c r="A1183" s="8" t="s">
        <v>2015</v>
      </c>
      <c r="B1183" s="8" t="s">
        <v>15</v>
      </c>
      <c r="C1183" s="11" t="str">
        <f>VLOOKUP(B1183,'1 Category'!A:C,3,FALSE)</f>
        <v>Environment</v>
      </c>
      <c r="D1183" s="8" t="s">
        <v>2014</v>
      </c>
      <c r="E1183" s="8" t="s">
        <v>879</v>
      </c>
    </row>
    <row r="1184" spans="1:5" x14ac:dyDescent="0.25">
      <c r="A1184" s="8" t="s">
        <v>2015</v>
      </c>
      <c r="B1184" s="8" t="s">
        <v>10</v>
      </c>
      <c r="C1184" s="11" t="str">
        <f>VLOOKUP(B1184,'1 Category'!A:C,3,FALSE)</f>
        <v>City Development</v>
      </c>
      <c r="D1184" s="8" t="s">
        <v>2014</v>
      </c>
      <c r="E1184" s="8" t="s">
        <v>879</v>
      </c>
    </row>
    <row r="1185" spans="1:5" x14ac:dyDescent="0.25">
      <c r="A1185" s="8" t="s">
        <v>1468</v>
      </c>
      <c r="B1185" s="8" t="s">
        <v>10</v>
      </c>
      <c r="C1185" s="11" t="str">
        <f>VLOOKUP(B1185,'1 Category'!A:C,3,FALSE)</f>
        <v>City Development</v>
      </c>
      <c r="D1185" s="8" t="s">
        <v>2016</v>
      </c>
      <c r="E1185" s="8" t="s">
        <v>882</v>
      </c>
    </row>
    <row r="1186" spans="1:5" x14ac:dyDescent="0.25">
      <c r="A1186" s="8" t="s">
        <v>2018</v>
      </c>
      <c r="B1186" s="8" t="s">
        <v>336</v>
      </c>
      <c r="C1186" s="11" t="str">
        <f>VLOOKUP(B1186,'1 Category'!A:C,3,FALSE)</f>
        <v>Humanitarian</v>
      </c>
      <c r="D1186" s="8" t="s">
        <v>2017</v>
      </c>
      <c r="E1186" s="8" t="s">
        <v>884</v>
      </c>
    </row>
    <row r="1187" spans="1:5" x14ac:dyDescent="0.25">
      <c r="A1187" s="8" t="s">
        <v>2018</v>
      </c>
      <c r="B1187" s="8" t="s">
        <v>640</v>
      </c>
      <c r="C1187" s="11" t="str">
        <f>VLOOKUP(B1187,'1 Category'!A:C,3,FALSE)</f>
        <v>Social Welfare</v>
      </c>
      <c r="D1187" s="8" t="s">
        <v>2017</v>
      </c>
      <c r="E1187" s="8" t="s">
        <v>884</v>
      </c>
    </row>
    <row r="1188" spans="1:5" x14ac:dyDescent="0.25">
      <c r="A1188" s="8" t="s">
        <v>2018</v>
      </c>
      <c r="B1188" s="8" t="s">
        <v>1</v>
      </c>
      <c r="C1188" s="11" t="str">
        <f>VLOOKUP(B1188,'1 Category'!A:C,3,FALSE)</f>
        <v>Social Welfare</v>
      </c>
      <c r="D1188" s="8" t="s">
        <v>2017</v>
      </c>
      <c r="E1188" s="8" t="s">
        <v>884</v>
      </c>
    </row>
    <row r="1189" spans="1:5" x14ac:dyDescent="0.25">
      <c r="A1189" s="8" t="s">
        <v>2020</v>
      </c>
      <c r="B1189" s="8" t="s">
        <v>4</v>
      </c>
      <c r="C1189" s="11" t="str">
        <f>VLOOKUP(B1189,'1 Category'!A:C,3,FALSE)</f>
        <v>Health</v>
      </c>
      <c r="D1189" s="8" t="s">
        <v>2019</v>
      </c>
      <c r="E1189" s="8" t="s">
        <v>886</v>
      </c>
    </row>
    <row r="1190" spans="1:5" x14ac:dyDescent="0.25">
      <c r="A1190" s="8" t="s">
        <v>2020</v>
      </c>
      <c r="B1190" s="8" t="s">
        <v>15</v>
      </c>
      <c r="C1190" s="11" t="str">
        <f>VLOOKUP(B1190,'1 Category'!A:C,3,FALSE)</f>
        <v>Environment</v>
      </c>
      <c r="D1190" s="8" t="s">
        <v>2019</v>
      </c>
      <c r="E1190" s="8" t="s">
        <v>886</v>
      </c>
    </row>
    <row r="1191" spans="1:5" x14ac:dyDescent="0.25">
      <c r="A1191" s="8" t="s">
        <v>2020</v>
      </c>
      <c r="B1191" s="8" t="s">
        <v>13</v>
      </c>
      <c r="C1191" s="11" t="str">
        <f>VLOOKUP(B1191,'1 Category'!A:C,3,FALSE)</f>
        <v>Humanitarian</v>
      </c>
      <c r="D1191" s="8" t="s">
        <v>2019</v>
      </c>
      <c r="E1191" s="8" t="s">
        <v>886</v>
      </c>
    </row>
    <row r="1192" spans="1:5" x14ac:dyDescent="0.25">
      <c r="A1192" s="8" t="s">
        <v>1767</v>
      </c>
      <c r="B1192" s="8" t="s">
        <v>888</v>
      </c>
      <c r="C1192" s="11" t="str">
        <f>VLOOKUP(B1192,'1 Category'!A:C,3,FALSE)</f>
        <v>Humanitarian</v>
      </c>
      <c r="D1192" s="8" t="s">
        <v>2021</v>
      </c>
      <c r="E1192" s="8" t="s">
        <v>889</v>
      </c>
    </row>
    <row r="1193" spans="1:5" x14ac:dyDescent="0.25">
      <c r="A1193" s="8" t="s">
        <v>1767</v>
      </c>
      <c r="B1193" s="8" t="s">
        <v>352</v>
      </c>
      <c r="C1193" s="11" t="str">
        <f>VLOOKUP(B1193,'1 Category'!A:C,3,FALSE)</f>
        <v>Social Welfare</v>
      </c>
      <c r="D1193" s="8" t="s">
        <v>2021</v>
      </c>
      <c r="E1193" s="8" t="s">
        <v>889</v>
      </c>
    </row>
    <row r="1194" spans="1:5" x14ac:dyDescent="0.25">
      <c r="A1194" s="8" t="s">
        <v>1767</v>
      </c>
      <c r="B1194" s="8" t="s">
        <v>1</v>
      </c>
      <c r="C1194" s="11" t="str">
        <f>VLOOKUP(B1194,'1 Category'!A:C,3,FALSE)</f>
        <v>Social Welfare</v>
      </c>
      <c r="D1194" s="8" t="s">
        <v>2021</v>
      </c>
      <c r="E1194" s="8" t="s">
        <v>889</v>
      </c>
    </row>
    <row r="1195" spans="1:5" x14ac:dyDescent="0.25">
      <c r="A1195" s="8" t="s">
        <v>1767</v>
      </c>
      <c r="B1195" s="8" t="s">
        <v>15</v>
      </c>
      <c r="C1195" s="11" t="str">
        <f>VLOOKUP(B1195,'1 Category'!A:C,3,FALSE)</f>
        <v>Environment</v>
      </c>
      <c r="D1195" s="8" t="s">
        <v>2021</v>
      </c>
      <c r="E1195" s="8" t="s">
        <v>889</v>
      </c>
    </row>
    <row r="1196" spans="1:5" x14ac:dyDescent="0.25">
      <c r="A1196" s="8" t="s">
        <v>2023</v>
      </c>
      <c r="B1196" s="8" t="s">
        <v>891</v>
      </c>
      <c r="C1196" s="11" t="str">
        <f>VLOOKUP(B1196,'1 Category'!A:C,3,FALSE)</f>
        <v>Social Welfare</v>
      </c>
      <c r="D1196" s="8" t="s">
        <v>2022</v>
      </c>
      <c r="E1196" s="8" t="s">
        <v>890</v>
      </c>
    </row>
    <row r="1197" spans="1:5" x14ac:dyDescent="0.25">
      <c r="A1197" s="8" t="s">
        <v>2023</v>
      </c>
      <c r="B1197" s="8" t="s">
        <v>1</v>
      </c>
      <c r="C1197" s="11" t="str">
        <f>VLOOKUP(B1197,'1 Category'!A:C,3,FALSE)</f>
        <v>Social Welfare</v>
      </c>
      <c r="D1197" s="8" t="s">
        <v>2022</v>
      </c>
      <c r="E1197" s="8" t="s">
        <v>890</v>
      </c>
    </row>
    <row r="1198" spans="1:5" x14ac:dyDescent="0.25">
      <c r="A1198" s="8" t="s">
        <v>1698</v>
      </c>
      <c r="B1198" s="8" t="s">
        <v>6</v>
      </c>
      <c r="C1198" s="11" t="str">
        <f>VLOOKUP(B1198,'1 Category'!A:C,3,FALSE)</f>
        <v>Health</v>
      </c>
      <c r="D1198" s="8" t="s">
        <v>2024</v>
      </c>
      <c r="E1198" s="8" t="s">
        <v>892</v>
      </c>
    </row>
    <row r="1199" spans="1:5" x14ac:dyDescent="0.25">
      <c r="A1199" s="8" t="s">
        <v>1698</v>
      </c>
      <c r="B1199" s="8" t="s">
        <v>8</v>
      </c>
      <c r="C1199" s="11" t="str">
        <f>VLOOKUP(B1199,'1 Category'!A:C,3,FALSE)</f>
        <v>Health</v>
      </c>
      <c r="D1199" s="8" t="s">
        <v>2024</v>
      </c>
      <c r="E1199" s="8" t="s">
        <v>892</v>
      </c>
    </row>
    <row r="1200" spans="1:5" x14ac:dyDescent="0.25">
      <c r="A1200" s="8" t="s">
        <v>1698</v>
      </c>
      <c r="B1200" s="8" t="s">
        <v>42</v>
      </c>
      <c r="C1200" s="11" t="str">
        <f>VLOOKUP(B1200,'1 Category'!A:C,3,FALSE)</f>
        <v>Social Welfare</v>
      </c>
      <c r="D1200" s="8" t="s">
        <v>2024</v>
      </c>
      <c r="E1200" s="8" t="s">
        <v>892</v>
      </c>
    </row>
    <row r="1201" spans="1:5" x14ac:dyDescent="0.25">
      <c r="A1201" s="8" t="s">
        <v>1698</v>
      </c>
      <c r="B1201" s="8" t="s">
        <v>47</v>
      </c>
      <c r="C1201" s="11" t="str">
        <f>VLOOKUP(B1201,'1 Category'!A:C,3,FALSE)</f>
        <v>Social Welfare</v>
      </c>
      <c r="D1201" s="8" t="s">
        <v>2024</v>
      </c>
      <c r="E1201" s="8" t="s">
        <v>892</v>
      </c>
    </row>
    <row r="1202" spans="1:5" x14ac:dyDescent="0.25">
      <c r="A1202" s="8" t="s">
        <v>1698</v>
      </c>
      <c r="B1202" s="8" t="s">
        <v>13</v>
      </c>
      <c r="C1202" s="11" t="str">
        <f>VLOOKUP(B1202,'1 Category'!A:C,3,FALSE)</f>
        <v>Humanitarian</v>
      </c>
      <c r="D1202" s="8" t="s">
        <v>2024</v>
      </c>
      <c r="E1202" s="8" t="s">
        <v>892</v>
      </c>
    </row>
    <row r="1203" spans="1:5" x14ac:dyDescent="0.25">
      <c r="A1203" s="8" t="s">
        <v>1698</v>
      </c>
      <c r="B1203" s="8" t="s">
        <v>4</v>
      </c>
      <c r="C1203" s="11" t="str">
        <f>VLOOKUP(B1203,'1 Category'!A:C,3,FALSE)</f>
        <v>Health</v>
      </c>
      <c r="D1203" s="8" t="s">
        <v>2024</v>
      </c>
      <c r="E1203" s="8" t="s">
        <v>892</v>
      </c>
    </row>
    <row r="1204" spans="1:5" x14ac:dyDescent="0.25">
      <c r="A1204" s="8" t="s">
        <v>1698</v>
      </c>
      <c r="B1204" s="8" t="s">
        <v>10</v>
      </c>
      <c r="C1204" s="11" t="str">
        <f>VLOOKUP(B1204,'1 Category'!A:C,3,FALSE)</f>
        <v>City Development</v>
      </c>
      <c r="D1204" s="8" t="s">
        <v>2024</v>
      </c>
      <c r="E1204" s="8" t="s">
        <v>892</v>
      </c>
    </row>
    <row r="1205" spans="1:5" x14ac:dyDescent="0.25">
      <c r="A1205" s="8" t="s">
        <v>2026</v>
      </c>
      <c r="B1205" s="8" t="s">
        <v>5</v>
      </c>
      <c r="C1205" s="11" t="str">
        <f>VLOOKUP(B1205,'1 Category'!A:C,3,FALSE)</f>
        <v>Health</v>
      </c>
      <c r="D1205" s="8" t="s">
        <v>2025</v>
      </c>
      <c r="E1205" s="8" t="s">
        <v>893</v>
      </c>
    </row>
    <row r="1206" spans="1:5" x14ac:dyDescent="0.25">
      <c r="A1206" s="8" t="s">
        <v>2026</v>
      </c>
      <c r="B1206" s="8" t="s">
        <v>1</v>
      </c>
      <c r="C1206" s="11" t="str">
        <f>VLOOKUP(B1206,'1 Category'!A:C,3,FALSE)</f>
        <v>Social Welfare</v>
      </c>
      <c r="D1206" s="8" t="s">
        <v>2025</v>
      </c>
      <c r="E1206" s="8" t="s">
        <v>893</v>
      </c>
    </row>
    <row r="1207" spans="1:5" x14ac:dyDescent="0.25">
      <c r="A1207" s="8" t="s">
        <v>2028</v>
      </c>
      <c r="B1207" s="8" t="s">
        <v>1</v>
      </c>
      <c r="C1207" s="11" t="str">
        <f>VLOOKUP(B1207,'1 Category'!A:C,3,FALSE)</f>
        <v>Social Welfare</v>
      </c>
      <c r="D1207" s="8" t="s">
        <v>2027</v>
      </c>
      <c r="E1207" s="8" t="s">
        <v>894</v>
      </c>
    </row>
    <row r="1208" spans="1:5" x14ac:dyDescent="0.25">
      <c r="A1208" s="8" t="s">
        <v>2030</v>
      </c>
      <c r="B1208" s="8" t="s">
        <v>895</v>
      </c>
      <c r="C1208" s="11" t="str">
        <f>VLOOKUP(B1208,'1 Category'!A:C,3,FALSE)</f>
        <v>Social Welfare</v>
      </c>
      <c r="D1208" s="8" t="s">
        <v>2029</v>
      </c>
      <c r="E1208" s="8" t="s">
        <v>896</v>
      </c>
    </row>
    <row r="1209" spans="1:5" x14ac:dyDescent="0.25">
      <c r="A1209" s="8" t="s">
        <v>2030</v>
      </c>
      <c r="B1209" s="8" t="s">
        <v>897</v>
      </c>
      <c r="C1209" s="11" t="str">
        <f>VLOOKUP(B1209,'1 Category'!A:C,3,FALSE)</f>
        <v>Social Welfare</v>
      </c>
      <c r="D1209" s="8" t="s">
        <v>2029</v>
      </c>
      <c r="E1209" s="8" t="s">
        <v>896</v>
      </c>
    </row>
    <row r="1210" spans="1:5" x14ac:dyDescent="0.25">
      <c r="A1210" s="8" t="s">
        <v>2030</v>
      </c>
      <c r="B1210" s="8" t="s">
        <v>13</v>
      </c>
      <c r="C1210" s="11" t="str">
        <f>VLOOKUP(B1210,'1 Category'!A:C,3,FALSE)</f>
        <v>Humanitarian</v>
      </c>
      <c r="D1210" s="8" t="s">
        <v>2029</v>
      </c>
      <c r="E1210" s="8" t="s">
        <v>896</v>
      </c>
    </row>
    <row r="1211" spans="1:5" x14ac:dyDescent="0.25">
      <c r="A1211" s="8" t="s">
        <v>2030</v>
      </c>
      <c r="B1211" s="8" t="s">
        <v>10</v>
      </c>
      <c r="C1211" s="11" t="str">
        <f>VLOOKUP(B1211,'1 Category'!A:C,3,FALSE)</f>
        <v>City Development</v>
      </c>
      <c r="D1211" s="8" t="s">
        <v>2029</v>
      </c>
      <c r="E1211" s="8" t="s">
        <v>896</v>
      </c>
    </row>
    <row r="1212" spans="1:5" x14ac:dyDescent="0.25">
      <c r="A1212" s="8" t="s">
        <v>2030</v>
      </c>
      <c r="B1212" s="8" t="s">
        <v>1</v>
      </c>
      <c r="C1212" s="11" t="str">
        <f>VLOOKUP(B1212,'1 Category'!A:C,3,FALSE)</f>
        <v>Social Welfare</v>
      </c>
      <c r="D1212" s="8" t="s">
        <v>2029</v>
      </c>
      <c r="E1212" s="8" t="s">
        <v>896</v>
      </c>
    </row>
    <row r="1213" spans="1:5" x14ac:dyDescent="0.25">
      <c r="A1213" s="8" t="s">
        <v>2032</v>
      </c>
      <c r="B1213" s="8" t="s">
        <v>1</v>
      </c>
      <c r="C1213" s="11" t="str">
        <f>VLOOKUP(B1213,'1 Category'!A:C,3,FALSE)</f>
        <v>Social Welfare</v>
      </c>
      <c r="D1213" s="8" t="s">
        <v>2031</v>
      </c>
      <c r="E1213" s="8" t="s">
        <v>898</v>
      </c>
    </row>
    <row r="1214" spans="1:5" x14ac:dyDescent="0.25">
      <c r="A1214" s="8" t="s">
        <v>2032</v>
      </c>
      <c r="B1214" s="8" t="s">
        <v>13</v>
      </c>
      <c r="C1214" s="11" t="str">
        <f>VLOOKUP(B1214,'1 Category'!A:C,3,FALSE)</f>
        <v>Humanitarian</v>
      </c>
      <c r="D1214" s="8" t="s">
        <v>2031</v>
      </c>
      <c r="E1214" s="8" t="s">
        <v>898</v>
      </c>
    </row>
    <row r="1215" spans="1:5" x14ac:dyDescent="0.25">
      <c r="A1215" s="8" t="s">
        <v>2034</v>
      </c>
      <c r="B1215" s="8" t="s">
        <v>1</v>
      </c>
      <c r="C1215" s="11" t="str">
        <f>VLOOKUP(B1215,'1 Category'!A:C,3,FALSE)</f>
        <v>Social Welfare</v>
      </c>
      <c r="D1215" s="8" t="s">
        <v>2033</v>
      </c>
      <c r="E1215" s="8" t="s">
        <v>899</v>
      </c>
    </row>
    <row r="1216" spans="1:5" x14ac:dyDescent="0.25">
      <c r="A1216" s="8" t="s">
        <v>2034</v>
      </c>
      <c r="B1216" s="8" t="s">
        <v>4</v>
      </c>
      <c r="C1216" s="11" t="str">
        <f>VLOOKUP(B1216,'1 Category'!A:C,3,FALSE)</f>
        <v>Health</v>
      </c>
      <c r="D1216" s="8" t="s">
        <v>2033</v>
      </c>
      <c r="E1216" s="8" t="s">
        <v>899</v>
      </c>
    </row>
    <row r="1217" spans="1:5" x14ac:dyDescent="0.25">
      <c r="A1217" s="8" t="s">
        <v>2036</v>
      </c>
      <c r="B1217" s="8" t="s">
        <v>344</v>
      </c>
      <c r="C1217" s="11" t="str">
        <f>VLOOKUP(B1217,'1 Category'!A:C,3,FALSE)</f>
        <v>Social Welfare</v>
      </c>
      <c r="D1217" s="8" t="s">
        <v>2035</v>
      </c>
      <c r="E1217" s="8" t="s">
        <v>900</v>
      </c>
    </row>
    <row r="1218" spans="1:5" x14ac:dyDescent="0.25">
      <c r="A1218" s="8" t="s">
        <v>2036</v>
      </c>
      <c r="B1218" s="8" t="s">
        <v>717</v>
      </c>
      <c r="C1218" s="11" t="str">
        <f>VLOOKUP(B1218,'1 Category'!A:C,3,FALSE)</f>
        <v>Social Welfare</v>
      </c>
      <c r="D1218" s="8" t="s">
        <v>2035</v>
      </c>
      <c r="E1218" s="8" t="s">
        <v>900</v>
      </c>
    </row>
    <row r="1219" spans="1:5" x14ac:dyDescent="0.25">
      <c r="A1219" s="8" t="s">
        <v>2036</v>
      </c>
      <c r="B1219" s="8" t="s">
        <v>47</v>
      </c>
      <c r="C1219" s="11" t="str">
        <f>VLOOKUP(B1219,'1 Category'!A:C,3,FALSE)</f>
        <v>Social Welfare</v>
      </c>
      <c r="D1219" s="8" t="s">
        <v>2035</v>
      </c>
      <c r="E1219" s="8" t="s">
        <v>900</v>
      </c>
    </row>
    <row r="1220" spans="1:5" x14ac:dyDescent="0.25">
      <c r="A1220" s="8" t="s">
        <v>2036</v>
      </c>
      <c r="B1220" s="8" t="s">
        <v>15</v>
      </c>
      <c r="C1220" s="11" t="str">
        <f>VLOOKUP(B1220,'1 Category'!A:C,3,FALSE)</f>
        <v>Environment</v>
      </c>
      <c r="D1220" s="8" t="s">
        <v>2035</v>
      </c>
      <c r="E1220" s="8" t="s">
        <v>900</v>
      </c>
    </row>
    <row r="1221" spans="1:5" x14ac:dyDescent="0.25">
      <c r="A1221" s="8" t="s">
        <v>2036</v>
      </c>
      <c r="B1221" s="8" t="s">
        <v>13</v>
      </c>
      <c r="C1221" s="11" t="str">
        <f>VLOOKUP(B1221,'1 Category'!A:C,3,FALSE)</f>
        <v>Humanitarian</v>
      </c>
      <c r="D1221" s="8" t="s">
        <v>2035</v>
      </c>
      <c r="E1221" s="8" t="s">
        <v>900</v>
      </c>
    </row>
    <row r="1222" spans="1:5" x14ac:dyDescent="0.25">
      <c r="A1222" s="8" t="s">
        <v>2036</v>
      </c>
      <c r="B1222" s="8" t="s">
        <v>9</v>
      </c>
      <c r="C1222" s="11" t="str">
        <f>VLOOKUP(B1222,'1 Category'!A:C,3,FALSE)</f>
        <v>City Development</v>
      </c>
      <c r="D1222" s="8" t="s">
        <v>2035</v>
      </c>
      <c r="E1222" s="8" t="s">
        <v>900</v>
      </c>
    </row>
    <row r="1223" spans="1:5" x14ac:dyDescent="0.25">
      <c r="A1223" s="8" t="s">
        <v>2038</v>
      </c>
      <c r="B1223" s="8" t="s">
        <v>16</v>
      </c>
      <c r="C1223" s="11" t="str">
        <f>VLOOKUP(B1223,'1 Category'!A:C,3,FALSE)</f>
        <v>Health</v>
      </c>
      <c r="D1223" s="8" t="s">
        <v>2037</v>
      </c>
      <c r="E1223" s="8" t="s">
        <v>901</v>
      </c>
    </row>
    <row r="1224" spans="1:5" x14ac:dyDescent="0.25">
      <c r="A1224" s="8" t="s">
        <v>2038</v>
      </c>
      <c r="B1224" s="8" t="s">
        <v>24</v>
      </c>
      <c r="C1224" s="11" t="str">
        <f>VLOOKUP(B1224,'1 Category'!A:C,3,FALSE)</f>
        <v>Education</v>
      </c>
      <c r="D1224" s="8" t="s">
        <v>2037</v>
      </c>
      <c r="E1224" s="8" t="s">
        <v>901</v>
      </c>
    </row>
    <row r="1225" spans="1:5" x14ac:dyDescent="0.25">
      <c r="A1225" s="8" t="s">
        <v>2038</v>
      </c>
      <c r="B1225" s="8" t="s">
        <v>27</v>
      </c>
      <c r="C1225" s="11" t="str">
        <f>VLOOKUP(B1225,'1 Category'!A:C,3,FALSE)</f>
        <v>Social Welfare</v>
      </c>
      <c r="D1225" s="8" t="s">
        <v>2037</v>
      </c>
      <c r="E1225" s="8" t="s">
        <v>901</v>
      </c>
    </row>
    <row r="1226" spans="1:5" x14ac:dyDescent="0.25">
      <c r="A1226" s="8" t="s">
        <v>2038</v>
      </c>
      <c r="B1226" s="8" t="s">
        <v>1</v>
      </c>
      <c r="C1226" s="11" t="str">
        <f>VLOOKUP(B1226,'1 Category'!A:C,3,FALSE)</f>
        <v>Social Welfare</v>
      </c>
      <c r="D1226" s="8" t="s">
        <v>2037</v>
      </c>
      <c r="E1226" s="8" t="s">
        <v>901</v>
      </c>
    </row>
    <row r="1227" spans="1:5" x14ac:dyDescent="0.25">
      <c r="A1227" s="8" t="s">
        <v>2040</v>
      </c>
      <c r="B1227" s="8" t="s">
        <v>265</v>
      </c>
      <c r="C1227" s="11" t="str">
        <f>VLOOKUP(B1227,'1 Category'!A:C,3,FALSE)</f>
        <v>Social Welfare</v>
      </c>
      <c r="D1227" s="8" t="s">
        <v>2039</v>
      </c>
      <c r="E1227" s="8" t="s">
        <v>904</v>
      </c>
    </row>
    <row r="1228" spans="1:5" x14ac:dyDescent="0.25">
      <c r="A1228" s="8" t="s">
        <v>2040</v>
      </c>
      <c r="B1228" s="8" t="s">
        <v>905</v>
      </c>
      <c r="C1228" s="11" t="str">
        <f>VLOOKUP(B1228,'1 Category'!A:C,3,FALSE)</f>
        <v>Humanitarian</v>
      </c>
      <c r="D1228" s="8" t="s">
        <v>2039</v>
      </c>
      <c r="E1228" s="8" t="s">
        <v>904</v>
      </c>
    </row>
    <row r="1229" spans="1:5" x14ac:dyDescent="0.25">
      <c r="A1229" s="8" t="s">
        <v>2040</v>
      </c>
      <c r="B1229" s="8" t="s">
        <v>12</v>
      </c>
      <c r="C1229" s="11" t="str">
        <f>VLOOKUP(B1229,'1 Category'!A:C,3,FALSE)</f>
        <v>City Development</v>
      </c>
      <c r="D1229" s="8" t="s">
        <v>2039</v>
      </c>
      <c r="E1229" s="8" t="s">
        <v>904</v>
      </c>
    </row>
    <row r="1230" spans="1:5" x14ac:dyDescent="0.25">
      <c r="A1230" s="8" t="s">
        <v>2040</v>
      </c>
      <c r="B1230" s="8" t="s">
        <v>4</v>
      </c>
      <c r="C1230" s="11" t="str">
        <f>VLOOKUP(B1230,'1 Category'!A:C,3,FALSE)</f>
        <v>Health</v>
      </c>
      <c r="D1230" s="8" t="s">
        <v>2039</v>
      </c>
      <c r="E1230" s="8" t="s">
        <v>904</v>
      </c>
    </row>
    <row r="1231" spans="1:5" x14ac:dyDescent="0.25">
      <c r="A1231" s="8" t="s">
        <v>2042</v>
      </c>
      <c r="B1231" s="8" t="s">
        <v>116</v>
      </c>
      <c r="C1231" s="11" t="str">
        <f>VLOOKUP(B1231,'1 Category'!A:C,3,FALSE)</f>
        <v>Social Welfare</v>
      </c>
      <c r="D1231" s="8" t="s">
        <v>2041</v>
      </c>
      <c r="E1231" s="8" t="s">
        <v>907</v>
      </c>
    </row>
    <row r="1232" spans="1:5" x14ac:dyDescent="0.25">
      <c r="A1232" s="8" t="s">
        <v>2042</v>
      </c>
      <c r="B1232" s="8" t="s">
        <v>3</v>
      </c>
      <c r="C1232" s="11" t="str">
        <f>VLOOKUP(B1232,'1 Category'!A:C,3,FALSE)</f>
        <v>Education</v>
      </c>
      <c r="D1232" s="8" t="s">
        <v>2041</v>
      </c>
      <c r="E1232" s="8" t="s">
        <v>907</v>
      </c>
    </row>
    <row r="1233" spans="1:5" x14ac:dyDescent="0.25">
      <c r="A1233" s="8" t="s">
        <v>2042</v>
      </c>
      <c r="B1233" s="8" t="s">
        <v>1</v>
      </c>
      <c r="C1233" s="11" t="str">
        <f>VLOOKUP(B1233,'1 Category'!A:C,3,FALSE)</f>
        <v>Social Welfare</v>
      </c>
      <c r="D1233" s="8" t="s">
        <v>2041</v>
      </c>
      <c r="E1233" s="8" t="s">
        <v>907</v>
      </c>
    </row>
    <row r="1234" spans="1:5" x14ac:dyDescent="0.25">
      <c r="A1234" s="8" t="s">
        <v>2042</v>
      </c>
      <c r="B1234" s="8" t="s">
        <v>7</v>
      </c>
      <c r="C1234" s="11" t="str">
        <f>VLOOKUP(B1234,'1 Category'!A:C,3,FALSE)</f>
        <v>Social Welfare</v>
      </c>
      <c r="D1234" s="8" t="s">
        <v>2041</v>
      </c>
      <c r="E1234" s="8" t="s">
        <v>907</v>
      </c>
    </row>
    <row r="1235" spans="1:5" x14ac:dyDescent="0.25">
      <c r="A1235" s="8" t="s">
        <v>2044</v>
      </c>
      <c r="B1235" s="8" t="s">
        <v>3</v>
      </c>
      <c r="C1235" s="11" t="str">
        <f>VLOOKUP(B1235,'1 Category'!A:C,3,FALSE)</f>
        <v>Education</v>
      </c>
      <c r="D1235" s="8" t="s">
        <v>2043</v>
      </c>
      <c r="E1235" s="8" t="s">
        <v>910</v>
      </c>
    </row>
    <row r="1236" spans="1:5" x14ac:dyDescent="0.25">
      <c r="A1236" s="8" t="s">
        <v>2044</v>
      </c>
      <c r="B1236" s="8" t="s">
        <v>7</v>
      </c>
      <c r="C1236" s="11" t="str">
        <f>VLOOKUP(B1236,'1 Category'!A:C,3,FALSE)</f>
        <v>Social Welfare</v>
      </c>
      <c r="D1236" s="8" t="s">
        <v>2043</v>
      </c>
      <c r="E1236" s="8" t="s">
        <v>910</v>
      </c>
    </row>
    <row r="1237" spans="1:5" x14ac:dyDescent="0.25">
      <c r="A1237" s="8" t="e">
        <v>#N/A</v>
      </c>
      <c r="B1237" s="8" t="s">
        <v>914</v>
      </c>
      <c r="C1237" s="11" t="str">
        <f>VLOOKUP(B1237,'1 Category'!A:C,3,FALSE)</f>
        <v>Social Welfare</v>
      </c>
      <c r="D1237" s="8" t="e">
        <v>#N/A</v>
      </c>
      <c r="E1237" s="8" t="s">
        <v>913</v>
      </c>
    </row>
    <row r="1238" spans="1:5" x14ac:dyDescent="0.25">
      <c r="A1238" s="8" t="s">
        <v>2046</v>
      </c>
      <c r="B1238" s="8" t="s">
        <v>10</v>
      </c>
      <c r="C1238" s="11" t="str">
        <f>VLOOKUP(B1238,'1 Category'!A:C,3,FALSE)</f>
        <v>City Development</v>
      </c>
      <c r="D1238" s="8" t="s">
        <v>2045</v>
      </c>
      <c r="E1238" s="8" t="s">
        <v>915</v>
      </c>
    </row>
    <row r="1239" spans="1:5" x14ac:dyDescent="0.25">
      <c r="A1239" s="8" t="s">
        <v>2046</v>
      </c>
      <c r="B1239" s="8" t="s">
        <v>1</v>
      </c>
      <c r="C1239" s="11" t="str">
        <f>VLOOKUP(B1239,'1 Category'!A:C,3,FALSE)</f>
        <v>Social Welfare</v>
      </c>
      <c r="D1239" s="8" t="s">
        <v>2045</v>
      </c>
      <c r="E1239" s="8" t="s">
        <v>915</v>
      </c>
    </row>
    <row r="1240" spans="1:5" x14ac:dyDescent="0.25">
      <c r="A1240" s="8" t="s">
        <v>2048</v>
      </c>
      <c r="B1240" s="8" t="s">
        <v>7</v>
      </c>
      <c r="C1240" s="11" t="str">
        <f>VLOOKUP(B1240,'1 Category'!A:C,3,FALSE)</f>
        <v>Social Welfare</v>
      </c>
      <c r="D1240" s="8" t="s">
        <v>2047</v>
      </c>
      <c r="E1240" s="8" t="s">
        <v>919</v>
      </c>
    </row>
    <row r="1241" spans="1:5" x14ac:dyDescent="0.25">
      <c r="A1241" s="8" t="s">
        <v>2050</v>
      </c>
      <c r="B1241" s="8" t="s">
        <v>163</v>
      </c>
      <c r="C1241" s="11" t="str">
        <f>VLOOKUP(B1241,'1 Category'!A:C,3,FALSE)</f>
        <v>Health</v>
      </c>
      <c r="D1241" s="8" t="s">
        <v>2049</v>
      </c>
      <c r="E1241" s="8" t="s">
        <v>922</v>
      </c>
    </row>
    <row r="1242" spans="1:5" x14ac:dyDescent="0.25">
      <c r="A1242" s="8" t="s">
        <v>2050</v>
      </c>
      <c r="B1242" s="8" t="s">
        <v>923</v>
      </c>
      <c r="C1242" s="11" t="str">
        <f>VLOOKUP(B1242,'1 Category'!A:C,3,FALSE)</f>
        <v>Health</v>
      </c>
      <c r="D1242" s="8" t="s">
        <v>2049</v>
      </c>
      <c r="E1242" s="8" t="s">
        <v>922</v>
      </c>
    </row>
    <row r="1243" spans="1:5" x14ac:dyDescent="0.25">
      <c r="A1243" s="8" t="s">
        <v>2050</v>
      </c>
      <c r="B1243" s="8" t="s">
        <v>924</v>
      </c>
      <c r="C1243" s="11" t="str">
        <f>VLOOKUP(B1243,'1 Category'!A:C,3,FALSE)</f>
        <v>Health</v>
      </c>
      <c r="D1243" s="8" t="s">
        <v>2049</v>
      </c>
      <c r="E1243" s="8" t="s">
        <v>922</v>
      </c>
    </row>
    <row r="1244" spans="1:5" x14ac:dyDescent="0.25">
      <c r="A1244" s="8" t="s">
        <v>2050</v>
      </c>
      <c r="B1244" s="8" t="s">
        <v>322</v>
      </c>
      <c r="C1244" s="11" t="str">
        <f>VLOOKUP(B1244,'1 Category'!A:C,3,FALSE)</f>
        <v>Education</v>
      </c>
      <c r="D1244" s="8" t="s">
        <v>2049</v>
      </c>
      <c r="E1244" s="8" t="s">
        <v>922</v>
      </c>
    </row>
    <row r="1245" spans="1:5" x14ac:dyDescent="0.25">
      <c r="A1245" s="8" t="s">
        <v>2050</v>
      </c>
      <c r="B1245" s="8" t="s">
        <v>3</v>
      </c>
      <c r="C1245" s="11" t="str">
        <f>VLOOKUP(B1245,'1 Category'!A:C,3,FALSE)</f>
        <v>Education</v>
      </c>
      <c r="D1245" s="8" t="s">
        <v>2049</v>
      </c>
      <c r="E1245" s="8" t="s">
        <v>922</v>
      </c>
    </row>
    <row r="1246" spans="1:5" x14ac:dyDescent="0.25">
      <c r="A1246" s="8" t="s">
        <v>2050</v>
      </c>
      <c r="B1246" s="8" t="s">
        <v>3</v>
      </c>
      <c r="C1246" s="11" t="str">
        <f>VLOOKUP(B1246,'1 Category'!A:C,3,FALSE)</f>
        <v>Education</v>
      </c>
      <c r="D1246" s="8" t="s">
        <v>2049</v>
      </c>
      <c r="E1246" s="8" t="s">
        <v>922</v>
      </c>
    </row>
    <row r="1247" spans="1:5" x14ac:dyDescent="0.25">
      <c r="A1247" s="8" t="s">
        <v>2050</v>
      </c>
      <c r="B1247" s="8" t="s">
        <v>1</v>
      </c>
      <c r="C1247" s="11" t="str">
        <f>VLOOKUP(B1247,'1 Category'!A:C,3,FALSE)</f>
        <v>Social Welfare</v>
      </c>
      <c r="D1247" s="8" t="s">
        <v>2049</v>
      </c>
      <c r="E1247" s="8" t="s">
        <v>922</v>
      </c>
    </row>
    <row r="1248" spans="1:5" x14ac:dyDescent="0.25">
      <c r="A1248" s="8" t="s">
        <v>2052</v>
      </c>
      <c r="B1248" s="8" t="s">
        <v>623</v>
      </c>
      <c r="C1248" s="11" t="str">
        <f>VLOOKUP(B1248,'1 Category'!A:C,3,FALSE)</f>
        <v>Humanitarian</v>
      </c>
      <c r="D1248" s="8" t="s">
        <v>2051</v>
      </c>
      <c r="E1248" s="8" t="s">
        <v>925</v>
      </c>
    </row>
    <row r="1249" spans="1:5" x14ac:dyDescent="0.25">
      <c r="A1249" s="8" t="s">
        <v>2052</v>
      </c>
      <c r="B1249" s="8" t="s">
        <v>16</v>
      </c>
      <c r="C1249" s="11" t="str">
        <f>VLOOKUP(B1249,'1 Category'!A:C,3,FALSE)</f>
        <v>Health</v>
      </c>
      <c r="D1249" s="8" t="s">
        <v>2051</v>
      </c>
      <c r="E1249" s="8" t="s">
        <v>925</v>
      </c>
    </row>
    <row r="1250" spans="1:5" x14ac:dyDescent="0.25">
      <c r="A1250" s="8" t="s">
        <v>2052</v>
      </c>
      <c r="B1250" s="8" t="s">
        <v>24</v>
      </c>
      <c r="C1250" s="11" t="str">
        <f>VLOOKUP(B1250,'1 Category'!A:C,3,FALSE)</f>
        <v>Education</v>
      </c>
      <c r="D1250" s="8" t="s">
        <v>2051</v>
      </c>
      <c r="E1250" s="8" t="s">
        <v>925</v>
      </c>
    </row>
    <row r="1251" spans="1:5" x14ac:dyDescent="0.25">
      <c r="A1251" s="8" t="s">
        <v>2052</v>
      </c>
      <c r="B1251" s="8" t="s">
        <v>1</v>
      </c>
      <c r="C1251" s="11" t="str">
        <f>VLOOKUP(B1251,'1 Category'!A:C,3,FALSE)</f>
        <v>Social Welfare</v>
      </c>
      <c r="D1251" s="8" t="s">
        <v>2051</v>
      </c>
      <c r="E1251" s="8" t="s">
        <v>925</v>
      </c>
    </row>
    <row r="1252" spans="1:5" x14ac:dyDescent="0.25">
      <c r="A1252" s="8" t="s">
        <v>2054</v>
      </c>
      <c r="B1252" s="8" t="s">
        <v>50</v>
      </c>
      <c r="C1252" s="11" t="str">
        <f>VLOOKUP(B1252,'1 Category'!A:C,3,FALSE)</f>
        <v>Animal</v>
      </c>
      <c r="D1252" s="8" t="s">
        <v>2053</v>
      </c>
      <c r="E1252" s="8" t="s">
        <v>928</v>
      </c>
    </row>
    <row r="1253" spans="1:5" x14ac:dyDescent="0.25">
      <c r="A1253" s="8" t="s">
        <v>2054</v>
      </c>
      <c r="B1253" s="8" t="s">
        <v>354</v>
      </c>
      <c r="C1253" s="11" t="str">
        <f>VLOOKUP(B1253,'1 Category'!A:C,3,FALSE)</f>
        <v>Animal</v>
      </c>
      <c r="D1253" s="8" t="s">
        <v>2053</v>
      </c>
      <c r="E1253" s="8" t="s">
        <v>928</v>
      </c>
    </row>
    <row r="1254" spans="1:5" x14ac:dyDescent="0.25">
      <c r="A1254" s="8" t="s">
        <v>2054</v>
      </c>
      <c r="B1254" s="8" t="s">
        <v>4</v>
      </c>
      <c r="C1254" s="11" t="str">
        <f>VLOOKUP(B1254,'1 Category'!A:C,3,FALSE)</f>
        <v>Health</v>
      </c>
      <c r="D1254" s="8" t="s">
        <v>2053</v>
      </c>
      <c r="E1254" s="8" t="s">
        <v>928</v>
      </c>
    </row>
    <row r="1255" spans="1:5" x14ac:dyDescent="0.25">
      <c r="A1255" s="8" t="s">
        <v>2054</v>
      </c>
      <c r="B1255" s="8" t="s">
        <v>18</v>
      </c>
      <c r="C1255" s="11" t="str">
        <f>VLOOKUP(B1255,'1 Category'!A:C,3,FALSE)</f>
        <v>Humanitarian</v>
      </c>
      <c r="D1255" s="8" t="s">
        <v>2053</v>
      </c>
      <c r="E1255" s="8" t="s">
        <v>928</v>
      </c>
    </row>
    <row r="1256" spans="1:5" x14ac:dyDescent="0.25">
      <c r="A1256" s="8" t="s">
        <v>2054</v>
      </c>
      <c r="B1256" s="8" t="s">
        <v>1</v>
      </c>
      <c r="C1256" s="11" t="str">
        <f>VLOOKUP(B1256,'1 Category'!A:C,3,FALSE)</f>
        <v>Social Welfare</v>
      </c>
      <c r="D1256" s="8" t="s">
        <v>2053</v>
      </c>
      <c r="E1256" s="8" t="s">
        <v>928</v>
      </c>
    </row>
    <row r="1257" spans="1:5" x14ac:dyDescent="0.25">
      <c r="A1257" s="8" t="s">
        <v>2054</v>
      </c>
      <c r="B1257" s="8" t="s">
        <v>15</v>
      </c>
      <c r="C1257" s="11" t="str">
        <f>VLOOKUP(B1257,'1 Category'!A:C,3,FALSE)</f>
        <v>Environment</v>
      </c>
      <c r="D1257" s="8" t="s">
        <v>2053</v>
      </c>
      <c r="E1257" s="8" t="s">
        <v>928</v>
      </c>
    </row>
    <row r="1258" spans="1:5" x14ac:dyDescent="0.25">
      <c r="A1258" s="8" t="s">
        <v>2056</v>
      </c>
      <c r="B1258" s="8" t="s">
        <v>232</v>
      </c>
      <c r="C1258" s="11" t="str">
        <f>VLOOKUP(B1258,'1 Category'!A:C,3,FALSE)</f>
        <v>Health</v>
      </c>
      <c r="D1258" s="8" t="s">
        <v>2055</v>
      </c>
      <c r="E1258" s="8" t="s">
        <v>929</v>
      </c>
    </row>
    <row r="1259" spans="1:5" x14ac:dyDescent="0.25">
      <c r="A1259" s="8" t="s">
        <v>2056</v>
      </c>
      <c r="B1259" s="8" t="s">
        <v>930</v>
      </c>
      <c r="C1259" s="11" t="str">
        <f>VLOOKUP(B1259,'1 Category'!A:C,3,FALSE)</f>
        <v>Health</v>
      </c>
      <c r="D1259" s="8" t="s">
        <v>2055</v>
      </c>
      <c r="E1259" s="8" t="s">
        <v>929</v>
      </c>
    </row>
    <row r="1260" spans="1:5" x14ac:dyDescent="0.25">
      <c r="A1260" s="8" t="s">
        <v>2056</v>
      </c>
      <c r="B1260" s="8" t="s">
        <v>931</v>
      </c>
      <c r="C1260" s="11" t="str">
        <f>VLOOKUP(B1260,'1 Category'!A:C,3,FALSE)</f>
        <v>Health</v>
      </c>
      <c r="D1260" s="8" t="s">
        <v>2055</v>
      </c>
      <c r="E1260" s="8" t="s">
        <v>929</v>
      </c>
    </row>
    <row r="1261" spans="1:5" x14ac:dyDescent="0.25">
      <c r="A1261" s="8" t="s">
        <v>2056</v>
      </c>
      <c r="B1261" s="8" t="s">
        <v>322</v>
      </c>
      <c r="C1261" s="11" t="str">
        <f>VLOOKUP(B1261,'1 Category'!A:C,3,FALSE)</f>
        <v>Education</v>
      </c>
      <c r="D1261" s="8" t="s">
        <v>2055</v>
      </c>
      <c r="E1261" s="8" t="s">
        <v>929</v>
      </c>
    </row>
    <row r="1262" spans="1:5" x14ac:dyDescent="0.25">
      <c r="A1262" s="8" t="s">
        <v>2056</v>
      </c>
      <c r="B1262" s="8" t="s">
        <v>932</v>
      </c>
      <c r="C1262" s="11" t="str">
        <f>VLOOKUP(B1262,'1 Category'!A:C,3,FALSE)</f>
        <v>Health</v>
      </c>
      <c r="D1262" s="8" t="s">
        <v>2055</v>
      </c>
      <c r="E1262" s="8" t="s">
        <v>929</v>
      </c>
    </row>
    <row r="1263" spans="1:5" x14ac:dyDescent="0.25">
      <c r="A1263" s="8" t="s">
        <v>2056</v>
      </c>
      <c r="B1263" s="8" t="s">
        <v>4</v>
      </c>
      <c r="C1263" s="11" t="str">
        <f>VLOOKUP(B1263,'1 Category'!A:C,3,FALSE)</f>
        <v>Health</v>
      </c>
      <c r="D1263" s="8" t="s">
        <v>2055</v>
      </c>
      <c r="E1263" s="8" t="s">
        <v>929</v>
      </c>
    </row>
    <row r="1264" spans="1:5" x14ac:dyDescent="0.25">
      <c r="A1264" s="8" t="s">
        <v>2056</v>
      </c>
      <c r="B1264" s="8" t="s">
        <v>18</v>
      </c>
      <c r="C1264" s="11" t="str">
        <f>VLOOKUP(B1264,'1 Category'!A:C,3,FALSE)</f>
        <v>Humanitarian</v>
      </c>
      <c r="D1264" s="8" t="s">
        <v>2055</v>
      </c>
      <c r="E1264" s="8" t="s">
        <v>929</v>
      </c>
    </row>
    <row r="1265" spans="1:5" x14ac:dyDescent="0.25">
      <c r="A1265" s="8" t="s">
        <v>2058</v>
      </c>
      <c r="B1265" s="8" t="s">
        <v>24</v>
      </c>
      <c r="C1265" s="11" t="str">
        <f>VLOOKUP(B1265,'1 Category'!A:C,3,FALSE)</f>
        <v>Education</v>
      </c>
      <c r="D1265" s="8" t="s">
        <v>2057</v>
      </c>
      <c r="E1265" s="8" t="s">
        <v>935</v>
      </c>
    </row>
    <row r="1266" spans="1:5" x14ac:dyDescent="0.25">
      <c r="A1266" s="8" t="s">
        <v>2058</v>
      </c>
      <c r="B1266" s="8" t="s">
        <v>16</v>
      </c>
      <c r="C1266" s="11" t="str">
        <f>VLOOKUP(B1266,'1 Category'!A:C,3,FALSE)</f>
        <v>Health</v>
      </c>
      <c r="D1266" s="8" t="s">
        <v>2057</v>
      </c>
      <c r="E1266" s="8" t="s">
        <v>935</v>
      </c>
    </row>
    <row r="1267" spans="1:5" x14ac:dyDescent="0.25">
      <c r="A1267" s="8" t="s">
        <v>2058</v>
      </c>
      <c r="B1267" s="8" t="s">
        <v>27</v>
      </c>
      <c r="C1267" s="11" t="str">
        <f>VLOOKUP(B1267,'1 Category'!A:C,3,FALSE)</f>
        <v>Social Welfare</v>
      </c>
      <c r="D1267" s="8" t="s">
        <v>2057</v>
      </c>
      <c r="E1267" s="8" t="s">
        <v>935</v>
      </c>
    </row>
    <row r="1268" spans="1:5" x14ac:dyDescent="0.25">
      <c r="A1268" s="8" t="s">
        <v>2058</v>
      </c>
      <c r="B1268" s="8" t="s">
        <v>1</v>
      </c>
      <c r="C1268" s="11" t="str">
        <f>VLOOKUP(B1268,'1 Category'!A:C,3,FALSE)</f>
        <v>Social Welfare</v>
      </c>
      <c r="D1268" s="8" t="s">
        <v>2057</v>
      </c>
      <c r="E1268" s="8" t="s">
        <v>935</v>
      </c>
    </row>
    <row r="1269" spans="1:5" x14ac:dyDescent="0.25">
      <c r="A1269" s="8" t="s">
        <v>2060</v>
      </c>
      <c r="B1269" s="8" t="s">
        <v>939</v>
      </c>
      <c r="C1269" s="11" t="str">
        <f>VLOOKUP(B1269,'1 Category'!A:C,3,FALSE)</f>
        <v>Social Welfare</v>
      </c>
      <c r="D1269" s="8" t="s">
        <v>2059</v>
      </c>
      <c r="E1269" s="8" t="s">
        <v>937</v>
      </c>
    </row>
    <row r="1270" spans="1:5" x14ac:dyDescent="0.25">
      <c r="A1270" s="8" t="s">
        <v>2060</v>
      </c>
      <c r="B1270" s="8" t="s">
        <v>1</v>
      </c>
      <c r="C1270" s="11" t="str">
        <f>VLOOKUP(B1270,'1 Category'!A:C,3,FALSE)</f>
        <v>Social Welfare</v>
      </c>
      <c r="D1270" s="8" t="s">
        <v>2059</v>
      </c>
      <c r="E1270" s="8" t="s">
        <v>937</v>
      </c>
    </row>
    <row r="1271" spans="1:5" x14ac:dyDescent="0.25">
      <c r="A1271" s="8" t="s">
        <v>2062</v>
      </c>
      <c r="B1271" s="8" t="s">
        <v>941</v>
      </c>
      <c r="C1271" s="11" t="str">
        <f>VLOOKUP(B1271,'1 Category'!A:C,3,FALSE)</f>
        <v>Humanitarian</v>
      </c>
      <c r="D1271" s="8" t="s">
        <v>2061</v>
      </c>
      <c r="E1271" s="8" t="s">
        <v>940</v>
      </c>
    </row>
    <row r="1272" spans="1:5" x14ac:dyDescent="0.25">
      <c r="A1272" s="8" t="s">
        <v>2062</v>
      </c>
      <c r="B1272" s="8" t="s">
        <v>4</v>
      </c>
      <c r="C1272" s="11" t="str">
        <f>VLOOKUP(B1272,'1 Category'!A:C,3,FALSE)</f>
        <v>Health</v>
      </c>
      <c r="D1272" s="8" t="s">
        <v>2061</v>
      </c>
      <c r="E1272" s="8" t="s">
        <v>940</v>
      </c>
    </row>
    <row r="1273" spans="1:5" x14ac:dyDescent="0.25">
      <c r="A1273" s="8" t="s">
        <v>2062</v>
      </c>
      <c r="B1273" s="8" t="s">
        <v>7</v>
      </c>
      <c r="C1273" s="11" t="str">
        <f>VLOOKUP(B1273,'1 Category'!A:C,3,FALSE)</f>
        <v>Social Welfare</v>
      </c>
      <c r="D1273" s="8" t="s">
        <v>2061</v>
      </c>
      <c r="E1273" s="8" t="s">
        <v>940</v>
      </c>
    </row>
    <row r="1274" spans="1:5" x14ac:dyDescent="0.25">
      <c r="A1274" s="8" t="s">
        <v>2062</v>
      </c>
      <c r="B1274" s="8" t="s">
        <v>9</v>
      </c>
      <c r="C1274" s="11" t="str">
        <f>VLOOKUP(B1274,'1 Category'!A:C,3,FALSE)</f>
        <v>City Development</v>
      </c>
      <c r="D1274" s="8" t="s">
        <v>2061</v>
      </c>
      <c r="E1274" s="8" t="s">
        <v>940</v>
      </c>
    </row>
    <row r="1275" spans="1:5" x14ac:dyDescent="0.25">
      <c r="A1275" s="8" t="s">
        <v>2064</v>
      </c>
      <c r="B1275" s="8" t="s">
        <v>944</v>
      </c>
      <c r="C1275" s="11" t="str">
        <f>VLOOKUP(B1275,'1 Category'!A:C,3,FALSE)</f>
        <v>Animal</v>
      </c>
      <c r="D1275" s="8" t="s">
        <v>2063</v>
      </c>
      <c r="E1275" s="8" t="s">
        <v>943</v>
      </c>
    </row>
    <row r="1276" spans="1:5" x14ac:dyDescent="0.25">
      <c r="A1276" s="8" t="s">
        <v>2064</v>
      </c>
      <c r="B1276" s="8" t="s">
        <v>49</v>
      </c>
      <c r="C1276" s="11" t="str">
        <f>VLOOKUP(B1276,'1 Category'!A:C,3,FALSE)</f>
        <v>Humanitarian</v>
      </c>
      <c r="D1276" s="8" t="s">
        <v>2063</v>
      </c>
      <c r="E1276" s="8" t="s">
        <v>943</v>
      </c>
    </row>
    <row r="1277" spans="1:5" x14ac:dyDescent="0.25">
      <c r="A1277" s="8" t="s">
        <v>2064</v>
      </c>
      <c r="B1277" s="8" t="s">
        <v>945</v>
      </c>
      <c r="C1277" s="11" t="str">
        <f>VLOOKUP(B1277,'1 Category'!A:C,3,FALSE)</f>
        <v>Animal</v>
      </c>
      <c r="D1277" s="8" t="s">
        <v>2063</v>
      </c>
      <c r="E1277" s="8" t="s">
        <v>943</v>
      </c>
    </row>
    <row r="1278" spans="1:5" x14ac:dyDescent="0.25">
      <c r="A1278" s="8" t="s">
        <v>2064</v>
      </c>
      <c r="B1278" s="8" t="s">
        <v>49</v>
      </c>
      <c r="C1278" s="11" t="str">
        <f>VLOOKUP(B1278,'1 Category'!A:C,3,FALSE)</f>
        <v>Humanitarian</v>
      </c>
      <c r="D1278" s="8" t="s">
        <v>2063</v>
      </c>
      <c r="E1278" s="8" t="s">
        <v>943</v>
      </c>
    </row>
    <row r="1279" spans="1:5" x14ac:dyDescent="0.25">
      <c r="A1279" s="8" t="s">
        <v>2064</v>
      </c>
      <c r="B1279" s="8" t="s">
        <v>948</v>
      </c>
      <c r="C1279" s="11" t="str">
        <f>VLOOKUP(B1279,'1 Category'!A:C,3,FALSE)</f>
        <v>Health</v>
      </c>
      <c r="D1279" s="8" t="s">
        <v>2063</v>
      </c>
      <c r="E1279" s="8" t="s">
        <v>943</v>
      </c>
    </row>
    <row r="1280" spans="1:5" x14ac:dyDescent="0.25">
      <c r="A1280" s="8" t="s">
        <v>2064</v>
      </c>
      <c r="B1280" s="8" t="s">
        <v>3</v>
      </c>
      <c r="C1280" s="11" t="str">
        <f>VLOOKUP(B1280,'1 Category'!A:C,3,FALSE)</f>
        <v>Education</v>
      </c>
      <c r="D1280" s="8" t="s">
        <v>2063</v>
      </c>
      <c r="E1280" s="8" t="s">
        <v>943</v>
      </c>
    </row>
    <row r="1281" spans="1:5" x14ac:dyDescent="0.25">
      <c r="A1281" s="8" t="s">
        <v>2064</v>
      </c>
      <c r="B1281" s="8" t="s">
        <v>951</v>
      </c>
      <c r="C1281" s="11" t="e">
        <f>VLOOKUP(B1281,'1 Category'!A:C,3,FALSE)</f>
        <v>#N/A</v>
      </c>
      <c r="D1281" s="8" t="s">
        <v>2063</v>
      </c>
      <c r="E1281" s="8" t="s">
        <v>943</v>
      </c>
    </row>
    <row r="1282" spans="1:5" x14ac:dyDescent="0.25">
      <c r="A1282" s="8" t="s">
        <v>2064</v>
      </c>
      <c r="B1282" s="8" t="s">
        <v>1</v>
      </c>
      <c r="C1282" s="11" t="str">
        <f>VLOOKUP(B1282,'1 Category'!A:C,3,FALSE)</f>
        <v>Social Welfare</v>
      </c>
      <c r="D1282" s="8" t="s">
        <v>2063</v>
      </c>
      <c r="E1282" s="8" t="s">
        <v>943</v>
      </c>
    </row>
    <row r="1283" spans="1:5" x14ac:dyDescent="0.25">
      <c r="A1283" s="8" t="s">
        <v>2064</v>
      </c>
      <c r="B1283" s="8" t="s">
        <v>4</v>
      </c>
      <c r="C1283" s="11" t="str">
        <f>VLOOKUP(B1283,'1 Category'!A:C,3,FALSE)</f>
        <v>Health</v>
      </c>
      <c r="D1283" s="8" t="s">
        <v>2063</v>
      </c>
      <c r="E1283" s="8" t="s">
        <v>943</v>
      </c>
    </row>
    <row r="1284" spans="1:5" x14ac:dyDescent="0.25">
      <c r="A1284" s="8" t="s">
        <v>2064</v>
      </c>
      <c r="B1284" s="8" t="s">
        <v>3</v>
      </c>
      <c r="C1284" s="11" t="str">
        <f>VLOOKUP(B1284,'1 Category'!A:C,3,FALSE)</f>
        <v>Education</v>
      </c>
      <c r="D1284" s="8" t="s">
        <v>2063</v>
      </c>
      <c r="E1284" s="8" t="s">
        <v>943</v>
      </c>
    </row>
    <row r="1285" spans="1:5" x14ac:dyDescent="0.25">
      <c r="A1285" s="8" t="s">
        <v>2064</v>
      </c>
      <c r="B1285" s="8" t="s">
        <v>12</v>
      </c>
      <c r="C1285" s="11" t="str">
        <f>VLOOKUP(B1285,'1 Category'!A:C,3,FALSE)</f>
        <v>City Development</v>
      </c>
      <c r="D1285" s="8" t="s">
        <v>2063</v>
      </c>
      <c r="E1285" s="8" t="s">
        <v>943</v>
      </c>
    </row>
    <row r="1286" spans="1:5" x14ac:dyDescent="0.25">
      <c r="A1286" s="8" t="s">
        <v>2064</v>
      </c>
      <c r="B1286" s="8" t="s">
        <v>17</v>
      </c>
      <c r="C1286" s="11" t="str">
        <f>VLOOKUP(B1286,'1 Category'!A:C,3,FALSE)</f>
        <v>City Development</v>
      </c>
      <c r="D1286" s="8" t="s">
        <v>2063</v>
      </c>
      <c r="E1286" s="8" t="s">
        <v>943</v>
      </c>
    </row>
    <row r="1287" spans="1:5" x14ac:dyDescent="0.25">
      <c r="A1287" s="8" t="s">
        <v>1596</v>
      </c>
      <c r="B1287" s="8" t="s">
        <v>1</v>
      </c>
      <c r="C1287" s="11" t="str">
        <f>VLOOKUP(B1287,'1 Category'!A:C,3,FALSE)</f>
        <v>Social Welfare</v>
      </c>
      <c r="D1287" s="8" t="s">
        <v>2065</v>
      </c>
      <c r="E1287" s="8" t="s">
        <v>953</v>
      </c>
    </row>
    <row r="1288" spans="1:5" x14ac:dyDescent="0.25">
      <c r="A1288" s="8" t="s">
        <v>1596</v>
      </c>
      <c r="B1288" s="8" t="s">
        <v>9</v>
      </c>
      <c r="C1288" s="11" t="str">
        <f>VLOOKUP(B1288,'1 Category'!A:C,3,FALSE)</f>
        <v>City Development</v>
      </c>
      <c r="D1288" s="8" t="s">
        <v>2065</v>
      </c>
      <c r="E1288" s="8" t="s">
        <v>953</v>
      </c>
    </row>
    <row r="1289" spans="1:5" x14ac:dyDescent="0.25">
      <c r="A1289" s="8" t="s">
        <v>2067</v>
      </c>
      <c r="B1289" s="8" t="s">
        <v>3</v>
      </c>
      <c r="C1289" s="11" t="str">
        <f>VLOOKUP(B1289,'1 Category'!A:C,3,FALSE)</f>
        <v>Education</v>
      </c>
      <c r="D1289" s="8" t="s">
        <v>2066</v>
      </c>
      <c r="E1289" s="8" t="s">
        <v>956</v>
      </c>
    </row>
    <row r="1290" spans="1:5" x14ac:dyDescent="0.25">
      <c r="A1290" s="8" t="s">
        <v>2069</v>
      </c>
      <c r="B1290" s="8" t="s">
        <v>957</v>
      </c>
      <c r="C1290" s="11" t="str">
        <f>VLOOKUP(B1290,'1 Category'!A:C,3,FALSE)</f>
        <v>Social Welfare</v>
      </c>
      <c r="D1290" s="8" t="s">
        <v>2068</v>
      </c>
      <c r="E1290" s="8" t="s">
        <v>958</v>
      </c>
    </row>
    <row r="1291" spans="1:5" x14ac:dyDescent="0.25">
      <c r="A1291" s="8" t="s">
        <v>2069</v>
      </c>
      <c r="B1291" s="8" t="s">
        <v>959</v>
      </c>
      <c r="C1291" s="11" t="str">
        <f>VLOOKUP(B1291,'1 Category'!A:C,3,FALSE)</f>
        <v>Social Welfare</v>
      </c>
      <c r="D1291" s="8" t="s">
        <v>2068</v>
      </c>
      <c r="E1291" s="8" t="s">
        <v>958</v>
      </c>
    </row>
    <row r="1292" spans="1:5" x14ac:dyDescent="0.25">
      <c r="A1292" s="8" t="s">
        <v>2069</v>
      </c>
      <c r="B1292" s="8" t="s">
        <v>960</v>
      </c>
      <c r="C1292" s="11" t="str">
        <f>VLOOKUP(B1292,'1 Category'!A:C,3,FALSE)</f>
        <v>Social Welfare</v>
      </c>
      <c r="D1292" s="8" t="s">
        <v>2068</v>
      </c>
      <c r="E1292" s="8" t="s">
        <v>958</v>
      </c>
    </row>
    <row r="1293" spans="1:5" x14ac:dyDescent="0.25">
      <c r="A1293" s="8" t="s">
        <v>2069</v>
      </c>
      <c r="B1293" s="8" t="s">
        <v>1</v>
      </c>
      <c r="C1293" s="11" t="str">
        <f>VLOOKUP(B1293,'1 Category'!A:C,3,FALSE)</f>
        <v>Social Welfare</v>
      </c>
      <c r="D1293" s="8" t="s">
        <v>2068</v>
      </c>
      <c r="E1293" s="8" t="s">
        <v>958</v>
      </c>
    </row>
    <row r="1294" spans="1:5" x14ac:dyDescent="0.25">
      <c r="A1294" s="8" t="e">
        <v>#N/A</v>
      </c>
      <c r="B1294" s="8" t="s">
        <v>18</v>
      </c>
      <c r="C1294" s="11" t="str">
        <f>VLOOKUP(B1294,'1 Category'!A:C,3,FALSE)</f>
        <v>Humanitarian</v>
      </c>
      <c r="D1294" s="8" t="e">
        <v>#N/A</v>
      </c>
      <c r="E1294" s="8" t="s">
        <v>964</v>
      </c>
    </row>
    <row r="1295" spans="1:5" x14ac:dyDescent="0.25">
      <c r="A1295" s="8" t="s">
        <v>2071</v>
      </c>
      <c r="B1295" s="8" t="s">
        <v>15</v>
      </c>
      <c r="C1295" s="11" t="str">
        <f>VLOOKUP(B1295,'1 Category'!A:C,3,FALSE)</f>
        <v>Environment</v>
      </c>
      <c r="D1295" s="8" t="s">
        <v>2070</v>
      </c>
      <c r="E1295" s="8" t="s">
        <v>966</v>
      </c>
    </row>
    <row r="1296" spans="1:5" x14ac:dyDescent="0.25">
      <c r="A1296" s="8" t="s">
        <v>2073</v>
      </c>
      <c r="B1296" s="8" t="s">
        <v>13</v>
      </c>
      <c r="C1296" s="11" t="str">
        <f>VLOOKUP(B1296,'1 Category'!A:C,3,FALSE)</f>
        <v>Humanitarian</v>
      </c>
      <c r="D1296" s="8" t="s">
        <v>2072</v>
      </c>
      <c r="E1296" s="8" t="s">
        <v>971</v>
      </c>
    </row>
    <row r="1297" spans="1:5" x14ac:dyDescent="0.25">
      <c r="A1297" s="8" t="s">
        <v>2075</v>
      </c>
      <c r="B1297" s="8" t="s">
        <v>36</v>
      </c>
      <c r="C1297" s="11" t="str">
        <f>VLOOKUP(B1297,'1 Category'!A:C,3,FALSE)</f>
        <v>Social Welfare</v>
      </c>
      <c r="D1297" s="8" t="s">
        <v>2074</v>
      </c>
      <c r="E1297" s="8" t="s">
        <v>974</v>
      </c>
    </row>
    <row r="1298" spans="1:5" x14ac:dyDescent="0.25">
      <c r="A1298" s="8" t="s">
        <v>2075</v>
      </c>
      <c r="B1298" s="8" t="s">
        <v>975</v>
      </c>
      <c r="C1298" s="11" t="str">
        <f>VLOOKUP(B1298,'1 Category'!A:C,3,FALSE)</f>
        <v>Social Welfare</v>
      </c>
      <c r="D1298" s="8" t="s">
        <v>2074</v>
      </c>
      <c r="E1298" s="8" t="s">
        <v>974</v>
      </c>
    </row>
    <row r="1299" spans="1:5" x14ac:dyDescent="0.25">
      <c r="A1299" s="8" t="s">
        <v>2075</v>
      </c>
      <c r="B1299" s="8" t="s">
        <v>1</v>
      </c>
      <c r="C1299" s="11" t="str">
        <f>VLOOKUP(B1299,'1 Category'!A:C,3,FALSE)</f>
        <v>Social Welfare</v>
      </c>
      <c r="D1299" s="8" t="s">
        <v>2074</v>
      </c>
      <c r="E1299" s="8" t="s">
        <v>974</v>
      </c>
    </row>
    <row r="1300" spans="1:5" x14ac:dyDescent="0.25">
      <c r="A1300" s="8" t="s">
        <v>2075</v>
      </c>
      <c r="B1300" s="8" t="s">
        <v>3</v>
      </c>
      <c r="C1300" s="11" t="str">
        <f>VLOOKUP(B1300,'1 Category'!A:C,3,FALSE)</f>
        <v>Education</v>
      </c>
      <c r="D1300" s="8" t="s">
        <v>2074</v>
      </c>
      <c r="E1300" s="8" t="s">
        <v>974</v>
      </c>
    </row>
    <row r="1301" spans="1:5" x14ac:dyDescent="0.25">
      <c r="A1301" s="8" t="s">
        <v>2077</v>
      </c>
      <c r="B1301" s="8" t="s">
        <v>7</v>
      </c>
      <c r="C1301" s="11" t="str">
        <f>VLOOKUP(B1301,'1 Category'!A:C,3,FALSE)</f>
        <v>Social Welfare</v>
      </c>
      <c r="D1301" s="8" t="s">
        <v>2076</v>
      </c>
      <c r="E1301" s="8" t="s">
        <v>977</v>
      </c>
    </row>
    <row r="1302" spans="1:5" x14ac:dyDescent="0.25">
      <c r="A1302" s="8" t="s">
        <v>2079</v>
      </c>
      <c r="B1302" s="8" t="s">
        <v>982</v>
      </c>
      <c r="C1302" s="11" t="str">
        <f>VLOOKUP(B1302,'1 Category'!A:C,3,FALSE)</f>
        <v>Arts &amp; Culture</v>
      </c>
      <c r="D1302" s="8" t="s">
        <v>2078</v>
      </c>
      <c r="E1302" s="8" t="s">
        <v>980</v>
      </c>
    </row>
    <row r="1303" spans="1:5" x14ac:dyDescent="0.25">
      <c r="A1303" s="8" t="s">
        <v>2079</v>
      </c>
      <c r="B1303" s="8" t="s">
        <v>7</v>
      </c>
      <c r="C1303" s="11" t="str">
        <f>VLOOKUP(B1303,'1 Category'!A:C,3,FALSE)</f>
        <v>Social Welfare</v>
      </c>
      <c r="D1303" s="8" t="s">
        <v>2078</v>
      </c>
      <c r="E1303" s="8" t="s">
        <v>980</v>
      </c>
    </row>
    <row r="1304" spans="1:5" x14ac:dyDescent="0.25">
      <c r="A1304" s="8" t="s">
        <v>2079</v>
      </c>
      <c r="B1304" s="8" t="s">
        <v>10</v>
      </c>
      <c r="C1304" s="11" t="str">
        <f>VLOOKUP(B1304,'1 Category'!A:C,3,FALSE)</f>
        <v>City Development</v>
      </c>
      <c r="D1304" s="8" t="s">
        <v>2078</v>
      </c>
      <c r="E1304" s="8" t="s">
        <v>980</v>
      </c>
    </row>
    <row r="1305" spans="1:5" x14ac:dyDescent="0.25">
      <c r="A1305" s="8" t="s">
        <v>2081</v>
      </c>
      <c r="B1305" s="8" t="s">
        <v>42</v>
      </c>
      <c r="C1305" s="11" t="str">
        <f>VLOOKUP(B1305,'1 Category'!A:C,3,FALSE)</f>
        <v>Social Welfare</v>
      </c>
      <c r="D1305" s="8" t="s">
        <v>2080</v>
      </c>
      <c r="E1305" s="8" t="s">
        <v>983</v>
      </c>
    </row>
    <row r="1306" spans="1:5" x14ac:dyDescent="0.25">
      <c r="A1306" s="8" t="s">
        <v>2081</v>
      </c>
      <c r="B1306" s="8" t="s">
        <v>6</v>
      </c>
      <c r="C1306" s="11" t="str">
        <f>VLOOKUP(B1306,'1 Category'!A:C,3,FALSE)</f>
        <v>Health</v>
      </c>
      <c r="D1306" s="8" t="s">
        <v>2080</v>
      </c>
      <c r="E1306" s="8" t="s">
        <v>983</v>
      </c>
    </row>
    <row r="1307" spans="1:5" x14ac:dyDescent="0.25">
      <c r="A1307" s="8" t="s">
        <v>2081</v>
      </c>
      <c r="B1307" s="8" t="s">
        <v>984</v>
      </c>
      <c r="C1307" s="11" t="str">
        <f>VLOOKUP(B1307,'1 Category'!A:C,3,FALSE)</f>
        <v>Social Welfare</v>
      </c>
      <c r="D1307" s="8" t="s">
        <v>2080</v>
      </c>
      <c r="E1307" s="8" t="s">
        <v>983</v>
      </c>
    </row>
    <row r="1308" spans="1:5" x14ac:dyDescent="0.25">
      <c r="A1308" s="8" t="s">
        <v>2083</v>
      </c>
      <c r="B1308" s="8" t="s">
        <v>861</v>
      </c>
      <c r="C1308" s="11" t="str">
        <f>VLOOKUP(B1308,'1 Category'!A:C,3,FALSE)</f>
        <v>Health</v>
      </c>
      <c r="D1308" s="8" t="s">
        <v>2082</v>
      </c>
      <c r="E1308" s="8" t="s">
        <v>985</v>
      </c>
    </row>
    <row r="1309" spans="1:5" x14ac:dyDescent="0.25">
      <c r="A1309" s="8" t="s">
        <v>2083</v>
      </c>
      <c r="B1309" s="8" t="s">
        <v>4</v>
      </c>
      <c r="C1309" s="11" t="str">
        <f>VLOOKUP(B1309,'1 Category'!A:C,3,FALSE)</f>
        <v>Health</v>
      </c>
      <c r="D1309" s="8" t="s">
        <v>2082</v>
      </c>
      <c r="E1309" s="8" t="s">
        <v>985</v>
      </c>
    </row>
    <row r="1310" spans="1:5" x14ac:dyDescent="0.25">
      <c r="A1310" s="8" t="s">
        <v>2083</v>
      </c>
      <c r="B1310" s="8" t="s">
        <v>1</v>
      </c>
      <c r="C1310" s="11" t="str">
        <f>VLOOKUP(B1310,'1 Category'!A:C,3,FALSE)</f>
        <v>Social Welfare</v>
      </c>
      <c r="D1310" s="8" t="s">
        <v>2082</v>
      </c>
      <c r="E1310" s="8" t="s">
        <v>985</v>
      </c>
    </row>
    <row r="1311" spans="1:5" x14ac:dyDescent="0.25">
      <c r="A1311" s="8" t="s">
        <v>2085</v>
      </c>
      <c r="B1311" s="8" t="s">
        <v>144</v>
      </c>
      <c r="C1311" s="11" t="str">
        <f>VLOOKUP(B1311,'1 Category'!A:C,3,FALSE)</f>
        <v>Education</v>
      </c>
      <c r="D1311" s="8" t="s">
        <v>2084</v>
      </c>
      <c r="E1311" s="8" t="s">
        <v>986</v>
      </c>
    </row>
    <row r="1312" spans="1:5" x14ac:dyDescent="0.25">
      <c r="A1312" s="8" t="s">
        <v>2085</v>
      </c>
      <c r="B1312" s="8" t="s">
        <v>988</v>
      </c>
      <c r="C1312" s="11" t="str">
        <f>VLOOKUP(B1312,'1 Category'!A:C,3,FALSE)</f>
        <v>Humanitarian</v>
      </c>
      <c r="D1312" s="8" t="s">
        <v>2084</v>
      </c>
      <c r="E1312" s="8" t="s">
        <v>986</v>
      </c>
    </row>
    <row r="1313" spans="1:5" x14ac:dyDescent="0.25">
      <c r="A1313" s="8" t="s">
        <v>2085</v>
      </c>
      <c r="B1313" s="8" t="s">
        <v>47</v>
      </c>
      <c r="C1313" s="11" t="str">
        <f>VLOOKUP(B1313,'1 Category'!A:C,3,FALSE)</f>
        <v>Social Welfare</v>
      </c>
      <c r="D1313" s="8" t="s">
        <v>2084</v>
      </c>
      <c r="E1313" s="8" t="s">
        <v>986</v>
      </c>
    </row>
    <row r="1314" spans="1:5" x14ac:dyDescent="0.25">
      <c r="A1314" s="8" t="s">
        <v>2085</v>
      </c>
      <c r="B1314" s="8" t="s">
        <v>7</v>
      </c>
      <c r="C1314" s="11" t="str">
        <f>VLOOKUP(B1314,'1 Category'!A:C,3,FALSE)</f>
        <v>Social Welfare</v>
      </c>
      <c r="D1314" s="8" t="s">
        <v>2084</v>
      </c>
      <c r="E1314" s="8" t="s">
        <v>986</v>
      </c>
    </row>
    <row r="1315" spans="1:5" x14ac:dyDescent="0.25">
      <c r="A1315" s="8" t="s">
        <v>2085</v>
      </c>
      <c r="B1315" s="8" t="s">
        <v>17</v>
      </c>
      <c r="C1315" s="11" t="str">
        <f>VLOOKUP(B1315,'1 Category'!A:C,3,FALSE)</f>
        <v>City Development</v>
      </c>
      <c r="D1315" s="8" t="s">
        <v>2084</v>
      </c>
      <c r="E1315" s="8" t="s">
        <v>986</v>
      </c>
    </row>
    <row r="1316" spans="1:5" x14ac:dyDescent="0.25">
      <c r="A1316" s="8" t="s">
        <v>2087</v>
      </c>
      <c r="B1316" s="8" t="s">
        <v>16</v>
      </c>
      <c r="C1316" s="11" t="str">
        <f>VLOOKUP(B1316,'1 Category'!A:C,3,FALSE)</f>
        <v>Health</v>
      </c>
      <c r="D1316" s="8" t="s">
        <v>2086</v>
      </c>
      <c r="E1316" s="8" t="s">
        <v>990</v>
      </c>
    </row>
    <row r="1317" spans="1:5" x14ac:dyDescent="0.25">
      <c r="A1317" s="8" t="s">
        <v>2087</v>
      </c>
      <c r="B1317" s="8" t="s">
        <v>782</v>
      </c>
      <c r="C1317" s="11" t="str">
        <f>VLOOKUP(B1317,'1 Category'!A:C,3,FALSE)</f>
        <v>Health</v>
      </c>
      <c r="D1317" s="8" t="s">
        <v>2086</v>
      </c>
      <c r="E1317" s="8" t="s">
        <v>990</v>
      </c>
    </row>
    <row r="1318" spans="1:5" x14ac:dyDescent="0.25">
      <c r="A1318" s="8" t="s">
        <v>2087</v>
      </c>
      <c r="B1318" s="8" t="s">
        <v>8</v>
      </c>
      <c r="C1318" s="11" t="str">
        <f>VLOOKUP(B1318,'1 Category'!A:C,3,FALSE)</f>
        <v>Health</v>
      </c>
      <c r="D1318" s="8" t="s">
        <v>2086</v>
      </c>
      <c r="E1318" s="8" t="s">
        <v>990</v>
      </c>
    </row>
    <row r="1319" spans="1:5" x14ac:dyDescent="0.25">
      <c r="A1319" s="8" t="s">
        <v>2087</v>
      </c>
      <c r="B1319" s="8" t="s">
        <v>991</v>
      </c>
      <c r="C1319" s="11" t="str">
        <f>VLOOKUP(B1319,'1 Category'!A:C,3,FALSE)</f>
        <v>Social Welfare</v>
      </c>
      <c r="D1319" s="8" t="s">
        <v>2086</v>
      </c>
      <c r="E1319" s="8" t="s">
        <v>990</v>
      </c>
    </row>
    <row r="1320" spans="1:5" x14ac:dyDescent="0.25">
      <c r="A1320" s="8" t="s">
        <v>2087</v>
      </c>
      <c r="B1320" s="8" t="s">
        <v>3</v>
      </c>
      <c r="C1320" s="11" t="str">
        <f>VLOOKUP(B1320,'1 Category'!A:C,3,FALSE)</f>
        <v>Education</v>
      </c>
      <c r="D1320" s="8" t="s">
        <v>2086</v>
      </c>
      <c r="E1320" s="8" t="s">
        <v>990</v>
      </c>
    </row>
    <row r="1321" spans="1:5" x14ac:dyDescent="0.25">
      <c r="A1321" s="8" t="s">
        <v>2087</v>
      </c>
      <c r="B1321" s="8" t="s">
        <v>10</v>
      </c>
      <c r="C1321" s="11" t="str">
        <f>VLOOKUP(B1321,'1 Category'!A:C,3,FALSE)</f>
        <v>City Development</v>
      </c>
      <c r="D1321" s="8" t="s">
        <v>2086</v>
      </c>
      <c r="E1321" s="8" t="s">
        <v>990</v>
      </c>
    </row>
    <row r="1322" spans="1:5" x14ac:dyDescent="0.25">
      <c r="A1322" s="8" t="s">
        <v>2089</v>
      </c>
      <c r="B1322" s="8" t="s">
        <v>993</v>
      </c>
      <c r="C1322" s="11" t="str">
        <f>VLOOKUP(B1322,'1 Category'!A:C,3,FALSE)</f>
        <v>Social Welfare</v>
      </c>
      <c r="D1322" s="8" t="s">
        <v>2088</v>
      </c>
      <c r="E1322" s="8" t="s">
        <v>992</v>
      </c>
    </row>
    <row r="1323" spans="1:5" x14ac:dyDescent="0.25">
      <c r="A1323" s="8" t="s">
        <v>2089</v>
      </c>
      <c r="B1323" s="8" t="s">
        <v>76</v>
      </c>
      <c r="C1323" s="11" t="str">
        <f>VLOOKUP(B1323,'1 Category'!A:C,3,FALSE)</f>
        <v>Social Welfare</v>
      </c>
      <c r="D1323" s="8" t="s">
        <v>2088</v>
      </c>
      <c r="E1323" s="8" t="s">
        <v>992</v>
      </c>
    </row>
    <row r="1324" spans="1:5" x14ac:dyDescent="0.25">
      <c r="A1324" s="8" t="s">
        <v>2089</v>
      </c>
      <c r="B1324" s="8" t="s">
        <v>1</v>
      </c>
      <c r="C1324" s="11" t="str">
        <f>VLOOKUP(B1324,'1 Category'!A:C,3,FALSE)</f>
        <v>Social Welfare</v>
      </c>
      <c r="D1324" s="8" t="s">
        <v>2088</v>
      </c>
      <c r="E1324" s="8" t="s">
        <v>992</v>
      </c>
    </row>
    <row r="1325" spans="1:5" x14ac:dyDescent="0.25">
      <c r="A1325" s="8" t="s">
        <v>2089</v>
      </c>
      <c r="B1325" s="8" t="s">
        <v>10</v>
      </c>
      <c r="C1325" s="11" t="str">
        <f>VLOOKUP(B1325,'1 Category'!A:C,3,FALSE)</f>
        <v>City Development</v>
      </c>
      <c r="D1325" s="8" t="s">
        <v>2088</v>
      </c>
      <c r="E1325" s="8" t="s">
        <v>992</v>
      </c>
    </row>
    <row r="1326" spans="1:5" x14ac:dyDescent="0.25">
      <c r="A1326" s="8" t="s">
        <v>2089</v>
      </c>
      <c r="B1326" s="8" t="s">
        <v>13</v>
      </c>
      <c r="C1326" s="11" t="str">
        <f>VLOOKUP(B1326,'1 Category'!A:C,3,FALSE)</f>
        <v>Humanitarian</v>
      </c>
      <c r="D1326" s="8" t="s">
        <v>2088</v>
      </c>
      <c r="E1326" s="8" t="s">
        <v>992</v>
      </c>
    </row>
    <row r="1327" spans="1:5" x14ac:dyDescent="0.25">
      <c r="A1327" s="8" t="s">
        <v>2089</v>
      </c>
      <c r="B1327" s="8" t="s">
        <v>9</v>
      </c>
      <c r="C1327" s="11" t="str">
        <f>VLOOKUP(B1327,'1 Category'!A:C,3,FALSE)</f>
        <v>City Development</v>
      </c>
      <c r="D1327" s="8" t="s">
        <v>2088</v>
      </c>
      <c r="E1327" s="8" t="s">
        <v>992</v>
      </c>
    </row>
    <row r="1328" spans="1:5" x14ac:dyDescent="0.25">
      <c r="A1328" s="8" t="s">
        <v>2089</v>
      </c>
      <c r="B1328" s="8" t="s">
        <v>12</v>
      </c>
      <c r="C1328" s="11" t="str">
        <f>VLOOKUP(B1328,'1 Category'!A:C,3,FALSE)</f>
        <v>City Development</v>
      </c>
      <c r="D1328" s="8" t="s">
        <v>2088</v>
      </c>
      <c r="E1328" s="8" t="s">
        <v>992</v>
      </c>
    </row>
    <row r="1329" spans="1:5" x14ac:dyDescent="0.25">
      <c r="A1329" s="8" t="s">
        <v>2091</v>
      </c>
      <c r="B1329" s="8" t="s">
        <v>18</v>
      </c>
      <c r="C1329" s="11" t="str">
        <f>VLOOKUP(B1329,'1 Category'!A:C,3,FALSE)</f>
        <v>Humanitarian</v>
      </c>
      <c r="D1329" s="8" t="s">
        <v>2090</v>
      </c>
      <c r="E1329" s="8" t="s">
        <v>995</v>
      </c>
    </row>
    <row r="1330" spans="1:5" x14ac:dyDescent="0.25">
      <c r="A1330" s="8" t="s">
        <v>2091</v>
      </c>
      <c r="B1330" s="8" t="s">
        <v>3</v>
      </c>
      <c r="C1330" s="11" t="str">
        <f>VLOOKUP(B1330,'1 Category'!A:C,3,FALSE)</f>
        <v>Education</v>
      </c>
      <c r="D1330" s="8" t="s">
        <v>2090</v>
      </c>
      <c r="E1330" s="8" t="s">
        <v>995</v>
      </c>
    </row>
    <row r="1331" spans="1:5" x14ac:dyDescent="0.25">
      <c r="A1331" s="8" t="s">
        <v>2091</v>
      </c>
      <c r="B1331" s="8" t="s">
        <v>12</v>
      </c>
      <c r="C1331" s="11" t="str">
        <f>VLOOKUP(B1331,'1 Category'!A:C,3,FALSE)</f>
        <v>City Development</v>
      </c>
      <c r="D1331" s="8" t="s">
        <v>2090</v>
      </c>
      <c r="E1331" s="8" t="s">
        <v>995</v>
      </c>
    </row>
    <row r="1332" spans="1:5" x14ac:dyDescent="0.25">
      <c r="A1332" s="8" t="s">
        <v>2093</v>
      </c>
      <c r="B1332" s="8" t="s">
        <v>8</v>
      </c>
      <c r="C1332" s="11" t="str">
        <f>VLOOKUP(B1332,'1 Category'!A:C,3,FALSE)</f>
        <v>Health</v>
      </c>
      <c r="D1332" s="8" t="s">
        <v>2092</v>
      </c>
      <c r="E1332" s="8" t="s">
        <v>996</v>
      </c>
    </row>
    <row r="1333" spans="1:5" x14ac:dyDescent="0.25">
      <c r="A1333" s="8" t="s">
        <v>2093</v>
      </c>
      <c r="B1333" s="8" t="s">
        <v>6</v>
      </c>
      <c r="C1333" s="11" t="str">
        <f>VLOOKUP(B1333,'1 Category'!A:C,3,FALSE)</f>
        <v>Health</v>
      </c>
      <c r="D1333" s="8" t="s">
        <v>2092</v>
      </c>
      <c r="E1333" s="8" t="s">
        <v>996</v>
      </c>
    </row>
    <row r="1334" spans="1:5" x14ac:dyDescent="0.25">
      <c r="A1334" s="8" t="s">
        <v>2093</v>
      </c>
      <c r="B1334" s="8" t="s">
        <v>244</v>
      </c>
      <c r="C1334" s="11" t="str">
        <f>VLOOKUP(B1334,'1 Category'!A:C,3,FALSE)</f>
        <v>Health</v>
      </c>
      <c r="D1334" s="8" t="s">
        <v>2092</v>
      </c>
      <c r="E1334" s="8" t="s">
        <v>996</v>
      </c>
    </row>
    <row r="1335" spans="1:5" x14ac:dyDescent="0.25">
      <c r="A1335" s="8" t="s">
        <v>2093</v>
      </c>
      <c r="B1335" s="8" t="s">
        <v>997</v>
      </c>
      <c r="C1335" s="11" t="str">
        <f>VLOOKUP(B1335,'1 Category'!A:C,3,FALSE)</f>
        <v>Health</v>
      </c>
      <c r="D1335" s="8" t="s">
        <v>2092</v>
      </c>
      <c r="E1335" s="8" t="s">
        <v>996</v>
      </c>
    </row>
    <row r="1336" spans="1:5" x14ac:dyDescent="0.25">
      <c r="A1336" s="8" t="s">
        <v>2093</v>
      </c>
      <c r="B1336" s="8" t="s">
        <v>1</v>
      </c>
      <c r="C1336" s="11" t="str">
        <f>VLOOKUP(B1336,'1 Category'!A:C,3,FALSE)</f>
        <v>Social Welfare</v>
      </c>
      <c r="D1336" s="8" t="s">
        <v>2092</v>
      </c>
      <c r="E1336" s="8" t="s">
        <v>996</v>
      </c>
    </row>
    <row r="1337" spans="1:5" x14ac:dyDescent="0.25">
      <c r="A1337" s="8" t="s">
        <v>2093</v>
      </c>
      <c r="B1337" s="8" t="s">
        <v>9</v>
      </c>
      <c r="C1337" s="11" t="str">
        <f>VLOOKUP(B1337,'1 Category'!A:C,3,FALSE)</f>
        <v>City Development</v>
      </c>
      <c r="D1337" s="8" t="s">
        <v>2092</v>
      </c>
      <c r="E1337" s="8" t="s">
        <v>996</v>
      </c>
    </row>
    <row r="1338" spans="1:5" x14ac:dyDescent="0.25">
      <c r="A1338" s="8" t="s">
        <v>2095</v>
      </c>
      <c r="B1338" s="8" t="s">
        <v>56</v>
      </c>
      <c r="C1338" s="11" t="str">
        <f>VLOOKUP(B1338,'1 Category'!A:C,3,FALSE)</f>
        <v>Health</v>
      </c>
      <c r="D1338" s="8" t="s">
        <v>2094</v>
      </c>
      <c r="E1338" s="8" t="s">
        <v>998</v>
      </c>
    </row>
    <row r="1339" spans="1:5" x14ac:dyDescent="0.25">
      <c r="A1339" s="8" t="s">
        <v>2095</v>
      </c>
      <c r="B1339" s="8" t="s">
        <v>133</v>
      </c>
      <c r="C1339" s="11" t="str">
        <f>VLOOKUP(B1339,'1 Category'!A:C,3,FALSE)</f>
        <v>Animal</v>
      </c>
      <c r="D1339" s="8" t="s">
        <v>2094</v>
      </c>
      <c r="E1339" s="8" t="s">
        <v>998</v>
      </c>
    </row>
    <row r="1340" spans="1:5" x14ac:dyDescent="0.25">
      <c r="A1340" s="8" t="s">
        <v>2095</v>
      </c>
      <c r="B1340" s="8" t="s">
        <v>6</v>
      </c>
      <c r="C1340" s="11" t="str">
        <f>VLOOKUP(B1340,'1 Category'!A:C,3,FALSE)</f>
        <v>Health</v>
      </c>
      <c r="D1340" s="8" t="s">
        <v>2094</v>
      </c>
      <c r="E1340" s="8" t="s">
        <v>998</v>
      </c>
    </row>
    <row r="1341" spans="1:5" x14ac:dyDescent="0.25">
      <c r="A1341" s="8" t="s">
        <v>2095</v>
      </c>
      <c r="B1341" s="8" t="s">
        <v>4</v>
      </c>
      <c r="C1341" s="11" t="str">
        <f>VLOOKUP(B1341,'1 Category'!A:C,3,FALSE)</f>
        <v>Health</v>
      </c>
      <c r="D1341" s="8" t="s">
        <v>2094</v>
      </c>
      <c r="E1341" s="8" t="s">
        <v>998</v>
      </c>
    </row>
    <row r="1342" spans="1:5" x14ac:dyDescent="0.25">
      <c r="A1342" s="8" t="s">
        <v>2097</v>
      </c>
      <c r="B1342" s="8" t="s">
        <v>118</v>
      </c>
      <c r="C1342" s="11" t="str">
        <f>VLOOKUP(B1342,'1 Category'!A:C,3,FALSE)</f>
        <v>Environment</v>
      </c>
      <c r="D1342" s="8" t="s">
        <v>2096</v>
      </c>
      <c r="E1342" s="8" t="s">
        <v>999</v>
      </c>
    </row>
    <row r="1343" spans="1:5" x14ac:dyDescent="0.25">
      <c r="A1343" s="8" t="s">
        <v>2097</v>
      </c>
      <c r="B1343" s="8" t="s">
        <v>15</v>
      </c>
      <c r="C1343" s="11" t="str">
        <f>VLOOKUP(B1343,'1 Category'!A:C,3,FALSE)</f>
        <v>Environment</v>
      </c>
      <c r="D1343" s="8" t="s">
        <v>2096</v>
      </c>
      <c r="E1343" s="8" t="s">
        <v>999</v>
      </c>
    </row>
    <row r="1344" spans="1:5" x14ac:dyDescent="0.25">
      <c r="A1344" s="8" t="s">
        <v>2097</v>
      </c>
      <c r="B1344" s="8" t="s">
        <v>15</v>
      </c>
      <c r="C1344" s="11" t="str">
        <f>VLOOKUP(B1344,'1 Category'!A:C,3,FALSE)</f>
        <v>Environment</v>
      </c>
      <c r="D1344" s="8" t="s">
        <v>2096</v>
      </c>
      <c r="E1344" s="8" t="s">
        <v>999</v>
      </c>
    </row>
    <row r="1345" spans="1:5" x14ac:dyDescent="0.25">
      <c r="A1345" s="8" t="s">
        <v>2097</v>
      </c>
      <c r="B1345" s="8" t="s">
        <v>3</v>
      </c>
      <c r="C1345" s="11" t="str">
        <f>VLOOKUP(B1345,'1 Category'!A:C,3,FALSE)</f>
        <v>Education</v>
      </c>
      <c r="D1345" s="8" t="s">
        <v>2096</v>
      </c>
      <c r="E1345" s="8" t="s">
        <v>999</v>
      </c>
    </row>
    <row r="1346" spans="1:5" x14ac:dyDescent="0.25">
      <c r="A1346" s="8" t="s">
        <v>2099</v>
      </c>
      <c r="B1346" s="8" t="s">
        <v>38</v>
      </c>
      <c r="C1346" s="11" t="str">
        <f>VLOOKUP(B1346,'1 Category'!A:C,3,FALSE)</f>
        <v>Social Welfare</v>
      </c>
      <c r="D1346" s="8" t="s">
        <v>2098</v>
      </c>
      <c r="E1346" s="8" t="s">
        <v>1001</v>
      </c>
    </row>
    <row r="1347" spans="1:5" x14ac:dyDescent="0.25">
      <c r="A1347" s="8" t="s">
        <v>2099</v>
      </c>
      <c r="B1347" s="8" t="s">
        <v>7</v>
      </c>
      <c r="C1347" s="11" t="str">
        <f>VLOOKUP(B1347,'1 Category'!A:C,3,FALSE)</f>
        <v>Social Welfare</v>
      </c>
      <c r="D1347" s="8" t="s">
        <v>2098</v>
      </c>
      <c r="E1347" s="8" t="s">
        <v>1001</v>
      </c>
    </row>
    <row r="1348" spans="1:5" x14ac:dyDescent="0.25">
      <c r="A1348" s="8" t="s">
        <v>2099</v>
      </c>
      <c r="B1348" s="8" t="s">
        <v>1</v>
      </c>
      <c r="C1348" s="11" t="str">
        <f>VLOOKUP(B1348,'1 Category'!A:C,3,FALSE)</f>
        <v>Social Welfare</v>
      </c>
      <c r="D1348" s="8" t="s">
        <v>2098</v>
      </c>
      <c r="E1348" s="8" t="s">
        <v>1001</v>
      </c>
    </row>
    <row r="1349" spans="1:5" x14ac:dyDescent="0.25">
      <c r="A1349" s="8" t="s">
        <v>2099</v>
      </c>
      <c r="B1349" s="8" t="s">
        <v>9</v>
      </c>
      <c r="C1349" s="11" t="str">
        <f>VLOOKUP(B1349,'1 Category'!A:C,3,FALSE)</f>
        <v>City Development</v>
      </c>
      <c r="D1349" s="8" t="s">
        <v>2098</v>
      </c>
      <c r="E1349" s="8" t="s">
        <v>1001</v>
      </c>
    </row>
    <row r="1350" spans="1:5" x14ac:dyDescent="0.25">
      <c r="A1350" s="8" t="s">
        <v>2099</v>
      </c>
      <c r="B1350" s="8" t="s">
        <v>12</v>
      </c>
      <c r="C1350" s="11" t="str">
        <f>VLOOKUP(B1350,'1 Category'!A:C,3,FALSE)</f>
        <v>City Development</v>
      </c>
      <c r="D1350" s="8" t="s">
        <v>2098</v>
      </c>
      <c r="E1350" s="8" t="s">
        <v>1001</v>
      </c>
    </row>
    <row r="1351" spans="1:5" x14ac:dyDescent="0.25">
      <c r="A1351" s="8" t="s">
        <v>2101</v>
      </c>
      <c r="B1351" s="8" t="s">
        <v>32</v>
      </c>
      <c r="C1351" s="11" t="str">
        <f>VLOOKUP(B1351,'1 Category'!A:C,3,FALSE)</f>
        <v>Arts &amp; Culture</v>
      </c>
      <c r="D1351" s="8" t="s">
        <v>2100</v>
      </c>
      <c r="E1351" s="8" t="s">
        <v>1003</v>
      </c>
    </row>
    <row r="1352" spans="1:5" x14ac:dyDescent="0.25">
      <c r="A1352" s="8" t="s">
        <v>2103</v>
      </c>
      <c r="B1352" s="8" t="s">
        <v>44</v>
      </c>
      <c r="C1352" s="11" t="str">
        <f>VLOOKUP(B1352,'1 Category'!A:C,3,FALSE)</f>
        <v>City Development</v>
      </c>
      <c r="D1352" s="8" t="s">
        <v>2102</v>
      </c>
      <c r="E1352" s="8" t="s">
        <v>1005</v>
      </c>
    </row>
    <row r="1353" spans="1:5" x14ac:dyDescent="0.25">
      <c r="A1353" s="8" t="s">
        <v>2105</v>
      </c>
      <c r="B1353" s="8" t="s">
        <v>354</v>
      </c>
      <c r="C1353" s="11" t="str">
        <f>VLOOKUP(B1353,'1 Category'!A:C,3,FALSE)</f>
        <v>Animal</v>
      </c>
      <c r="D1353" s="8" t="s">
        <v>2104</v>
      </c>
      <c r="E1353" s="8" t="s">
        <v>1007</v>
      </c>
    </row>
    <row r="1354" spans="1:5" x14ac:dyDescent="0.25">
      <c r="A1354" s="8" t="s">
        <v>2105</v>
      </c>
      <c r="B1354" s="8" t="s">
        <v>1008</v>
      </c>
      <c r="C1354" s="11" t="str">
        <f>VLOOKUP(B1354,'1 Category'!A:C,3,FALSE)</f>
        <v>Animal</v>
      </c>
      <c r="D1354" s="8" t="s">
        <v>2104</v>
      </c>
      <c r="E1354" s="8" t="s">
        <v>1007</v>
      </c>
    </row>
    <row r="1355" spans="1:5" x14ac:dyDescent="0.25">
      <c r="A1355" s="8" t="s">
        <v>2105</v>
      </c>
      <c r="B1355" s="8" t="s">
        <v>1009</v>
      </c>
      <c r="C1355" s="11" t="str">
        <f>VLOOKUP(B1355,'1 Category'!A:C,3,FALSE)</f>
        <v>Animal</v>
      </c>
      <c r="D1355" s="8" t="s">
        <v>2104</v>
      </c>
      <c r="E1355" s="8" t="s">
        <v>1007</v>
      </c>
    </row>
    <row r="1356" spans="1:5" x14ac:dyDescent="0.25">
      <c r="A1356" s="8" t="s">
        <v>2105</v>
      </c>
      <c r="B1356" s="8" t="s">
        <v>4</v>
      </c>
      <c r="C1356" s="11" t="str">
        <f>VLOOKUP(B1356,'1 Category'!A:C,3,FALSE)</f>
        <v>Health</v>
      </c>
      <c r="D1356" s="8" t="s">
        <v>2104</v>
      </c>
      <c r="E1356" s="8" t="s">
        <v>1007</v>
      </c>
    </row>
    <row r="1357" spans="1:5" x14ac:dyDescent="0.25">
      <c r="A1357" s="8" t="s">
        <v>2105</v>
      </c>
      <c r="B1357" s="8" t="s">
        <v>1</v>
      </c>
      <c r="C1357" s="11" t="str">
        <f>VLOOKUP(B1357,'1 Category'!A:C,3,FALSE)</f>
        <v>Social Welfare</v>
      </c>
      <c r="D1357" s="8" t="s">
        <v>2104</v>
      </c>
      <c r="E1357" s="8" t="s">
        <v>1007</v>
      </c>
    </row>
    <row r="1358" spans="1:5" x14ac:dyDescent="0.25">
      <c r="A1358" s="8" t="e">
        <v>#N/A</v>
      </c>
      <c r="B1358" s="8" t="s">
        <v>18</v>
      </c>
      <c r="C1358" s="11" t="str">
        <f>VLOOKUP(B1358,'1 Category'!A:C,3,FALSE)</f>
        <v>Humanitarian</v>
      </c>
      <c r="D1358" s="8" t="e">
        <v>#N/A</v>
      </c>
      <c r="E1358" s="8" t="s">
        <v>1010</v>
      </c>
    </row>
    <row r="1359" spans="1:5" x14ac:dyDescent="0.25">
      <c r="A1359" s="8" t="s">
        <v>2107</v>
      </c>
      <c r="B1359" s="8" t="s">
        <v>1011</v>
      </c>
      <c r="C1359" s="11" t="str">
        <f>VLOOKUP(B1359,'1 Category'!A:C,3,FALSE)</f>
        <v>Environment</v>
      </c>
      <c r="D1359" s="8" t="s">
        <v>2106</v>
      </c>
      <c r="E1359" s="8" t="s">
        <v>1012</v>
      </c>
    </row>
    <row r="1360" spans="1:5" x14ac:dyDescent="0.25">
      <c r="A1360" s="8" t="s">
        <v>2107</v>
      </c>
      <c r="B1360" s="8" t="s">
        <v>15</v>
      </c>
      <c r="C1360" s="11" t="str">
        <f>VLOOKUP(B1360,'1 Category'!A:C,3,FALSE)</f>
        <v>Environment</v>
      </c>
      <c r="D1360" s="8" t="s">
        <v>2106</v>
      </c>
      <c r="E1360" s="8" t="s">
        <v>1012</v>
      </c>
    </row>
    <row r="1361" spans="1:5" x14ac:dyDescent="0.25">
      <c r="A1361" s="8" t="s">
        <v>2107</v>
      </c>
      <c r="B1361" s="8" t="s">
        <v>15</v>
      </c>
      <c r="C1361" s="11" t="str">
        <f>VLOOKUP(B1361,'1 Category'!A:C,3,FALSE)</f>
        <v>Environment</v>
      </c>
      <c r="D1361" s="8" t="s">
        <v>2106</v>
      </c>
      <c r="E1361" s="8" t="s">
        <v>1012</v>
      </c>
    </row>
    <row r="1362" spans="1:5" x14ac:dyDescent="0.25">
      <c r="A1362" s="8" t="s">
        <v>2107</v>
      </c>
      <c r="B1362" s="8" t="s">
        <v>18</v>
      </c>
      <c r="C1362" s="11" t="str">
        <f>VLOOKUP(B1362,'1 Category'!A:C,3,FALSE)</f>
        <v>Humanitarian</v>
      </c>
      <c r="D1362" s="8" t="s">
        <v>2106</v>
      </c>
      <c r="E1362" s="8" t="s">
        <v>1012</v>
      </c>
    </row>
    <row r="1363" spans="1:5" x14ac:dyDescent="0.25">
      <c r="A1363" s="8" t="s">
        <v>2109</v>
      </c>
      <c r="B1363" s="8" t="s">
        <v>1014</v>
      </c>
      <c r="C1363" s="11" t="str">
        <f>VLOOKUP(B1363,'1 Category'!A:C,3,FALSE)</f>
        <v>Animal</v>
      </c>
      <c r="D1363" s="8" t="s">
        <v>2108</v>
      </c>
      <c r="E1363" s="8" t="s">
        <v>1015</v>
      </c>
    </row>
    <row r="1364" spans="1:5" x14ac:dyDescent="0.25">
      <c r="A1364" s="8" t="s">
        <v>2109</v>
      </c>
      <c r="B1364" s="8" t="s">
        <v>8</v>
      </c>
      <c r="C1364" s="11" t="str">
        <f>VLOOKUP(B1364,'1 Category'!A:C,3,FALSE)</f>
        <v>Health</v>
      </c>
      <c r="D1364" s="8" t="s">
        <v>2108</v>
      </c>
      <c r="E1364" s="8" t="s">
        <v>1015</v>
      </c>
    </row>
    <row r="1365" spans="1:5" x14ac:dyDescent="0.25">
      <c r="A1365" s="8" t="s">
        <v>2109</v>
      </c>
      <c r="B1365" s="8" t="s">
        <v>1016</v>
      </c>
      <c r="C1365" s="11" t="str">
        <f>VLOOKUP(B1365,'1 Category'!A:C,3,FALSE)</f>
        <v>Animal</v>
      </c>
      <c r="D1365" s="8" t="s">
        <v>2108</v>
      </c>
      <c r="E1365" s="8" t="s">
        <v>1015</v>
      </c>
    </row>
    <row r="1366" spans="1:5" x14ac:dyDescent="0.25">
      <c r="A1366" s="8" t="s">
        <v>2109</v>
      </c>
      <c r="B1366" s="8" t="s">
        <v>1017</v>
      </c>
      <c r="C1366" s="11" t="str">
        <f>VLOOKUP(B1366,'1 Category'!A:C,3,FALSE)</f>
        <v>Health</v>
      </c>
      <c r="D1366" s="8" t="s">
        <v>2108</v>
      </c>
      <c r="E1366" s="8" t="s">
        <v>1015</v>
      </c>
    </row>
    <row r="1367" spans="1:5" x14ac:dyDescent="0.25">
      <c r="A1367" s="8" t="s">
        <v>2109</v>
      </c>
      <c r="B1367" s="8" t="s">
        <v>3</v>
      </c>
      <c r="C1367" s="11" t="str">
        <f>VLOOKUP(B1367,'1 Category'!A:C,3,FALSE)</f>
        <v>Education</v>
      </c>
      <c r="D1367" s="8" t="s">
        <v>2108</v>
      </c>
      <c r="E1367" s="8" t="s">
        <v>1015</v>
      </c>
    </row>
    <row r="1368" spans="1:5" x14ac:dyDescent="0.25">
      <c r="A1368" s="8" t="s">
        <v>2109</v>
      </c>
      <c r="B1368" s="8" t="s">
        <v>18</v>
      </c>
      <c r="C1368" s="11" t="str">
        <f>VLOOKUP(B1368,'1 Category'!A:C,3,FALSE)</f>
        <v>Humanitarian</v>
      </c>
      <c r="D1368" s="8" t="s">
        <v>2108</v>
      </c>
      <c r="E1368" s="8" t="s">
        <v>1015</v>
      </c>
    </row>
    <row r="1369" spans="1:5" x14ac:dyDescent="0.25">
      <c r="A1369" s="8" t="s">
        <v>2109</v>
      </c>
      <c r="B1369" s="8" t="s">
        <v>4</v>
      </c>
      <c r="C1369" s="11" t="str">
        <f>VLOOKUP(B1369,'1 Category'!A:C,3,FALSE)</f>
        <v>Health</v>
      </c>
      <c r="D1369" s="8" t="s">
        <v>2108</v>
      </c>
      <c r="E1369" s="8" t="s">
        <v>1015</v>
      </c>
    </row>
    <row r="1370" spans="1:5" x14ac:dyDescent="0.25">
      <c r="A1370" s="8" t="s">
        <v>2111</v>
      </c>
      <c r="B1370" s="8" t="s">
        <v>262</v>
      </c>
      <c r="C1370" s="11" t="str">
        <f>VLOOKUP(B1370,'1 Category'!A:C,3,FALSE)</f>
        <v>City Development</v>
      </c>
      <c r="D1370" s="8" t="s">
        <v>2110</v>
      </c>
      <c r="E1370" s="8" t="s">
        <v>1019</v>
      </c>
    </row>
    <row r="1371" spans="1:5" x14ac:dyDescent="0.25">
      <c r="A1371" s="8" t="s">
        <v>2111</v>
      </c>
      <c r="B1371" s="8" t="s">
        <v>3</v>
      </c>
      <c r="C1371" s="11" t="str">
        <f>VLOOKUP(B1371,'1 Category'!A:C,3,FALSE)</f>
        <v>Education</v>
      </c>
      <c r="D1371" s="8" t="s">
        <v>2110</v>
      </c>
      <c r="E1371" s="8" t="s">
        <v>1019</v>
      </c>
    </row>
    <row r="1372" spans="1:5" x14ac:dyDescent="0.25">
      <c r="A1372" s="8" t="s">
        <v>2111</v>
      </c>
      <c r="B1372" s="8" t="s">
        <v>15</v>
      </c>
      <c r="C1372" s="11" t="str">
        <f>VLOOKUP(B1372,'1 Category'!A:C,3,FALSE)</f>
        <v>Environment</v>
      </c>
      <c r="D1372" s="8" t="s">
        <v>2110</v>
      </c>
      <c r="E1372" s="8" t="s">
        <v>1019</v>
      </c>
    </row>
    <row r="1373" spans="1:5" x14ac:dyDescent="0.25">
      <c r="A1373" s="8" t="s">
        <v>2113</v>
      </c>
      <c r="B1373" s="8" t="s">
        <v>32</v>
      </c>
      <c r="C1373" s="11" t="str">
        <f>VLOOKUP(B1373,'1 Category'!A:C,3,FALSE)</f>
        <v>Arts &amp; Culture</v>
      </c>
      <c r="D1373" s="8" t="s">
        <v>2112</v>
      </c>
      <c r="E1373" s="8" t="s">
        <v>1020</v>
      </c>
    </row>
    <row r="1374" spans="1:5" x14ac:dyDescent="0.25">
      <c r="A1374" s="8" t="s">
        <v>2113</v>
      </c>
      <c r="B1374" s="8" t="s">
        <v>7</v>
      </c>
      <c r="C1374" s="11" t="str">
        <f>VLOOKUP(B1374,'1 Category'!A:C,3,FALSE)</f>
        <v>Social Welfare</v>
      </c>
      <c r="D1374" s="8" t="s">
        <v>2112</v>
      </c>
      <c r="E1374" s="8" t="s">
        <v>1020</v>
      </c>
    </row>
    <row r="1375" spans="1:5" x14ac:dyDescent="0.25">
      <c r="A1375" s="8" t="s">
        <v>2113</v>
      </c>
      <c r="B1375" s="8" t="s">
        <v>12</v>
      </c>
      <c r="C1375" s="11" t="str">
        <f>VLOOKUP(B1375,'1 Category'!A:C,3,FALSE)</f>
        <v>City Development</v>
      </c>
      <c r="D1375" s="8" t="s">
        <v>2112</v>
      </c>
      <c r="E1375" s="8" t="s">
        <v>1020</v>
      </c>
    </row>
    <row r="1376" spans="1:5" x14ac:dyDescent="0.25">
      <c r="A1376" s="8" t="s">
        <v>2115</v>
      </c>
      <c r="B1376" s="8" t="s">
        <v>288</v>
      </c>
      <c r="C1376" s="11" t="str">
        <f>VLOOKUP(B1376,'1 Category'!A:C,3,FALSE)</f>
        <v>Education</v>
      </c>
      <c r="D1376" s="8" t="s">
        <v>2114</v>
      </c>
      <c r="E1376" s="8" t="s">
        <v>1021</v>
      </c>
    </row>
    <row r="1377" spans="1:5" x14ac:dyDescent="0.25">
      <c r="A1377" s="8" t="s">
        <v>2115</v>
      </c>
      <c r="B1377" s="8" t="s">
        <v>1022</v>
      </c>
      <c r="C1377" s="11" t="str">
        <f>VLOOKUP(B1377,'1 Category'!A:C,3,FALSE)</f>
        <v>Health</v>
      </c>
      <c r="D1377" s="8" t="s">
        <v>2114</v>
      </c>
      <c r="E1377" s="8" t="s">
        <v>1021</v>
      </c>
    </row>
    <row r="1378" spans="1:5" x14ac:dyDescent="0.25">
      <c r="A1378" s="8" t="s">
        <v>2117</v>
      </c>
      <c r="B1378" s="8" t="s">
        <v>1023</v>
      </c>
      <c r="C1378" s="11" t="str">
        <f>VLOOKUP(B1378,'1 Category'!A:C,3,FALSE)</f>
        <v>Health</v>
      </c>
      <c r="D1378" s="8" t="s">
        <v>2116</v>
      </c>
      <c r="E1378" s="8" t="s">
        <v>1024</v>
      </c>
    </row>
    <row r="1379" spans="1:5" x14ac:dyDescent="0.25">
      <c r="A1379" s="8" t="s">
        <v>2117</v>
      </c>
      <c r="B1379" s="8" t="s">
        <v>4</v>
      </c>
      <c r="C1379" s="11" t="str">
        <f>VLOOKUP(B1379,'1 Category'!A:C,3,FALSE)</f>
        <v>Health</v>
      </c>
      <c r="D1379" s="8" t="s">
        <v>2116</v>
      </c>
      <c r="E1379" s="8" t="s">
        <v>1024</v>
      </c>
    </row>
    <row r="1380" spans="1:5" x14ac:dyDescent="0.25">
      <c r="A1380" s="8" t="s">
        <v>2117</v>
      </c>
      <c r="B1380" s="8" t="s">
        <v>18</v>
      </c>
      <c r="C1380" s="11" t="str">
        <f>VLOOKUP(B1380,'1 Category'!A:C,3,FALSE)</f>
        <v>Humanitarian</v>
      </c>
      <c r="D1380" s="8" t="s">
        <v>2116</v>
      </c>
      <c r="E1380" s="8" t="s">
        <v>1024</v>
      </c>
    </row>
    <row r="1381" spans="1:5" x14ac:dyDescent="0.25">
      <c r="A1381" s="8" t="s">
        <v>1548</v>
      </c>
      <c r="B1381" s="8" t="s">
        <v>6</v>
      </c>
      <c r="C1381" s="11" t="str">
        <f>VLOOKUP(B1381,'1 Category'!A:C,3,FALSE)</f>
        <v>Health</v>
      </c>
      <c r="D1381" s="8" t="s">
        <v>2118</v>
      </c>
      <c r="E1381" s="8" t="s">
        <v>1027</v>
      </c>
    </row>
    <row r="1382" spans="1:5" x14ac:dyDescent="0.25">
      <c r="A1382" s="8" t="s">
        <v>1548</v>
      </c>
      <c r="B1382" s="8" t="s">
        <v>42</v>
      </c>
      <c r="C1382" s="11" t="str">
        <f>VLOOKUP(B1382,'1 Category'!A:C,3,FALSE)</f>
        <v>Social Welfare</v>
      </c>
      <c r="D1382" s="8" t="s">
        <v>2118</v>
      </c>
      <c r="E1382" s="8" t="s">
        <v>1027</v>
      </c>
    </row>
    <row r="1383" spans="1:5" x14ac:dyDescent="0.25">
      <c r="A1383" s="8" t="s">
        <v>1548</v>
      </c>
      <c r="B1383" s="8" t="s">
        <v>13</v>
      </c>
      <c r="C1383" s="11" t="str">
        <f>VLOOKUP(B1383,'1 Category'!A:C,3,FALSE)</f>
        <v>Humanitarian</v>
      </c>
      <c r="D1383" s="8" t="s">
        <v>2118</v>
      </c>
      <c r="E1383" s="8" t="s">
        <v>1027</v>
      </c>
    </row>
    <row r="1384" spans="1:5" x14ac:dyDescent="0.25">
      <c r="A1384" s="8" t="s">
        <v>1548</v>
      </c>
      <c r="B1384" s="8" t="s">
        <v>1</v>
      </c>
      <c r="C1384" s="11" t="str">
        <f>VLOOKUP(B1384,'1 Category'!A:C,3,FALSE)</f>
        <v>Social Welfare</v>
      </c>
      <c r="D1384" s="8" t="s">
        <v>2118</v>
      </c>
      <c r="E1384" s="8" t="s">
        <v>1027</v>
      </c>
    </row>
    <row r="1385" spans="1:5" x14ac:dyDescent="0.25">
      <c r="A1385" s="8" t="s">
        <v>1548</v>
      </c>
      <c r="B1385" s="8" t="s">
        <v>10</v>
      </c>
      <c r="C1385" s="11" t="str">
        <f>VLOOKUP(B1385,'1 Category'!A:C,3,FALSE)</f>
        <v>City Development</v>
      </c>
      <c r="D1385" s="8" t="s">
        <v>2118</v>
      </c>
      <c r="E1385" s="8" t="s">
        <v>1027</v>
      </c>
    </row>
    <row r="1386" spans="1:5" x14ac:dyDescent="0.25">
      <c r="A1386" s="8" t="s">
        <v>2120</v>
      </c>
      <c r="B1386" s="8" t="s">
        <v>7</v>
      </c>
      <c r="C1386" s="11" t="str">
        <f>VLOOKUP(B1386,'1 Category'!A:C,3,FALSE)</f>
        <v>Social Welfare</v>
      </c>
      <c r="D1386" s="8" t="s">
        <v>2119</v>
      </c>
      <c r="E1386" s="8" t="s">
        <v>1029</v>
      </c>
    </row>
    <row r="1387" spans="1:5" x14ac:dyDescent="0.25">
      <c r="A1387" s="8" t="s">
        <v>2120</v>
      </c>
      <c r="B1387" s="8" t="s">
        <v>10</v>
      </c>
      <c r="C1387" s="11" t="str">
        <f>VLOOKUP(B1387,'1 Category'!A:C,3,FALSE)</f>
        <v>City Development</v>
      </c>
      <c r="D1387" s="8" t="s">
        <v>2119</v>
      </c>
      <c r="E1387" s="8" t="s">
        <v>1029</v>
      </c>
    </row>
    <row r="1388" spans="1:5" x14ac:dyDescent="0.25">
      <c r="A1388" s="8" t="s">
        <v>2122</v>
      </c>
      <c r="B1388" s="8" t="s">
        <v>1</v>
      </c>
      <c r="C1388" s="11" t="str">
        <f>VLOOKUP(B1388,'1 Category'!A:C,3,FALSE)</f>
        <v>Social Welfare</v>
      </c>
      <c r="D1388" s="8" t="s">
        <v>2121</v>
      </c>
      <c r="E1388" s="8" t="s">
        <v>1032</v>
      </c>
    </row>
    <row r="1389" spans="1:5" x14ac:dyDescent="0.25">
      <c r="A1389" s="8" t="s">
        <v>2124</v>
      </c>
      <c r="B1389" s="8" t="s">
        <v>1034</v>
      </c>
      <c r="C1389" s="11" t="str">
        <f>VLOOKUP(B1389,'1 Category'!A:C,3,FALSE)</f>
        <v>Humanitarian</v>
      </c>
      <c r="D1389" s="8" t="s">
        <v>2123</v>
      </c>
      <c r="E1389" s="8" t="s">
        <v>1035</v>
      </c>
    </row>
    <row r="1390" spans="1:5" x14ac:dyDescent="0.25">
      <c r="A1390" s="8" t="s">
        <v>2124</v>
      </c>
      <c r="B1390" s="8" t="s">
        <v>1036</v>
      </c>
      <c r="C1390" s="11" t="str">
        <f>VLOOKUP(B1390,'1 Category'!A:C,3,FALSE)</f>
        <v>Social Welfare</v>
      </c>
      <c r="D1390" s="8" t="s">
        <v>2123</v>
      </c>
      <c r="E1390" s="8" t="s">
        <v>1035</v>
      </c>
    </row>
    <row r="1391" spans="1:5" x14ac:dyDescent="0.25">
      <c r="A1391" s="8" t="s">
        <v>2124</v>
      </c>
      <c r="B1391" s="8" t="s">
        <v>1</v>
      </c>
      <c r="C1391" s="11" t="str">
        <f>VLOOKUP(B1391,'1 Category'!A:C,3,FALSE)</f>
        <v>Social Welfare</v>
      </c>
      <c r="D1391" s="8" t="s">
        <v>2123</v>
      </c>
      <c r="E1391" s="8" t="s">
        <v>1035</v>
      </c>
    </row>
    <row r="1392" spans="1:5" x14ac:dyDescent="0.25">
      <c r="A1392" s="8" t="s">
        <v>1576</v>
      </c>
      <c r="B1392" s="8" t="s">
        <v>288</v>
      </c>
      <c r="C1392" s="11" t="str">
        <f>VLOOKUP(B1392,'1 Category'!A:C,3,FALSE)</f>
        <v>Education</v>
      </c>
      <c r="D1392" s="8" t="s">
        <v>2125</v>
      </c>
      <c r="E1392" s="8" t="s">
        <v>1037</v>
      </c>
    </row>
    <row r="1393" spans="1:5" x14ac:dyDescent="0.25">
      <c r="A1393" s="8" t="s">
        <v>1576</v>
      </c>
      <c r="B1393" s="8" t="s">
        <v>3</v>
      </c>
      <c r="C1393" s="11" t="str">
        <f>VLOOKUP(B1393,'1 Category'!A:C,3,FALSE)</f>
        <v>Education</v>
      </c>
      <c r="D1393" s="8" t="s">
        <v>2125</v>
      </c>
      <c r="E1393" s="8" t="s">
        <v>1037</v>
      </c>
    </row>
    <row r="1394" spans="1:5" x14ac:dyDescent="0.25">
      <c r="A1394" s="8" t="s">
        <v>1576</v>
      </c>
      <c r="B1394" s="8" t="s">
        <v>13</v>
      </c>
      <c r="C1394" s="11" t="str">
        <f>VLOOKUP(B1394,'1 Category'!A:C,3,FALSE)</f>
        <v>Humanitarian</v>
      </c>
      <c r="D1394" s="8" t="s">
        <v>2125</v>
      </c>
      <c r="E1394" s="8" t="s">
        <v>1037</v>
      </c>
    </row>
    <row r="1395" spans="1:5" x14ac:dyDescent="0.25">
      <c r="A1395" s="8" t="s">
        <v>2127</v>
      </c>
      <c r="B1395" s="8" t="s">
        <v>15</v>
      </c>
      <c r="C1395" s="11" t="str">
        <f>VLOOKUP(B1395,'1 Category'!A:C,3,FALSE)</f>
        <v>Environment</v>
      </c>
      <c r="D1395" s="8" t="s">
        <v>2126</v>
      </c>
      <c r="E1395" s="8" t="s">
        <v>1039</v>
      </c>
    </row>
    <row r="1396" spans="1:5" x14ac:dyDescent="0.25">
      <c r="A1396" s="8" t="s">
        <v>2129</v>
      </c>
      <c r="B1396" s="8" t="s">
        <v>34</v>
      </c>
      <c r="C1396" s="11" t="str">
        <f>VLOOKUP(B1396,'1 Category'!A:C,3,FALSE)</f>
        <v>Social Welfare</v>
      </c>
      <c r="D1396" s="8" t="s">
        <v>2128</v>
      </c>
      <c r="E1396" s="8" t="s">
        <v>1040</v>
      </c>
    </row>
    <row r="1397" spans="1:5" x14ac:dyDescent="0.25">
      <c r="A1397" s="8" t="s">
        <v>2129</v>
      </c>
      <c r="B1397" s="8" t="s">
        <v>47</v>
      </c>
      <c r="C1397" s="11" t="str">
        <f>VLOOKUP(B1397,'1 Category'!A:C,3,FALSE)</f>
        <v>Social Welfare</v>
      </c>
      <c r="D1397" s="8" t="s">
        <v>2128</v>
      </c>
      <c r="E1397" s="8" t="s">
        <v>1040</v>
      </c>
    </row>
    <row r="1398" spans="1:5" x14ac:dyDescent="0.25">
      <c r="A1398" s="8" t="s">
        <v>2129</v>
      </c>
      <c r="B1398" s="8" t="s">
        <v>3</v>
      </c>
      <c r="C1398" s="11" t="str">
        <f>VLOOKUP(B1398,'1 Category'!A:C,3,FALSE)</f>
        <v>Education</v>
      </c>
      <c r="D1398" s="8" t="s">
        <v>2128</v>
      </c>
      <c r="E1398" s="8" t="s">
        <v>1040</v>
      </c>
    </row>
    <row r="1399" spans="1:5" x14ac:dyDescent="0.25">
      <c r="A1399" s="8" t="s">
        <v>2129</v>
      </c>
      <c r="B1399" s="8" t="s">
        <v>1</v>
      </c>
      <c r="C1399" s="11" t="str">
        <f>VLOOKUP(B1399,'1 Category'!A:C,3,FALSE)</f>
        <v>Social Welfare</v>
      </c>
      <c r="D1399" s="8" t="s">
        <v>2128</v>
      </c>
      <c r="E1399" s="8" t="s">
        <v>1040</v>
      </c>
    </row>
    <row r="1400" spans="1:5" x14ac:dyDescent="0.25">
      <c r="A1400" s="8" t="s">
        <v>2129</v>
      </c>
      <c r="B1400" s="8" t="s">
        <v>7</v>
      </c>
      <c r="C1400" s="11" t="str">
        <f>VLOOKUP(B1400,'1 Category'!A:C,3,FALSE)</f>
        <v>Social Welfare</v>
      </c>
      <c r="D1400" s="8" t="s">
        <v>2128</v>
      </c>
      <c r="E1400" s="8" t="s">
        <v>1040</v>
      </c>
    </row>
    <row r="1401" spans="1:5" x14ac:dyDescent="0.25">
      <c r="A1401" s="8" t="s">
        <v>2129</v>
      </c>
      <c r="B1401" s="8" t="s">
        <v>9</v>
      </c>
      <c r="C1401" s="11" t="str">
        <f>VLOOKUP(B1401,'1 Category'!A:C,3,FALSE)</f>
        <v>City Development</v>
      </c>
      <c r="D1401" s="8" t="s">
        <v>2128</v>
      </c>
      <c r="E1401" s="8" t="s">
        <v>1040</v>
      </c>
    </row>
    <row r="1402" spans="1:5" x14ac:dyDescent="0.25">
      <c r="A1402" s="8" t="s">
        <v>2129</v>
      </c>
      <c r="B1402" s="8" t="s">
        <v>10</v>
      </c>
      <c r="C1402" s="11" t="str">
        <f>VLOOKUP(B1402,'1 Category'!A:C,3,FALSE)</f>
        <v>City Development</v>
      </c>
      <c r="D1402" s="8" t="s">
        <v>2128</v>
      </c>
      <c r="E1402" s="8" t="s">
        <v>1040</v>
      </c>
    </row>
    <row r="1403" spans="1:5" x14ac:dyDescent="0.25">
      <c r="A1403" s="8" t="s">
        <v>2131</v>
      </c>
      <c r="B1403" s="8" t="s">
        <v>1045</v>
      </c>
      <c r="C1403" s="11" t="str">
        <f>VLOOKUP(B1403,'1 Category'!A:C,3,FALSE)</f>
        <v>Social Welfare</v>
      </c>
      <c r="D1403" s="8" t="s">
        <v>2130</v>
      </c>
      <c r="E1403" s="8" t="s">
        <v>1043</v>
      </c>
    </row>
    <row r="1404" spans="1:5" x14ac:dyDescent="0.25">
      <c r="A1404" s="8" t="s">
        <v>2131</v>
      </c>
      <c r="B1404" s="8" t="s">
        <v>1</v>
      </c>
      <c r="C1404" s="11" t="str">
        <f>VLOOKUP(B1404,'1 Category'!A:C,3,FALSE)</f>
        <v>Social Welfare</v>
      </c>
      <c r="D1404" s="8" t="s">
        <v>2130</v>
      </c>
      <c r="E1404" s="8" t="s">
        <v>1043</v>
      </c>
    </row>
    <row r="1405" spans="1:5" x14ac:dyDescent="0.25">
      <c r="A1405" s="8" t="s">
        <v>2131</v>
      </c>
      <c r="B1405" s="8" t="s">
        <v>3</v>
      </c>
      <c r="C1405" s="11" t="str">
        <f>VLOOKUP(B1405,'1 Category'!A:C,3,FALSE)</f>
        <v>Education</v>
      </c>
      <c r="D1405" s="8" t="s">
        <v>2130</v>
      </c>
      <c r="E1405" s="8" t="s">
        <v>1043</v>
      </c>
    </row>
    <row r="1406" spans="1:5" x14ac:dyDescent="0.25">
      <c r="A1406" s="8" t="s">
        <v>2133</v>
      </c>
      <c r="B1406" s="8" t="s">
        <v>256</v>
      </c>
      <c r="C1406" s="11" t="str">
        <f>VLOOKUP(B1406,'1 Category'!A:C,3,FALSE)</f>
        <v>Humanitarian</v>
      </c>
      <c r="D1406" s="8" t="s">
        <v>2132</v>
      </c>
      <c r="E1406" s="8" t="s">
        <v>1046</v>
      </c>
    </row>
    <row r="1407" spans="1:5" x14ac:dyDescent="0.25">
      <c r="A1407" s="8" t="s">
        <v>2133</v>
      </c>
      <c r="B1407" s="8" t="s">
        <v>1047</v>
      </c>
      <c r="C1407" s="11" t="str">
        <f>VLOOKUP(B1407,'1 Category'!A:C,3,FALSE)</f>
        <v>Humanitarian</v>
      </c>
      <c r="D1407" s="8" t="s">
        <v>2132</v>
      </c>
      <c r="E1407" s="8" t="s">
        <v>1046</v>
      </c>
    </row>
    <row r="1408" spans="1:5" x14ac:dyDescent="0.25">
      <c r="A1408" s="8" t="s">
        <v>2133</v>
      </c>
      <c r="B1408" s="8" t="s">
        <v>3</v>
      </c>
      <c r="C1408" s="11" t="str">
        <f>VLOOKUP(B1408,'1 Category'!A:C,3,FALSE)</f>
        <v>Education</v>
      </c>
      <c r="D1408" s="8" t="s">
        <v>2132</v>
      </c>
      <c r="E1408" s="8" t="s">
        <v>1046</v>
      </c>
    </row>
    <row r="1409" spans="1:5" x14ac:dyDescent="0.25">
      <c r="A1409" s="8" t="s">
        <v>2133</v>
      </c>
      <c r="B1409" s="8" t="s">
        <v>7</v>
      </c>
      <c r="C1409" s="11" t="str">
        <f>VLOOKUP(B1409,'1 Category'!A:C,3,FALSE)</f>
        <v>Social Welfare</v>
      </c>
      <c r="D1409" s="8" t="s">
        <v>2132</v>
      </c>
      <c r="E1409" s="8" t="s">
        <v>1046</v>
      </c>
    </row>
    <row r="1410" spans="1:5" x14ac:dyDescent="0.25">
      <c r="A1410" s="8" t="s">
        <v>2133</v>
      </c>
      <c r="B1410" s="8" t="s">
        <v>4</v>
      </c>
      <c r="C1410" s="11" t="str">
        <f>VLOOKUP(B1410,'1 Category'!A:C,3,FALSE)</f>
        <v>Health</v>
      </c>
      <c r="D1410" s="8" t="s">
        <v>2132</v>
      </c>
      <c r="E1410" s="8" t="s">
        <v>1046</v>
      </c>
    </row>
    <row r="1411" spans="1:5" x14ac:dyDescent="0.25">
      <c r="A1411" s="8" t="s">
        <v>2133</v>
      </c>
      <c r="B1411" s="8" t="s">
        <v>18</v>
      </c>
      <c r="C1411" s="11" t="str">
        <f>VLOOKUP(B1411,'1 Category'!A:C,3,FALSE)</f>
        <v>Humanitarian</v>
      </c>
      <c r="D1411" s="8" t="s">
        <v>2132</v>
      </c>
      <c r="E1411" s="8" t="s">
        <v>1046</v>
      </c>
    </row>
    <row r="1412" spans="1:5" x14ac:dyDescent="0.25">
      <c r="A1412" s="8" t="s">
        <v>2135</v>
      </c>
      <c r="B1412" s="8" t="s">
        <v>44</v>
      </c>
      <c r="C1412" s="11" t="str">
        <f>VLOOKUP(B1412,'1 Category'!A:C,3,FALSE)</f>
        <v>City Development</v>
      </c>
      <c r="D1412" s="8" t="s">
        <v>2134</v>
      </c>
      <c r="E1412" s="8" t="s">
        <v>1050</v>
      </c>
    </row>
    <row r="1413" spans="1:5" x14ac:dyDescent="0.25">
      <c r="A1413" s="8" t="s">
        <v>2137</v>
      </c>
      <c r="B1413" s="8" t="s">
        <v>1</v>
      </c>
      <c r="C1413" s="11" t="str">
        <f>VLOOKUP(B1413,'1 Category'!A:C,3,FALSE)</f>
        <v>Social Welfare</v>
      </c>
      <c r="D1413" s="8" t="s">
        <v>2136</v>
      </c>
      <c r="E1413" s="8" t="s">
        <v>1051</v>
      </c>
    </row>
    <row r="1414" spans="1:5" x14ac:dyDescent="0.25">
      <c r="A1414" s="8" t="s">
        <v>2139</v>
      </c>
      <c r="B1414" s="8" t="s">
        <v>1</v>
      </c>
      <c r="C1414" s="11" t="str">
        <f>VLOOKUP(B1414,'1 Category'!A:C,3,FALSE)</f>
        <v>Social Welfare</v>
      </c>
      <c r="D1414" s="8" t="s">
        <v>2138</v>
      </c>
      <c r="E1414" s="8" t="s">
        <v>1053</v>
      </c>
    </row>
    <row r="1415" spans="1:5" x14ac:dyDescent="0.25">
      <c r="A1415" s="8" t="s">
        <v>2141</v>
      </c>
      <c r="B1415" s="8" t="s">
        <v>262</v>
      </c>
      <c r="C1415" s="11" t="str">
        <f>VLOOKUP(B1415,'1 Category'!A:C,3,FALSE)</f>
        <v>City Development</v>
      </c>
      <c r="D1415" s="8" t="s">
        <v>2140</v>
      </c>
      <c r="E1415" s="8" t="s">
        <v>1055</v>
      </c>
    </row>
    <row r="1416" spans="1:5" x14ac:dyDescent="0.25">
      <c r="A1416" s="8" t="s">
        <v>2141</v>
      </c>
      <c r="B1416" s="8" t="s">
        <v>930</v>
      </c>
      <c r="C1416" s="11" t="str">
        <f>VLOOKUP(B1416,'1 Category'!A:C,3,FALSE)</f>
        <v>Health</v>
      </c>
      <c r="D1416" s="8" t="s">
        <v>2140</v>
      </c>
      <c r="E1416" s="8" t="s">
        <v>1055</v>
      </c>
    </row>
    <row r="1417" spans="1:5" x14ac:dyDescent="0.25">
      <c r="A1417" s="8" t="s">
        <v>2141</v>
      </c>
      <c r="B1417" s="8" t="s">
        <v>7</v>
      </c>
      <c r="C1417" s="11" t="str">
        <f>VLOOKUP(B1417,'1 Category'!A:C,3,FALSE)</f>
        <v>Social Welfare</v>
      </c>
      <c r="D1417" s="8" t="s">
        <v>2140</v>
      </c>
      <c r="E1417" s="8" t="s">
        <v>1055</v>
      </c>
    </row>
    <row r="1418" spans="1:5" x14ac:dyDescent="0.25">
      <c r="A1418" s="8" t="s">
        <v>2143</v>
      </c>
      <c r="B1418" s="8" t="s">
        <v>1</v>
      </c>
      <c r="C1418" s="11" t="str">
        <f>VLOOKUP(B1418,'1 Category'!A:C,3,FALSE)</f>
        <v>Social Welfare</v>
      </c>
      <c r="D1418" s="8" t="s">
        <v>2142</v>
      </c>
      <c r="E1418" s="8" t="s">
        <v>1056</v>
      </c>
    </row>
    <row r="1419" spans="1:5" x14ac:dyDescent="0.25">
      <c r="A1419" s="8" t="s">
        <v>2145</v>
      </c>
      <c r="B1419" s="8" t="s">
        <v>3</v>
      </c>
      <c r="C1419" s="11" t="str">
        <f>VLOOKUP(B1419,'1 Category'!A:C,3,FALSE)</f>
        <v>Education</v>
      </c>
      <c r="D1419" s="8" t="s">
        <v>2144</v>
      </c>
      <c r="E1419" s="8" t="s">
        <v>1058</v>
      </c>
    </row>
    <row r="1420" spans="1:5" x14ac:dyDescent="0.25">
      <c r="A1420" s="8" t="s">
        <v>2147</v>
      </c>
      <c r="B1420" s="8" t="s">
        <v>6</v>
      </c>
      <c r="C1420" s="11" t="str">
        <f>VLOOKUP(B1420,'1 Category'!A:C,3,FALSE)</f>
        <v>Health</v>
      </c>
      <c r="D1420" s="8" t="s">
        <v>2146</v>
      </c>
      <c r="E1420" s="8" t="s">
        <v>1059</v>
      </c>
    </row>
    <row r="1421" spans="1:5" x14ac:dyDescent="0.25">
      <c r="A1421" s="8" t="s">
        <v>2147</v>
      </c>
      <c r="B1421" s="8" t="s">
        <v>8</v>
      </c>
      <c r="C1421" s="11" t="str">
        <f>VLOOKUP(B1421,'1 Category'!A:C,3,FALSE)</f>
        <v>Health</v>
      </c>
      <c r="D1421" s="8" t="s">
        <v>2146</v>
      </c>
      <c r="E1421" s="8" t="s">
        <v>1059</v>
      </c>
    </row>
    <row r="1422" spans="1:5" x14ac:dyDescent="0.25">
      <c r="A1422" s="8" t="s">
        <v>2147</v>
      </c>
      <c r="B1422" s="8" t="s">
        <v>1061</v>
      </c>
      <c r="C1422" s="11" t="str">
        <f>VLOOKUP(B1422,'1 Category'!A:C,3,FALSE)</f>
        <v>Social Welfare</v>
      </c>
      <c r="D1422" s="8" t="s">
        <v>2146</v>
      </c>
      <c r="E1422" s="8" t="s">
        <v>1059</v>
      </c>
    </row>
    <row r="1423" spans="1:5" x14ac:dyDescent="0.25">
      <c r="A1423" s="8" t="s">
        <v>2147</v>
      </c>
      <c r="B1423" s="8" t="s">
        <v>1063</v>
      </c>
      <c r="C1423" s="11" t="str">
        <f>VLOOKUP(B1423,'1 Category'!A:C,3,FALSE)</f>
        <v>Education</v>
      </c>
      <c r="D1423" s="8" t="s">
        <v>2146</v>
      </c>
      <c r="E1423" s="8" t="s">
        <v>1059</v>
      </c>
    </row>
    <row r="1424" spans="1:5" x14ac:dyDescent="0.25">
      <c r="A1424" s="8" t="s">
        <v>2147</v>
      </c>
      <c r="B1424" s="8" t="s">
        <v>4</v>
      </c>
      <c r="C1424" s="11" t="str">
        <f>VLOOKUP(B1424,'1 Category'!A:C,3,FALSE)</f>
        <v>Health</v>
      </c>
      <c r="D1424" s="8" t="s">
        <v>2146</v>
      </c>
      <c r="E1424" s="8" t="s">
        <v>1059</v>
      </c>
    </row>
    <row r="1425" spans="1:5" x14ac:dyDescent="0.25">
      <c r="A1425" s="8" t="s">
        <v>2147</v>
      </c>
      <c r="B1425" s="8" t="s">
        <v>18</v>
      </c>
      <c r="C1425" s="11" t="str">
        <f>VLOOKUP(B1425,'1 Category'!A:C,3,FALSE)</f>
        <v>Humanitarian</v>
      </c>
      <c r="D1425" s="8" t="s">
        <v>2146</v>
      </c>
      <c r="E1425" s="8" t="s">
        <v>1059</v>
      </c>
    </row>
    <row r="1426" spans="1:5" x14ac:dyDescent="0.25">
      <c r="A1426" s="8" t="s">
        <v>2149</v>
      </c>
      <c r="B1426" s="8" t="s">
        <v>1064</v>
      </c>
      <c r="C1426" s="11" t="str">
        <f>VLOOKUP(B1426,'1 Category'!A:C,3,FALSE)</f>
        <v>Health</v>
      </c>
      <c r="D1426" s="8" t="s">
        <v>2148</v>
      </c>
      <c r="E1426" s="8" t="s">
        <v>1065</v>
      </c>
    </row>
    <row r="1427" spans="1:5" x14ac:dyDescent="0.25">
      <c r="A1427" s="8" t="s">
        <v>2151</v>
      </c>
      <c r="B1427" s="8" t="s">
        <v>109</v>
      </c>
      <c r="C1427" s="11" t="str">
        <f>VLOOKUP(B1427,'1 Category'!A:C,3,FALSE)</f>
        <v>Social Welfare</v>
      </c>
      <c r="D1427" s="8" t="s">
        <v>2150</v>
      </c>
      <c r="E1427" s="8" t="s">
        <v>1066</v>
      </c>
    </row>
    <row r="1428" spans="1:5" x14ac:dyDescent="0.25">
      <c r="A1428" s="8" t="s">
        <v>2151</v>
      </c>
      <c r="B1428" s="8" t="s">
        <v>33</v>
      </c>
      <c r="C1428" s="11" t="str">
        <f>VLOOKUP(B1428,'1 Category'!A:C,3,FALSE)</f>
        <v>Social Welfare</v>
      </c>
      <c r="D1428" s="8" t="s">
        <v>2150</v>
      </c>
      <c r="E1428" s="8" t="s">
        <v>1066</v>
      </c>
    </row>
    <row r="1429" spans="1:5" x14ac:dyDescent="0.25">
      <c r="A1429" s="8" t="s">
        <v>2151</v>
      </c>
      <c r="B1429" s="8" t="s">
        <v>1068</v>
      </c>
      <c r="C1429" s="11" t="str">
        <f>VLOOKUP(B1429,'1 Category'!A:C,3,FALSE)</f>
        <v>Social Welfare</v>
      </c>
      <c r="D1429" s="8" t="s">
        <v>2150</v>
      </c>
      <c r="E1429" s="8" t="s">
        <v>1066</v>
      </c>
    </row>
    <row r="1430" spans="1:5" x14ac:dyDescent="0.25">
      <c r="A1430" s="8" t="s">
        <v>2151</v>
      </c>
      <c r="B1430" s="8" t="s">
        <v>1</v>
      </c>
      <c r="C1430" s="11" t="str">
        <f>VLOOKUP(B1430,'1 Category'!A:C,3,FALSE)</f>
        <v>Social Welfare</v>
      </c>
      <c r="D1430" s="8" t="s">
        <v>2150</v>
      </c>
      <c r="E1430" s="8" t="s">
        <v>1066</v>
      </c>
    </row>
    <row r="1431" spans="1:5" x14ac:dyDescent="0.25">
      <c r="A1431" s="8" t="s">
        <v>2151</v>
      </c>
      <c r="B1431" s="8" t="s">
        <v>12</v>
      </c>
      <c r="C1431" s="11" t="str">
        <f>VLOOKUP(B1431,'1 Category'!A:C,3,FALSE)</f>
        <v>City Development</v>
      </c>
      <c r="D1431" s="8" t="s">
        <v>2150</v>
      </c>
      <c r="E1431" s="8" t="s">
        <v>1066</v>
      </c>
    </row>
    <row r="1432" spans="1:5" x14ac:dyDescent="0.25">
      <c r="A1432" s="8" t="s">
        <v>2153</v>
      </c>
      <c r="B1432" s="8" t="s">
        <v>1072</v>
      </c>
      <c r="C1432" s="11" t="str">
        <f>VLOOKUP(B1432,'1 Category'!A:C,3,FALSE)</f>
        <v>Education</v>
      </c>
      <c r="D1432" s="8" t="s">
        <v>2152</v>
      </c>
      <c r="E1432" s="8" t="s">
        <v>1069</v>
      </c>
    </row>
    <row r="1433" spans="1:5" x14ac:dyDescent="0.25">
      <c r="A1433" s="8" t="s">
        <v>2153</v>
      </c>
      <c r="B1433" s="8" t="s">
        <v>1073</v>
      </c>
      <c r="C1433" s="11" t="str">
        <f>VLOOKUP(B1433,'1 Category'!A:C,3,FALSE)</f>
        <v>Social Welfare</v>
      </c>
      <c r="D1433" s="8" t="s">
        <v>2152</v>
      </c>
      <c r="E1433" s="8" t="s">
        <v>1069</v>
      </c>
    </row>
    <row r="1434" spans="1:5" x14ac:dyDescent="0.25">
      <c r="A1434" s="8" t="s">
        <v>2153</v>
      </c>
      <c r="B1434" s="8" t="s">
        <v>1074</v>
      </c>
      <c r="C1434" s="11" t="str">
        <f>VLOOKUP(B1434,'1 Category'!A:C,3,FALSE)</f>
        <v>Social Welfare</v>
      </c>
      <c r="D1434" s="8" t="s">
        <v>2152</v>
      </c>
      <c r="E1434" s="8" t="s">
        <v>1069</v>
      </c>
    </row>
    <row r="1435" spans="1:5" x14ac:dyDescent="0.25">
      <c r="A1435" s="8" t="s">
        <v>2153</v>
      </c>
      <c r="B1435" s="8" t="s">
        <v>1075</v>
      </c>
      <c r="C1435" s="11" t="str">
        <f>VLOOKUP(B1435,'1 Category'!A:C,3,FALSE)</f>
        <v>Social Welfare</v>
      </c>
      <c r="D1435" s="8" t="s">
        <v>2152</v>
      </c>
      <c r="E1435" s="8" t="s">
        <v>1069</v>
      </c>
    </row>
    <row r="1436" spans="1:5" x14ac:dyDescent="0.25">
      <c r="A1436" s="8" t="s">
        <v>2153</v>
      </c>
      <c r="B1436" s="8" t="s">
        <v>1076</v>
      </c>
      <c r="C1436" s="11" t="str">
        <f>VLOOKUP(B1436,'1 Category'!A:C,3,FALSE)</f>
        <v>Social Welfare</v>
      </c>
      <c r="D1436" s="8" t="s">
        <v>2152</v>
      </c>
      <c r="E1436" s="8" t="s">
        <v>1069</v>
      </c>
    </row>
    <row r="1437" spans="1:5" x14ac:dyDescent="0.25">
      <c r="A1437" s="8" t="s">
        <v>2153</v>
      </c>
      <c r="B1437" s="8" t="s">
        <v>3</v>
      </c>
      <c r="C1437" s="11" t="str">
        <f>VLOOKUP(B1437,'1 Category'!A:C,3,FALSE)</f>
        <v>Education</v>
      </c>
      <c r="D1437" s="8" t="s">
        <v>2152</v>
      </c>
      <c r="E1437" s="8" t="s">
        <v>1069</v>
      </c>
    </row>
    <row r="1438" spans="1:5" x14ac:dyDescent="0.25">
      <c r="A1438" s="8" t="s">
        <v>2153</v>
      </c>
      <c r="B1438" s="8" t="s">
        <v>1</v>
      </c>
      <c r="C1438" s="11" t="str">
        <f>VLOOKUP(B1438,'1 Category'!A:C,3,FALSE)</f>
        <v>Social Welfare</v>
      </c>
      <c r="D1438" s="8" t="s">
        <v>2152</v>
      </c>
      <c r="E1438" s="8" t="s">
        <v>1069</v>
      </c>
    </row>
    <row r="1439" spans="1:5" x14ac:dyDescent="0.25">
      <c r="A1439" s="8" t="s">
        <v>1646</v>
      </c>
      <c r="B1439" s="8" t="s">
        <v>6</v>
      </c>
      <c r="C1439" s="11" t="str">
        <f>VLOOKUP(B1439,'1 Category'!A:C,3,FALSE)</f>
        <v>Health</v>
      </c>
      <c r="D1439" s="8" t="s">
        <v>2154</v>
      </c>
      <c r="E1439" s="8" t="s">
        <v>1077</v>
      </c>
    </row>
    <row r="1440" spans="1:5" x14ac:dyDescent="0.25">
      <c r="A1440" s="8" t="s">
        <v>1646</v>
      </c>
      <c r="B1440" s="8" t="s">
        <v>271</v>
      </c>
      <c r="C1440" s="11" t="str">
        <f>VLOOKUP(B1440,'1 Category'!A:C,3,FALSE)</f>
        <v>Health</v>
      </c>
      <c r="D1440" s="8" t="s">
        <v>2154</v>
      </c>
      <c r="E1440" s="8" t="s">
        <v>1077</v>
      </c>
    </row>
    <row r="1441" spans="1:5" x14ac:dyDescent="0.25">
      <c r="A1441" s="8" t="s">
        <v>1646</v>
      </c>
      <c r="B1441" s="8" t="s">
        <v>20</v>
      </c>
      <c r="C1441" s="11" t="str">
        <f>VLOOKUP(B1441,'1 Category'!A:C,3,FALSE)</f>
        <v>Health</v>
      </c>
      <c r="D1441" s="8" t="s">
        <v>2154</v>
      </c>
      <c r="E1441" s="8" t="s">
        <v>1077</v>
      </c>
    </row>
    <row r="1442" spans="1:5" x14ac:dyDescent="0.25">
      <c r="A1442" s="8" t="s">
        <v>1646</v>
      </c>
      <c r="B1442" s="8" t="s">
        <v>1</v>
      </c>
      <c r="C1442" s="11" t="str">
        <f>VLOOKUP(B1442,'1 Category'!A:C,3,FALSE)</f>
        <v>Social Welfare</v>
      </c>
      <c r="D1442" s="8" t="s">
        <v>2154</v>
      </c>
      <c r="E1442" s="8" t="s">
        <v>1077</v>
      </c>
    </row>
    <row r="1443" spans="1:5" x14ac:dyDescent="0.25">
      <c r="A1443" s="8" t="s">
        <v>1646</v>
      </c>
      <c r="B1443" s="8" t="s">
        <v>9</v>
      </c>
      <c r="C1443" s="11" t="str">
        <f>VLOOKUP(B1443,'1 Category'!A:C,3,FALSE)</f>
        <v>City Development</v>
      </c>
      <c r="D1443" s="8" t="s">
        <v>2154</v>
      </c>
      <c r="E1443" s="8" t="s">
        <v>1077</v>
      </c>
    </row>
    <row r="1444" spans="1:5" x14ac:dyDescent="0.25">
      <c r="A1444" s="8" t="s">
        <v>1646</v>
      </c>
      <c r="B1444" s="8" t="s">
        <v>12</v>
      </c>
      <c r="C1444" s="11" t="str">
        <f>VLOOKUP(B1444,'1 Category'!A:C,3,FALSE)</f>
        <v>City Development</v>
      </c>
      <c r="D1444" s="8" t="s">
        <v>2154</v>
      </c>
      <c r="E1444" s="8" t="s">
        <v>1077</v>
      </c>
    </row>
    <row r="1445" spans="1:5" x14ac:dyDescent="0.25">
      <c r="A1445" s="8" t="s">
        <v>2156</v>
      </c>
      <c r="B1445" s="8" t="s">
        <v>283</v>
      </c>
      <c r="C1445" s="11" t="str">
        <f>VLOOKUP(B1445,'1 Category'!A:C,3,FALSE)</f>
        <v>Humanitarian</v>
      </c>
      <c r="D1445" s="8" t="s">
        <v>2155</v>
      </c>
      <c r="E1445" s="8" t="s">
        <v>1078</v>
      </c>
    </row>
    <row r="1446" spans="1:5" x14ac:dyDescent="0.25">
      <c r="A1446" s="8" t="s">
        <v>2156</v>
      </c>
      <c r="B1446" s="8" t="s">
        <v>1</v>
      </c>
      <c r="C1446" s="11" t="str">
        <f>VLOOKUP(B1446,'1 Category'!A:C,3,FALSE)</f>
        <v>Social Welfare</v>
      </c>
      <c r="D1446" s="8" t="s">
        <v>2155</v>
      </c>
      <c r="E1446" s="8" t="s">
        <v>1078</v>
      </c>
    </row>
    <row r="1447" spans="1:5" x14ac:dyDescent="0.25">
      <c r="A1447" s="8" t="s">
        <v>2156</v>
      </c>
      <c r="B1447" s="8" t="s">
        <v>342</v>
      </c>
      <c r="C1447" s="11" t="str">
        <f>VLOOKUP(B1447,'1 Category'!A:C,3,FALSE)</f>
        <v>Humanitarian</v>
      </c>
      <c r="D1447" s="8" t="s">
        <v>2155</v>
      </c>
      <c r="E1447" s="8" t="s">
        <v>1078</v>
      </c>
    </row>
    <row r="1448" spans="1:5" x14ac:dyDescent="0.25">
      <c r="A1448" s="8" t="s">
        <v>2158</v>
      </c>
      <c r="B1448" s="8" t="s">
        <v>1</v>
      </c>
      <c r="C1448" s="11" t="str">
        <f>VLOOKUP(B1448,'1 Category'!A:C,3,FALSE)</f>
        <v>Social Welfare</v>
      </c>
      <c r="D1448" s="8" t="s">
        <v>2157</v>
      </c>
      <c r="E1448" s="8" t="s">
        <v>1082</v>
      </c>
    </row>
    <row r="1449" spans="1:5" x14ac:dyDescent="0.25">
      <c r="A1449" s="8" t="s">
        <v>2158</v>
      </c>
      <c r="B1449" s="8" t="s">
        <v>10</v>
      </c>
      <c r="C1449" s="11" t="str">
        <f>VLOOKUP(B1449,'1 Category'!A:C,3,FALSE)</f>
        <v>City Development</v>
      </c>
      <c r="D1449" s="8" t="s">
        <v>2157</v>
      </c>
      <c r="E1449" s="8" t="s">
        <v>1082</v>
      </c>
    </row>
    <row r="1450" spans="1:5" x14ac:dyDescent="0.25">
      <c r="A1450" s="8" t="s">
        <v>2158</v>
      </c>
      <c r="B1450" s="8" t="s">
        <v>15</v>
      </c>
      <c r="C1450" s="11" t="str">
        <f>VLOOKUP(B1450,'1 Category'!A:C,3,FALSE)</f>
        <v>Environment</v>
      </c>
      <c r="D1450" s="8" t="s">
        <v>2157</v>
      </c>
      <c r="E1450" s="8" t="s">
        <v>1082</v>
      </c>
    </row>
    <row r="1451" spans="1:5" x14ac:dyDescent="0.25">
      <c r="A1451" s="8" t="s">
        <v>2158</v>
      </c>
      <c r="B1451" s="8" t="s">
        <v>7</v>
      </c>
      <c r="C1451" s="11" t="str">
        <f>VLOOKUP(B1451,'1 Category'!A:C,3,FALSE)</f>
        <v>Social Welfare</v>
      </c>
      <c r="D1451" s="8" t="s">
        <v>2157</v>
      </c>
      <c r="E1451" s="8" t="s">
        <v>1082</v>
      </c>
    </row>
    <row r="1452" spans="1:5" x14ac:dyDescent="0.25">
      <c r="A1452" s="8" t="s">
        <v>1542</v>
      </c>
      <c r="B1452" s="8" t="s">
        <v>34</v>
      </c>
      <c r="C1452" s="11" t="str">
        <f>VLOOKUP(B1452,'1 Category'!A:C,3,FALSE)</f>
        <v>Social Welfare</v>
      </c>
      <c r="D1452" s="8" t="s">
        <v>2159</v>
      </c>
      <c r="E1452" s="8" t="s">
        <v>1085</v>
      </c>
    </row>
    <row r="1453" spans="1:5" x14ac:dyDescent="0.25">
      <c r="A1453" s="8" t="s">
        <v>1542</v>
      </c>
      <c r="B1453" s="8" t="s">
        <v>75</v>
      </c>
      <c r="C1453" s="11" t="str">
        <f>VLOOKUP(B1453,'1 Category'!A:C,3,FALSE)</f>
        <v>Education</v>
      </c>
      <c r="D1453" s="8" t="s">
        <v>2159</v>
      </c>
      <c r="E1453" s="8" t="s">
        <v>1085</v>
      </c>
    </row>
    <row r="1454" spans="1:5" x14ac:dyDescent="0.25">
      <c r="A1454" s="8" t="s">
        <v>1542</v>
      </c>
      <c r="B1454" s="8" t="s">
        <v>339</v>
      </c>
      <c r="C1454" s="11" t="str">
        <f>VLOOKUP(B1454,'1 Category'!A:C,3,FALSE)</f>
        <v>Social Welfare</v>
      </c>
      <c r="D1454" s="8" t="s">
        <v>2159</v>
      </c>
      <c r="E1454" s="8" t="s">
        <v>1085</v>
      </c>
    </row>
    <row r="1455" spans="1:5" x14ac:dyDescent="0.25">
      <c r="A1455" s="8" t="s">
        <v>1542</v>
      </c>
      <c r="B1455" s="8" t="s">
        <v>1</v>
      </c>
      <c r="C1455" s="11" t="str">
        <f>VLOOKUP(B1455,'1 Category'!A:C,3,FALSE)</f>
        <v>Social Welfare</v>
      </c>
      <c r="D1455" s="8" t="s">
        <v>2159</v>
      </c>
      <c r="E1455" s="8" t="s">
        <v>1085</v>
      </c>
    </row>
    <row r="1456" spans="1:5" x14ac:dyDescent="0.25">
      <c r="A1456" s="8" t="s">
        <v>2161</v>
      </c>
      <c r="B1456" s="8" t="s">
        <v>50</v>
      </c>
      <c r="C1456" s="11" t="str">
        <f>VLOOKUP(B1456,'1 Category'!A:C,3,FALSE)</f>
        <v>Animal</v>
      </c>
      <c r="D1456" s="8" t="s">
        <v>2160</v>
      </c>
      <c r="E1456" s="8" t="s">
        <v>1088</v>
      </c>
    </row>
    <row r="1457" spans="1:5" x14ac:dyDescent="0.25">
      <c r="A1457" s="8" t="s">
        <v>2161</v>
      </c>
      <c r="B1457" s="8" t="s">
        <v>1089</v>
      </c>
      <c r="C1457" s="11" t="str">
        <f>VLOOKUP(B1457,'1 Category'!A:C,3,FALSE)</f>
        <v>Animal</v>
      </c>
      <c r="D1457" s="8" t="s">
        <v>2160</v>
      </c>
      <c r="E1457" s="8" t="s">
        <v>1088</v>
      </c>
    </row>
    <row r="1458" spans="1:5" x14ac:dyDescent="0.25">
      <c r="A1458" s="8" t="s">
        <v>2161</v>
      </c>
      <c r="B1458" s="8" t="s">
        <v>354</v>
      </c>
      <c r="C1458" s="11" t="str">
        <f>VLOOKUP(B1458,'1 Category'!A:C,3,FALSE)</f>
        <v>Animal</v>
      </c>
      <c r="D1458" s="8" t="s">
        <v>2160</v>
      </c>
      <c r="E1458" s="8" t="s">
        <v>1088</v>
      </c>
    </row>
    <row r="1459" spans="1:5" x14ac:dyDescent="0.25">
      <c r="A1459" s="8" t="s">
        <v>2161</v>
      </c>
      <c r="B1459" s="8" t="s">
        <v>18</v>
      </c>
      <c r="C1459" s="11" t="str">
        <f>VLOOKUP(B1459,'1 Category'!A:C,3,FALSE)</f>
        <v>Humanitarian</v>
      </c>
      <c r="D1459" s="8" t="s">
        <v>2160</v>
      </c>
      <c r="E1459" s="8" t="s">
        <v>1088</v>
      </c>
    </row>
    <row r="1460" spans="1:5" x14ac:dyDescent="0.25">
      <c r="A1460" s="8" t="s">
        <v>2161</v>
      </c>
      <c r="B1460" s="8" t="s">
        <v>15</v>
      </c>
      <c r="C1460" s="11" t="str">
        <f>VLOOKUP(B1460,'1 Category'!A:C,3,FALSE)</f>
        <v>Environment</v>
      </c>
      <c r="D1460" s="8" t="s">
        <v>2160</v>
      </c>
      <c r="E1460" s="8" t="s">
        <v>1088</v>
      </c>
    </row>
    <row r="1461" spans="1:5" x14ac:dyDescent="0.25">
      <c r="A1461" s="8" t="s">
        <v>2161</v>
      </c>
      <c r="B1461" s="8" t="s">
        <v>1</v>
      </c>
      <c r="C1461" s="11" t="str">
        <f>VLOOKUP(B1461,'1 Category'!A:C,3,FALSE)</f>
        <v>Social Welfare</v>
      </c>
      <c r="D1461" s="8" t="s">
        <v>2160</v>
      </c>
      <c r="E1461" s="8" t="s">
        <v>1088</v>
      </c>
    </row>
    <row r="1462" spans="1:5" x14ac:dyDescent="0.25">
      <c r="A1462" s="8" t="s">
        <v>2161</v>
      </c>
      <c r="B1462" s="8" t="s">
        <v>13</v>
      </c>
      <c r="C1462" s="11" t="str">
        <f>VLOOKUP(B1462,'1 Category'!A:C,3,FALSE)</f>
        <v>Humanitarian</v>
      </c>
      <c r="D1462" s="8" t="s">
        <v>2160</v>
      </c>
      <c r="E1462" s="8" t="s">
        <v>1088</v>
      </c>
    </row>
    <row r="1463" spans="1:5" x14ac:dyDescent="0.25">
      <c r="A1463" s="8" t="s">
        <v>2163</v>
      </c>
      <c r="B1463" s="8" t="s">
        <v>8</v>
      </c>
      <c r="C1463" s="11" t="str">
        <f>VLOOKUP(B1463,'1 Category'!A:C,3,FALSE)</f>
        <v>Health</v>
      </c>
      <c r="D1463" s="8" t="s">
        <v>2162</v>
      </c>
      <c r="E1463" s="8" t="s">
        <v>1090</v>
      </c>
    </row>
    <row r="1464" spans="1:5" x14ac:dyDescent="0.25">
      <c r="A1464" s="8" t="s">
        <v>2163</v>
      </c>
      <c r="B1464" s="8" t="s">
        <v>16</v>
      </c>
      <c r="C1464" s="11" t="str">
        <f>VLOOKUP(B1464,'1 Category'!A:C,3,FALSE)</f>
        <v>Health</v>
      </c>
      <c r="D1464" s="8" t="s">
        <v>2162</v>
      </c>
      <c r="E1464" s="8" t="s">
        <v>1090</v>
      </c>
    </row>
    <row r="1465" spans="1:5" x14ac:dyDescent="0.25">
      <c r="A1465" s="8" t="s">
        <v>2163</v>
      </c>
      <c r="B1465" s="8" t="s">
        <v>383</v>
      </c>
      <c r="C1465" s="11" t="str">
        <f>VLOOKUP(B1465,'1 Category'!A:C,3,FALSE)</f>
        <v>Education</v>
      </c>
      <c r="D1465" s="8" t="s">
        <v>2162</v>
      </c>
      <c r="E1465" s="8" t="s">
        <v>1090</v>
      </c>
    </row>
    <row r="1466" spans="1:5" x14ac:dyDescent="0.25">
      <c r="A1466" s="8" t="s">
        <v>2163</v>
      </c>
      <c r="B1466" s="8" t="s">
        <v>1</v>
      </c>
      <c r="C1466" s="11" t="str">
        <f>VLOOKUP(B1466,'1 Category'!A:C,3,FALSE)</f>
        <v>Social Welfare</v>
      </c>
      <c r="D1466" s="8" t="s">
        <v>2162</v>
      </c>
      <c r="E1466" s="8" t="s">
        <v>1090</v>
      </c>
    </row>
    <row r="1467" spans="1:5" x14ac:dyDescent="0.25">
      <c r="A1467" s="8" t="s">
        <v>2165</v>
      </c>
      <c r="B1467" s="8" t="s">
        <v>15</v>
      </c>
      <c r="C1467" s="11" t="str">
        <f>VLOOKUP(B1467,'1 Category'!A:C,3,FALSE)</f>
        <v>Environment</v>
      </c>
      <c r="D1467" s="8" t="s">
        <v>2164</v>
      </c>
      <c r="E1467" s="8" t="s">
        <v>1091</v>
      </c>
    </row>
    <row r="1468" spans="1:5" x14ac:dyDescent="0.25">
      <c r="A1468" s="8" t="s">
        <v>2167</v>
      </c>
      <c r="B1468" s="8" t="s">
        <v>3</v>
      </c>
      <c r="C1468" s="11" t="str">
        <f>VLOOKUP(B1468,'1 Category'!A:C,3,FALSE)</f>
        <v>Education</v>
      </c>
      <c r="D1468" s="8" t="s">
        <v>2166</v>
      </c>
      <c r="E1468" s="8" t="s">
        <v>1093</v>
      </c>
    </row>
    <row r="1469" spans="1:5" x14ac:dyDescent="0.25">
      <c r="A1469" s="8" t="s">
        <v>2167</v>
      </c>
      <c r="B1469" s="8" t="s">
        <v>23</v>
      </c>
      <c r="C1469" s="11" t="str">
        <f>VLOOKUP(B1469,'1 Category'!A:C,3,FALSE)</f>
        <v>Social Welfare</v>
      </c>
      <c r="D1469" s="8" t="s">
        <v>2166</v>
      </c>
      <c r="E1469" s="8" t="s">
        <v>1093</v>
      </c>
    </row>
    <row r="1470" spans="1:5" x14ac:dyDescent="0.25">
      <c r="A1470" s="8" t="s">
        <v>2167</v>
      </c>
      <c r="B1470" s="8" t="s">
        <v>138</v>
      </c>
      <c r="C1470" s="11" t="str">
        <f>VLOOKUP(B1470,'1 Category'!A:C,3,FALSE)</f>
        <v>Education</v>
      </c>
      <c r="D1470" s="8" t="s">
        <v>2166</v>
      </c>
      <c r="E1470" s="8" t="s">
        <v>1093</v>
      </c>
    </row>
    <row r="1471" spans="1:5" x14ac:dyDescent="0.25">
      <c r="A1471" s="8" t="s">
        <v>2167</v>
      </c>
      <c r="B1471" s="8" t="s">
        <v>1094</v>
      </c>
      <c r="C1471" s="11" t="str">
        <f>VLOOKUP(B1471,'1 Category'!A:C,3,FALSE)</f>
        <v>Social Welfare</v>
      </c>
      <c r="D1471" s="8" t="s">
        <v>2166</v>
      </c>
      <c r="E1471" s="8" t="s">
        <v>1093</v>
      </c>
    </row>
    <row r="1472" spans="1:5" x14ac:dyDescent="0.25">
      <c r="A1472" s="8" t="s">
        <v>2167</v>
      </c>
      <c r="B1472" s="8" t="s">
        <v>3</v>
      </c>
      <c r="C1472" s="11" t="str">
        <f>VLOOKUP(B1472,'1 Category'!A:C,3,FALSE)</f>
        <v>Education</v>
      </c>
      <c r="D1472" s="8" t="s">
        <v>2166</v>
      </c>
      <c r="E1472" s="8" t="s">
        <v>1093</v>
      </c>
    </row>
    <row r="1473" spans="1:5" x14ac:dyDescent="0.25">
      <c r="A1473" s="8" t="s">
        <v>2167</v>
      </c>
      <c r="B1473" s="8" t="s">
        <v>7</v>
      </c>
      <c r="C1473" s="11" t="str">
        <f>VLOOKUP(B1473,'1 Category'!A:C,3,FALSE)</f>
        <v>Social Welfare</v>
      </c>
      <c r="D1473" s="8" t="s">
        <v>2166</v>
      </c>
      <c r="E1473" s="8" t="s">
        <v>1093</v>
      </c>
    </row>
    <row r="1474" spans="1:5" x14ac:dyDescent="0.25">
      <c r="A1474" s="8" t="s">
        <v>2167</v>
      </c>
      <c r="B1474" s="8" t="s">
        <v>12</v>
      </c>
      <c r="C1474" s="11" t="str">
        <f>VLOOKUP(B1474,'1 Category'!A:C,3,FALSE)</f>
        <v>City Development</v>
      </c>
      <c r="D1474" s="8" t="s">
        <v>2166</v>
      </c>
      <c r="E1474" s="8" t="s">
        <v>1093</v>
      </c>
    </row>
    <row r="1475" spans="1:5" x14ac:dyDescent="0.25">
      <c r="A1475" s="8" t="s">
        <v>2169</v>
      </c>
      <c r="B1475" s="8" t="s">
        <v>30</v>
      </c>
      <c r="C1475" s="11" t="str">
        <f>VLOOKUP(B1475,'1 Category'!A:C,3,FALSE)</f>
        <v>Education</v>
      </c>
      <c r="D1475" s="8" t="s">
        <v>2168</v>
      </c>
      <c r="E1475" s="8" t="s">
        <v>1095</v>
      </c>
    </row>
    <row r="1476" spans="1:5" x14ac:dyDescent="0.25">
      <c r="A1476" s="8" t="s">
        <v>2169</v>
      </c>
      <c r="B1476" s="8" t="s">
        <v>75</v>
      </c>
      <c r="C1476" s="11" t="str">
        <f>VLOOKUP(B1476,'1 Category'!A:C,3,FALSE)</f>
        <v>Education</v>
      </c>
      <c r="D1476" s="8" t="s">
        <v>2168</v>
      </c>
      <c r="E1476" s="8" t="s">
        <v>1095</v>
      </c>
    </row>
    <row r="1477" spans="1:5" x14ac:dyDescent="0.25">
      <c r="A1477" s="8" t="s">
        <v>2169</v>
      </c>
      <c r="B1477" s="8" t="s">
        <v>1096</v>
      </c>
      <c r="C1477" s="11" t="str">
        <f>VLOOKUP(B1477,'1 Category'!A:C,3,FALSE)</f>
        <v>Social Welfare</v>
      </c>
      <c r="D1477" s="8" t="s">
        <v>2168</v>
      </c>
      <c r="E1477" s="8" t="s">
        <v>1095</v>
      </c>
    </row>
    <row r="1478" spans="1:5" x14ac:dyDescent="0.25">
      <c r="A1478" s="8" t="s">
        <v>2169</v>
      </c>
      <c r="B1478" s="8" t="s">
        <v>1097</v>
      </c>
      <c r="C1478" s="11" t="str">
        <f>VLOOKUP(B1478,'1 Category'!A:C,3,FALSE)</f>
        <v>Social Welfare</v>
      </c>
      <c r="D1478" s="8" t="s">
        <v>2168</v>
      </c>
      <c r="E1478" s="8" t="s">
        <v>1095</v>
      </c>
    </row>
    <row r="1479" spans="1:5" x14ac:dyDescent="0.25">
      <c r="A1479" s="8" t="s">
        <v>2169</v>
      </c>
      <c r="B1479" s="8" t="s">
        <v>1</v>
      </c>
      <c r="C1479" s="11" t="str">
        <f>VLOOKUP(B1479,'1 Category'!A:C,3,FALSE)</f>
        <v>Social Welfare</v>
      </c>
      <c r="D1479" s="8" t="s">
        <v>2168</v>
      </c>
      <c r="E1479" s="8" t="s">
        <v>1095</v>
      </c>
    </row>
    <row r="1480" spans="1:5" x14ac:dyDescent="0.25">
      <c r="A1480" s="8" t="s">
        <v>2169</v>
      </c>
      <c r="B1480" s="8" t="s">
        <v>9</v>
      </c>
      <c r="C1480" s="11" t="str">
        <f>VLOOKUP(B1480,'1 Category'!A:C,3,FALSE)</f>
        <v>City Development</v>
      </c>
      <c r="D1480" s="8" t="s">
        <v>2168</v>
      </c>
      <c r="E1480" s="8" t="s">
        <v>1095</v>
      </c>
    </row>
    <row r="1481" spans="1:5" x14ac:dyDescent="0.25">
      <c r="A1481" s="8" t="s">
        <v>2171</v>
      </c>
      <c r="B1481" s="8" t="s">
        <v>48</v>
      </c>
      <c r="C1481" s="11" t="str">
        <f>VLOOKUP(B1481,'1 Category'!A:C,3,FALSE)</f>
        <v>Health</v>
      </c>
      <c r="D1481" s="8" t="s">
        <v>2170</v>
      </c>
      <c r="E1481" s="8" t="s">
        <v>1098</v>
      </c>
    </row>
    <row r="1482" spans="1:5" x14ac:dyDescent="0.25">
      <c r="A1482" s="8" t="s">
        <v>2171</v>
      </c>
      <c r="B1482" s="8" t="s">
        <v>306</v>
      </c>
      <c r="C1482" s="11" t="str">
        <f>VLOOKUP(B1482,'1 Category'!A:C,3,FALSE)</f>
        <v>Social Welfare</v>
      </c>
      <c r="D1482" s="8" t="s">
        <v>2170</v>
      </c>
      <c r="E1482" s="8" t="s">
        <v>1098</v>
      </c>
    </row>
    <row r="1483" spans="1:5" x14ac:dyDescent="0.25">
      <c r="A1483" s="8" t="s">
        <v>2171</v>
      </c>
      <c r="B1483" s="8" t="s">
        <v>3</v>
      </c>
      <c r="C1483" s="11" t="str">
        <f>VLOOKUP(B1483,'1 Category'!A:C,3,FALSE)</f>
        <v>Education</v>
      </c>
      <c r="D1483" s="8" t="s">
        <v>2170</v>
      </c>
      <c r="E1483" s="8" t="s">
        <v>1098</v>
      </c>
    </row>
    <row r="1484" spans="1:5" x14ac:dyDescent="0.25">
      <c r="A1484" s="8" t="s">
        <v>2171</v>
      </c>
      <c r="B1484" s="8" t="s">
        <v>1</v>
      </c>
      <c r="C1484" s="11" t="str">
        <f>VLOOKUP(B1484,'1 Category'!A:C,3,FALSE)</f>
        <v>Social Welfare</v>
      </c>
      <c r="D1484" s="8" t="s">
        <v>2170</v>
      </c>
      <c r="E1484" s="8" t="s">
        <v>1098</v>
      </c>
    </row>
    <row r="1485" spans="1:5" x14ac:dyDescent="0.25">
      <c r="A1485" s="8" t="s">
        <v>2171</v>
      </c>
      <c r="B1485" s="8" t="s">
        <v>7</v>
      </c>
      <c r="C1485" s="11" t="str">
        <f>VLOOKUP(B1485,'1 Category'!A:C,3,FALSE)</f>
        <v>Social Welfare</v>
      </c>
      <c r="D1485" s="8" t="s">
        <v>2170</v>
      </c>
      <c r="E1485" s="8" t="s">
        <v>1098</v>
      </c>
    </row>
    <row r="1486" spans="1:5" x14ac:dyDescent="0.25">
      <c r="A1486" s="8" t="s">
        <v>2173</v>
      </c>
      <c r="B1486" s="8" t="s">
        <v>1099</v>
      </c>
      <c r="C1486" s="11" t="str">
        <f>VLOOKUP(B1486,'1 Category'!A:C,3,FALSE)</f>
        <v>Social Welfare</v>
      </c>
      <c r="D1486" s="8" t="s">
        <v>2172</v>
      </c>
      <c r="E1486" s="8" t="s">
        <v>1100</v>
      </c>
    </row>
    <row r="1487" spans="1:5" x14ac:dyDescent="0.25">
      <c r="A1487" s="8" t="s">
        <v>2173</v>
      </c>
      <c r="B1487" s="8" t="s">
        <v>612</v>
      </c>
      <c r="C1487" s="11" t="str">
        <f>VLOOKUP(B1487,'1 Category'!A:C,3,FALSE)</f>
        <v>Social Welfare</v>
      </c>
      <c r="D1487" s="8" t="s">
        <v>2172</v>
      </c>
      <c r="E1487" s="8" t="s">
        <v>1100</v>
      </c>
    </row>
    <row r="1488" spans="1:5" x14ac:dyDescent="0.25">
      <c r="A1488" s="8" t="s">
        <v>2173</v>
      </c>
      <c r="B1488" s="8" t="s">
        <v>1</v>
      </c>
      <c r="C1488" s="11" t="str">
        <f>VLOOKUP(B1488,'1 Category'!A:C,3,FALSE)</f>
        <v>Social Welfare</v>
      </c>
      <c r="D1488" s="8" t="s">
        <v>2172</v>
      </c>
      <c r="E1488" s="8" t="s">
        <v>1100</v>
      </c>
    </row>
    <row r="1489" spans="1:5" x14ac:dyDescent="0.25">
      <c r="A1489" s="8" t="s">
        <v>2173</v>
      </c>
      <c r="B1489" s="8" t="s">
        <v>9</v>
      </c>
      <c r="C1489" s="11" t="str">
        <f>VLOOKUP(B1489,'1 Category'!A:C,3,FALSE)</f>
        <v>City Development</v>
      </c>
      <c r="D1489" s="8" t="s">
        <v>2172</v>
      </c>
      <c r="E1489" s="8" t="s">
        <v>1100</v>
      </c>
    </row>
    <row r="1490" spans="1:5" x14ac:dyDescent="0.25">
      <c r="A1490" s="8" t="s">
        <v>2173</v>
      </c>
      <c r="B1490" s="8" t="s">
        <v>17</v>
      </c>
      <c r="C1490" s="11" t="str">
        <f>VLOOKUP(B1490,'1 Category'!A:C,3,FALSE)</f>
        <v>City Development</v>
      </c>
      <c r="D1490" s="8" t="s">
        <v>2172</v>
      </c>
      <c r="E1490" s="8" t="s">
        <v>1100</v>
      </c>
    </row>
    <row r="1491" spans="1:5" x14ac:dyDescent="0.25">
      <c r="A1491" s="8" t="s">
        <v>2173</v>
      </c>
      <c r="B1491" s="8" t="s">
        <v>25</v>
      </c>
      <c r="C1491" s="11" t="str">
        <f>VLOOKUP(B1491,'1 Category'!A:C,3,FALSE)</f>
        <v>Social Welfare</v>
      </c>
      <c r="D1491" s="8" t="s">
        <v>2172</v>
      </c>
      <c r="E1491" s="8" t="s">
        <v>1100</v>
      </c>
    </row>
    <row r="1492" spans="1:5" x14ac:dyDescent="0.25">
      <c r="A1492" s="8" t="s">
        <v>2175</v>
      </c>
      <c r="B1492" s="8" t="s">
        <v>1102</v>
      </c>
      <c r="C1492" s="11" t="str">
        <f>VLOOKUP(B1492,'1 Category'!A:C,3,FALSE)</f>
        <v>Health</v>
      </c>
      <c r="D1492" s="8" t="s">
        <v>2174</v>
      </c>
      <c r="E1492" s="8" t="s">
        <v>1103</v>
      </c>
    </row>
    <row r="1493" spans="1:5" x14ac:dyDescent="0.25">
      <c r="A1493" s="8" t="s">
        <v>2177</v>
      </c>
      <c r="B1493" s="8" t="s">
        <v>65</v>
      </c>
      <c r="C1493" s="11" t="str">
        <f>VLOOKUP(B1493,'1 Category'!A:C,3,FALSE)</f>
        <v>Humanitarian</v>
      </c>
      <c r="D1493" s="8" t="s">
        <v>2176</v>
      </c>
      <c r="E1493" s="8" t="s">
        <v>1104</v>
      </c>
    </row>
    <row r="1494" spans="1:5" x14ac:dyDescent="0.25">
      <c r="A1494" s="8" t="s">
        <v>2177</v>
      </c>
      <c r="B1494" s="8" t="s">
        <v>1105</v>
      </c>
      <c r="C1494" s="11" t="str">
        <f>VLOOKUP(B1494,'1 Category'!A:C,3,FALSE)</f>
        <v>City Development</v>
      </c>
      <c r="D1494" s="8" t="s">
        <v>2176</v>
      </c>
      <c r="E1494" s="8" t="s">
        <v>1104</v>
      </c>
    </row>
    <row r="1495" spans="1:5" x14ac:dyDescent="0.25">
      <c r="A1495" s="8" t="s">
        <v>2177</v>
      </c>
      <c r="B1495" s="8" t="s">
        <v>3</v>
      </c>
      <c r="C1495" s="11" t="str">
        <f>VLOOKUP(B1495,'1 Category'!A:C,3,FALSE)</f>
        <v>Education</v>
      </c>
      <c r="D1495" s="8" t="s">
        <v>2176</v>
      </c>
      <c r="E1495" s="8" t="s">
        <v>1104</v>
      </c>
    </row>
    <row r="1496" spans="1:5" x14ac:dyDescent="0.25">
      <c r="A1496" s="8" t="s">
        <v>2177</v>
      </c>
      <c r="B1496" s="8" t="s">
        <v>1</v>
      </c>
      <c r="C1496" s="11" t="str">
        <f>VLOOKUP(B1496,'1 Category'!A:C,3,FALSE)</f>
        <v>Social Welfare</v>
      </c>
      <c r="D1496" s="8" t="s">
        <v>2176</v>
      </c>
      <c r="E1496" s="8" t="s">
        <v>1104</v>
      </c>
    </row>
    <row r="1497" spans="1:5" x14ac:dyDescent="0.25">
      <c r="A1497" s="8" t="s">
        <v>2177</v>
      </c>
      <c r="B1497" s="8" t="s">
        <v>13</v>
      </c>
      <c r="C1497" s="11" t="str">
        <f>VLOOKUP(B1497,'1 Category'!A:C,3,FALSE)</f>
        <v>Humanitarian</v>
      </c>
      <c r="D1497" s="8" t="s">
        <v>2176</v>
      </c>
      <c r="E1497" s="8" t="s">
        <v>1104</v>
      </c>
    </row>
    <row r="1498" spans="1:5" x14ac:dyDescent="0.25">
      <c r="A1498" s="8" t="s">
        <v>2179</v>
      </c>
      <c r="B1498" s="8" t="s">
        <v>12</v>
      </c>
      <c r="C1498" s="11" t="str">
        <f>VLOOKUP(B1498,'1 Category'!A:C,3,FALSE)</f>
        <v>City Development</v>
      </c>
      <c r="D1498" s="8" t="s">
        <v>2178</v>
      </c>
      <c r="E1498" s="8" t="s">
        <v>1107</v>
      </c>
    </row>
    <row r="1499" spans="1:5" x14ac:dyDescent="0.25">
      <c r="A1499" s="8" t="s">
        <v>2179</v>
      </c>
      <c r="B1499" s="8" t="s">
        <v>15</v>
      </c>
      <c r="C1499" s="11" t="str">
        <f>VLOOKUP(B1499,'1 Category'!A:C,3,FALSE)</f>
        <v>Environment</v>
      </c>
      <c r="D1499" s="8" t="s">
        <v>2178</v>
      </c>
      <c r="E1499" s="8" t="s">
        <v>1107</v>
      </c>
    </row>
    <row r="1500" spans="1:5" x14ac:dyDescent="0.25">
      <c r="A1500" s="8" t="s">
        <v>2179</v>
      </c>
      <c r="B1500" s="8" t="s">
        <v>10</v>
      </c>
      <c r="C1500" s="11" t="str">
        <f>VLOOKUP(B1500,'1 Category'!A:C,3,FALSE)</f>
        <v>City Development</v>
      </c>
      <c r="D1500" s="8" t="s">
        <v>2178</v>
      </c>
      <c r="E1500" s="8" t="s">
        <v>1107</v>
      </c>
    </row>
    <row r="1501" spans="1:5" x14ac:dyDescent="0.25">
      <c r="A1501" s="8" t="s">
        <v>2181</v>
      </c>
      <c r="B1501" s="8" t="s">
        <v>1</v>
      </c>
      <c r="C1501" s="11" t="str">
        <f>VLOOKUP(B1501,'1 Category'!A:C,3,FALSE)</f>
        <v>Social Welfare</v>
      </c>
      <c r="D1501" s="8" t="s">
        <v>2180</v>
      </c>
      <c r="E1501" s="8" t="s">
        <v>1111</v>
      </c>
    </row>
    <row r="1502" spans="1:5" x14ac:dyDescent="0.25">
      <c r="A1502" s="8" t="s">
        <v>2183</v>
      </c>
      <c r="B1502" s="8" t="s">
        <v>28</v>
      </c>
      <c r="C1502" s="11" t="str">
        <f>VLOOKUP(B1502,'1 Category'!A:C,3,FALSE)</f>
        <v>Health</v>
      </c>
      <c r="D1502" s="8" t="s">
        <v>2182</v>
      </c>
      <c r="E1502" s="8" t="s">
        <v>1113</v>
      </c>
    </row>
    <row r="1503" spans="1:5" x14ac:dyDescent="0.25">
      <c r="A1503" s="8" t="s">
        <v>2183</v>
      </c>
      <c r="B1503" s="8" t="s">
        <v>1114</v>
      </c>
      <c r="C1503" s="11" t="str">
        <f>VLOOKUP(B1503,'1 Category'!A:C,3,FALSE)</f>
        <v>Health</v>
      </c>
      <c r="D1503" s="8" t="s">
        <v>2182</v>
      </c>
      <c r="E1503" s="8" t="s">
        <v>1113</v>
      </c>
    </row>
    <row r="1504" spans="1:5" x14ac:dyDescent="0.25">
      <c r="A1504" s="8" t="s">
        <v>2183</v>
      </c>
      <c r="B1504" s="8" t="s">
        <v>6</v>
      </c>
      <c r="C1504" s="11" t="str">
        <f>VLOOKUP(B1504,'1 Category'!A:C,3,FALSE)</f>
        <v>Health</v>
      </c>
      <c r="D1504" s="8" t="s">
        <v>2182</v>
      </c>
      <c r="E1504" s="8" t="s">
        <v>1113</v>
      </c>
    </row>
    <row r="1505" spans="1:5" x14ac:dyDescent="0.25">
      <c r="A1505" s="8" t="s">
        <v>2183</v>
      </c>
      <c r="B1505" s="8" t="s">
        <v>4</v>
      </c>
      <c r="C1505" s="11" t="str">
        <f>VLOOKUP(B1505,'1 Category'!A:C,3,FALSE)</f>
        <v>Health</v>
      </c>
      <c r="D1505" s="8" t="s">
        <v>2182</v>
      </c>
      <c r="E1505" s="8" t="s">
        <v>1113</v>
      </c>
    </row>
    <row r="1506" spans="1:5" x14ac:dyDescent="0.25">
      <c r="A1506" s="8" t="s">
        <v>2183</v>
      </c>
      <c r="B1506" s="8" t="s">
        <v>1</v>
      </c>
      <c r="C1506" s="11" t="str">
        <f>VLOOKUP(B1506,'1 Category'!A:C,3,FALSE)</f>
        <v>Social Welfare</v>
      </c>
      <c r="D1506" s="8" t="s">
        <v>2182</v>
      </c>
      <c r="E1506" s="8" t="s">
        <v>1113</v>
      </c>
    </row>
    <row r="1507" spans="1:5" x14ac:dyDescent="0.25">
      <c r="A1507" s="8" t="s">
        <v>2185</v>
      </c>
      <c r="B1507" s="8" t="s">
        <v>1115</v>
      </c>
      <c r="C1507" s="11" t="str">
        <f>VLOOKUP(B1507,'1 Category'!A:C,3,FALSE)</f>
        <v>Social Welfare</v>
      </c>
      <c r="D1507" s="8" t="s">
        <v>2184</v>
      </c>
      <c r="E1507" s="8" t="s">
        <v>1116</v>
      </c>
    </row>
    <row r="1508" spans="1:5" x14ac:dyDescent="0.25">
      <c r="A1508" s="8" t="s">
        <v>2185</v>
      </c>
      <c r="B1508" s="8" t="s">
        <v>1117</v>
      </c>
      <c r="C1508" s="11" t="str">
        <f>VLOOKUP(B1508,'1 Category'!A:C,3,FALSE)</f>
        <v>Social Welfare</v>
      </c>
      <c r="D1508" s="8" t="s">
        <v>2184</v>
      </c>
      <c r="E1508" s="8" t="s">
        <v>1116</v>
      </c>
    </row>
    <row r="1509" spans="1:5" x14ac:dyDescent="0.25">
      <c r="A1509" s="8" t="s">
        <v>2185</v>
      </c>
      <c r="B1509" s="8" t="s">
        <v>1</v>
      </c>
      <c r="C1509" s="11" t="str">
        <f>VLOOKUP(B1509,'1 Category'!A:C,3,FALSE)</f>
        <v>Social Welfare</v>
      </c>
      <c r="D1509" s="8" t="s">
        <v>2184</v>
      </c>
      <c r="E1509" s="8" t="s">
        <v>1116</v>
      </c>
    </row>
    <row r="1510" spans="1:5" x14ac:dyDescent="0.25">
      <c r="A1510" s="8" t="s">
        <v>2185</v>
      </c>
      <c r="B1510" s="8" t="s">
        <v>7</v>
      </c>
      <c r="C1510" s="11" t="str">
        <f>VLOOKUP(B1510,'1 Category'!A:C,3,FALSE)</f>
        <v>Social Welfare</v>
      </c>
      <c r="D1510" s="8" t="s">
        <v>2184</v>
      </c>
      <c r="E1510" s="8" t="s">
        <v>1116</v>
      </c>
    </row>
    <row r="1511" spans="1:5" x14ac:dyDescent="0.25">
      <c r="A1511" s="8" t="s">
        <v>2187</v>
      </c>
      <c r="B1511" s="8" t="s">
        <v>15</v>
      </c>
      <c r="C1511" s="11" t="str">
        <f>VLOOKUP(B1511,'1 Category'!A:C,3,FALSE)</f>
        <v>Environment</v>
      </c>
      <c r="D1511" s="8" t="s">
        <v>2186</v>
      </c>
      <c r="E1511" s="8" t="s">
        <v>1118</v>
      </c>
    </row>
    <row r="1512" spans="1:5" x14ac:dyDescent="0.25">
      <c r="A1512" s="8" t="s">
        <v>2187</v>
      </c>
      <c r="B1512" s="8" t="s">
        <v>1119</v>
      </c>
      <c r="C1512" s="11" t="str">
        <f>VLOOKUP(B1512,'1 Category'!A:C,3,FALSE)</f>
        <v>Environment</v>
      </c>
      <c r="D1512" s="8" t="s">
        <v>2186</v>
      </c>
      <c r="E1512" s="8" t="s">
        <v>1118</v>
      </c>
    </row>
    <row r="1513" spans="1:5" x14ac:dyDescent="0.25">
      <c r="A1513" s="8" t="s">
        <v>2187</v>
      </c>
      <c r="B1513" s="8" t="s">
        <v>15</v>
      </c>
      <c r="C1513" s="11" t="str">
        <f>VLOOKUP(B1513,'1 Category'!A:C,3,FALSE)</f>
        <v>Environment</v>
      </c>
      <c r="D1513" s="8" t="s">
        <v>2186</v>
      </c>
      <c r="E1513" s="8" t="s">
        <v>1118</v>
      </c>
    </row>
    <row r="1514" spans="1:5" x14ac:dyDescent="0.25">
      <c r="A1514" s="8" t="s">
        <v>2187</v>
      </c>
      <c r="B1514" s="8" t="s">
        <v>4</v>
      </c>
      <c r="C1514" s="11" t="str">
        <f>VLOOKUP(B1514,'1 Category'!A:C,3,FALSE)</f>
        <v>Health</v>
      </c>
      <c r="D1514" s="8" t="s">
        <v>2186</v>
      </c>
      <c r="E1514" s="8" t="s">
        <v>1118</v>
      </c>
    </row>
    <row r="1515" spans="1:5" x14ac:dyDescent="0.25">
      <c r="A1515" s="8" t="s">
        <v>2189</v>
      </c>
      <c r="B1515" s="8" t="s">
        <v>6</v>
      </c>
      <c r="C1515" s="11" t="str">
        <f>VLOOKUP(B1515,'1 Category'!A:C,3,FALSE)</f>
        <v>Health</v>
      </c>
      <c r="D1515" s="8" t="s">
        <v>2188</v>
      </c>
      <c r="E1515" s="8" t="s">
        <v>1120</v>
      </c>
    </row>
    <row r="1516" spans="1:5" x14ac:dyDescent="0.25">
      <c r="A1516" s="8" t="s">
        <v>2189</v>
      </c>
      <c r="B1516" s="8" t="s">
        <v>8</v>
      </c>
      <c r="C1516" s="11" t="str">
        <f>VLOOKUP(B1516,'1 Category'!A:C,3,FALSE)</f>
        <v>Health</v>
      </c>
      <c r="D1516" s="8" t="s">
        <v>2188</v>
      </c>
      <c r="E1516" s="8" t="s">
        <v>1120</v>
      </c>
    </row>
    <row r="1517" spans="1:5" x14ac:dyDescent="0.25">
      <c r="A1517" s="8" t="s">
        <v>2189</v>
      </c>
      <c r="B1517" s="8" t="s">
        <v>278</v>
      </c>
      <c r="C1517" s="11" t="str">
        <f>VLOOKUP(B1517,'1 Category'!A:C,3,FALSE)</f>
        <v>Health</v>
      </c>
      <c r="D1517" s="8" t="s">
        <v>2188</v>
      </c>
      <c r="E1517" s="8" t="s">
        <v>1120</v>
      </c>
    </row>
    <row r="1518" spans="1:5" x14ac:dyDescent="0.25">
      <c r="A1518" s="8" t="s">
        <v>2189</v>
      </c>
      <c r="B1518" s="8" t="s">
        <v>4</v>
      </c>
      <c r="C1518" s="11" t="str">
        <f>VLOOKUP(B1518,'1 Category'!A:C,3,FALSE)</f>
        <v>Health</v>
      </c>
      <c r="D1518" s="8" t="s">
        <v>2188</v>
      </c>
      <c r="E1518" s="8" t="s">
        <v>1120</v>
      </c>
    </row>
    <row r="1519" spans="1:5" x14ac:dyDescent="0.25">
      <c r="A1519" s="8" t="s">
        <v>2189</v>
      </c>
      <c r="B1519" s="8" t="s">
        <v>18</v>
      </c>
      <c r="C1519" s="11" t="str">
        <f>VLOOKUP(B1519,'1 Category'!A:C,3,FALSE)</f>
        <v>Humanitarian</v>
      </c>
      <c r="D1519" s="8" t="s">
        <v>2188</v>
      </c>
      <c r="E1519" s="8" t="s">
        <v>1120</v>
      </c>
    </row>
    <row r="1520" spans="1:5" x14ac:dyDescent="0.25">
      <c r="A1520" s="8" t="s">
        <v>2191</v>
      </c>
      <c r="B1520" s="8" t="s">
        <v>13</v>
      </c>
      <c r="C1520" s="11" t="str">
        <f>VLOOKUP(B1520,'1 Category'!A:C,3,FALSE)</f>
        <v>Humanitarian</v>
      </c>
      <c r="D1520" s="8" t="s">
        <v>2190</v>
      </c>
      <c r="E1520" s="8" t="s">
        <v>1121</v>
      </c>
    </row>
    <row r="1521" spans="1:5" x14ac:dyDescent="0.25">
      <c r="A1521" s="8" t="s">
        <v>2191</v>
      </c>
      <c r="B1521" s="8" t="s">
        <v>44</v>
      </c>
      <c r="C1521" s="11" t="str">
        <f>VLOOKUP(B1521,'1 Category'!A:C,3,FALSE)</f>
        <v>City Development</v>
      </c>
      <c r="D1521" s="8" t="s">
        <v>2190</v>
      </c>
      <c r="E1521" s="8" t="s">
        <v>1121</v>
      </c>
    </row>
    <row r="1522" spans="1:5" x14ac:dyDescent="0.25">
      <c r="A1522" s="8" t="s">
        <v>2191</v>
      </c>
      <c r="B1522" s="8" t="s">
        <v>1</v>
      </c>
      <c r="C1522" s="11" t="str">
        <f>VLOOKUP(B1522,'1 Category'!A:C,3,FALSE)</f>
        <v>Social Welfare</v>
      </c>
      <c r="D1522" s="8" t="s">
        <v>2190</v>
      </c>
      <c r="E1522" s="8" t="s">
        <v>1121</v>
      </c>
    </row>
    <row r="1523" spans="1:5" x14ac:dyDescent="0.25">
      <c r="A1523" s="8" t="s">
        <v>2191</v>
      </c>
      <c r="B1523" s="8" t="s">
        <v>7</v>
      </c>
      <c r="C1523" s="11" t="str">
        <f>VLOOKUP(B1523,'1 Category'!A:C,3,FALSE)</f>
        <v>Social Welfare</v>
      </c>
      <c r="D1523" s="8" t="s">
        <v>2190</v>
      </c>
      <c r="E1523" s="8" t="s">
        <v>1121</v>
      </c>
    </row>
    <row r="1524" spans="1:5" x14ac:dyDescent="0.25">
      <c r="A1524" s="8" t="s">
        <v>2191</v>
      </c>
      <c r="B1524" s="8" t="s">
        <v>12</v>
      </c>
      <c r="C1524" s="11" t="str">
        <f>VLOOKUP(B1524,'1 Category'!A:C,3,FALSE)</f>
        <v>City Development</v>
      </c>
      <c r="D1524" s="8" t="s">
        <v>2190</v>
      </c>
      <c r="E1524" s="8" t="s">
        <v>1121</v>
      </c>
    </row>
    <row r="1525" spans="1:5" x14ac:dyDescent="0.25">
      <c r="A1525" s="8" t="s">
        <v>2191</v>
      </c>
      <c r="B1525" s="8" t="s">
        <v>18</v>
      </c>
      <c r="C1525" s="11" t="str">
        <f>VLOOKUP(B1525,'1 Category'!A:C,3,FALSE)</f>
        <v>Humanitarian</v>
      </c>
      <c r="D1525" s="8" t="s">
        <v>2190</v>
      </c>
      <c r="E1525" s="8" t="s">
        <v>1121</v>
      </c>
    </row>
    <row r="1526" spans="1:5" x14ac:dyDescent="0.25">
      <c r="A1526" s="8" t="s">
        <v>2193</v>
      </c>
      <c r="B1526" s="8" t="s">
        <v>3</v>
      </c>
      <c r="C1526" s="11" t="str">
        <f>VLOOKUP(B1526,'1 Category'!A:C,3,FALSE)</f>
        <v>Education</v>
      </c>
      <c r="D1526" s="8" t="s">
        <v>2192</v>
      </c>
      <c r="E1526" s="8" t="s">
        <v>1122</v>
      </c>
    </row>
    <row r="1527" spans="1:5" x14ac:dyDescent="0.25">
      <c r="A1527" s="8" t="s">
        <v>2193</v>
      </c>
      <c r="B1527" s="8" t="s">
        <v>1</v>
      </c>
      <c r="C1527" s="11" t="str">
        <f>VLOOKUP(B1527,'1 Category'!A:C,3,FALSE)</f>
        <v>Social Welfare</v>
      </c>
      <c r="D1527" s="8" t="s">
        <v>2192</v>
      </c>
      <c r="E1527" s="8" t="s">
        <v>1122</v>
      </c>
    </row>
    <row r="1528" spans="1:5" x14ac:dyDescent="0.25">
      <c r="A1528" s="8" t="s">
        <v>2195</v>
      </c>
      <c r="B1528" s="8" t="s">
        <v>16</v>
      </c>
      <c r="C1528" s="11" t="str">
        <f>VLOOKUP(B1528,'1 Category'!A:C,3,FALSE)</f>
        <v>Health</v>
      </c>
      <c r="D1528" s="8" t="s">
        <v>2194</v>
      </c>
      <c r="E1528" s="8" t="s">
        <v>1123</v>
      </c>
    </row>
    <row r="1529" spans="1:5" x14ac:dyDescent="0.25">
      <c r="A1529" s="8" t="s">
        <v>2195</v>
      </c>
      <c r="B1529" s="8" t="s">
        <v>24</v>
      </c>
      <c r="C1529" s="11" t="str">
        <f>VLOOKUP(B1529,'1 Category'!A:C,3,FALSE)</f>
        <v>Education</v>
      </c>
      <c r="D1529" s="8" t="s">
        <v>2194</v>
      </c>
      <c r="E1529" s="8" t="s">
        <v>1123</v>
      </c>
    </row>
    <row r="1530" spans="1:5" x14ac:dyDescent="0.25">
      <c r="A1530" s="8" t="s">
        <v>2195</v>
      </c>
      <c r="B1530" s="8" t="s">
        <v>27</v>
      </c>
      <c r="C1530" s="11" t="str">
        <f>VLOOKUP(B1530,'1 Category'!A:C,3,FALSE)</f>
        <v>Social Welfare</v>
      </c>
      <c r="D1530" s="8" t="s">
        <v>2194</v>
      </c>
      <c r="E1530" s="8" t="s">
        <v>1123</v>
      </c>
    </row>
    <row r="1531" spans="1:5" x14ac:dyDescent="0.25">
      <c r="A1531" s="8" t="s">
        <v>2195</v>
      </c>
      <c r="B1531" s="8" t="s">
        <v>1124</v>
      </c>
      <c r="C1531" s="11" t="str">
        <f>VLOOKUP(B1531,'1 Category'!A:C,3,FALSE)</f>
        <v>Social Welfare</v>
      </c>
      <c r="D1531" s="8" t="s">
        <v>2194</v>
      </c>
      <c r="E1531" s="8" t="s">
        <v>1123</v>
      </c>
    </row>
    <row r="1532" spans="1:5" x14ac:dyDescent="0.25">
      <c r="A1532" s="8" t="s">
        <v>2195</v>
      </c>
      <c r="B1532" s="8" t="s">
        <v>1</v>
      </c>
      <c r="C1532" s="11" t="str">
        <f>VLOOKUP(B1532,'1 Category'!A:C,3,FALSE)</f>
        <v>Social Welfare</v>
      </c>
      <c r="D1532" s="8" t="s">
        <v>2194</v>
      </c>
      <c r="E1532" s="8" t="s">
        <v>1123</v>
      </c>
    </row>
    <row r="1533" spans="1:5" x14ac:dyDescent="0.25">
      <c r="A1533" s="8" t="s">
        <v>2195</v>
      </c>
      <c r="B1533" s="8" t="s">
        <v>9</v>
      </c>
      <c r="C1533" s="11" t="str">
        <f>VLOOKUP(B1533,'1 Category'!A:C,3,FALSE)</f>
        <v>City Development</v>
      </c>
      <c r="D1533" s="8" t="s">
        <v>2194</v>
      </c>
      <c r="E1533" s="8" t="s">
        <v>1123</v>
      </c>
    </row>
    <row r="1534" spans="1:5" x14ac:dyDescent="0.25">
      <c r="A1534" s="8" t="s">
        <v>2197</v>
      </c>
      <c r="B1534" s="8" t="s">
        <v>378</v>
      </c>
      <c r="C1534" s="11" t="str">
        <f>VLOOKUP(B1534,'1 Category'!A:C,3,FALSE)</f>
        <v>Social Welfare</v>
      </c>
      <c r="D1534" s="8" t="s">
        <v>2196</v>
      </c>
      <c r="E1534" s="8" t="s">
        <v>1125</v>
      </c>
    </row>
    <row r="1535" spans="1:5" x14ac:dyDescent="0.25">
      <c r="A1535" s="8" t="s">
        <v>2197</v>
      </c>
      <c r="B1535" s="8" t="s">
        <v>18</v>
      </c>
      <c r="C1535" s="11" t="str">
        <f>VLOOKUP(B1535,'1 Category'!A:C,3,FALSE)</f>
        <v>Humanitarian</v>
      </c>
      <c r="D1535" s="8" t="s">
        <v>2196</v>
      </c>
      <c r="E1535" s="8" t="s">
        <v>1125</v>
      </c>
    </row>
    <row r="1536" spans="1:5" x14ac:dyDescent="0.25">
      <c r="A1536" s="8" t="s">
        <v>2199</v>
      </c>
      <c r="B1536" s="8" t="s">
        <v>110</v>
      </c>
      <c r="C1536" s="11" t="str">
        <f>VLOOKUP(B1536,'1 Category'!A:C,3,FALSE)</f>
        <v>Humanitarian</v>
      </c>
      <c r="D1536" s="8" t="s">
        <v>2198</v>
      </c>
      <c r="E1536" s="8" t="s">
        <v>1126</v>
      </c>
    </row>
    <row r="1537" spans="1:5" x14ac:dyDescent="0.25">
      <c r="A1537" s="8" t="s">
        <v>2199</v>
      </c>
      <c r="B1537" s="8" t="s">
        <v>7</v>
      </c>
      <c r="C1537" s="11" t="str">
        <f>VLOOKUP(B1537,'1 Category'!A:C,3,FALSE)</f>
        <v>Social Welfare</v>
      </c>
      <c r="D1537" s="8" t="s">
        <v>2198</v>
      </c>
      <c r="E1537" s="8" t="s">
        <v>1126</v>
      </c>
    </row>
    <row r="1538" spans="1:5" x14ac:dyDescent="0.25">
      <c r="A1538" s="8" t="s">
        <v>2199</v>
      </c>
      <c r="B1538" s="8" t="s">
        <v>13</v>
      </c>
      <c r="C1538" s="11" t="str">
        <f>VLOOKUP(B1538,'1 Category'!A:C,3,FALSE)</f>
        <v>Humanitarian</v>
      </c>
      <c r="D1538" s="8" t="s">
        <v>2198</v>
      </c>
      <c r="E1538" s="8" t="s">
        <v>1126</v>
      </c>
    </row>
    <row r="1539" spans="1:5" x14ac:dyDescent="0.25">
      <c r="A1539" s="8" t="s">
        <v>2199</v>
      </c>
      <c r="B1539" s="8" t="s">
        <v>3</v>
      </c>
      <c r="C1539" s="11" t="str">
        <f>VLOOKUP(B1539,'1 Category'!A:C,3,FALSE)</f>
        <v>Education</v>
      </c>
      <c r="D1539" s="8" t="s">
        <v>2198</v>
      </c>
      <c r="E1539" s="8" t="s">
        <v>1126</v>
      </c>
    </row>
    <row r="1540" spans="1:5" x14ac:dyDescent="0.25">
      <c r="A1540" s="8" t="s">
        <v>2199</v>
      </c>
      <c r="B1540" s="8" t="s">
        <v>10</v>
      </c>
      <c r="C1540" s="11" t="str">
        <f>VLOOKUP(B1540,'1 Category'!A:C,3,FALSE)</f>
        <v>City Development</v>
      </c>
      <c r="D1540" s="8" t="s">
        <v>2198</v>
      </c>
      <c r="E1540" s="8" t="s">
        <v>1126</v>
      </c>
    </row>
    <row r="1541" spans="1:5" x14ac:dyDescent="0.25">
      <c r="A1541" s="8" t="s">
        <v>2201</v>
      </c>
      <c r="B1541" s="8" t="s">
        <v>78</v>
      </c>
      <c r="C1541" s="11" t="str">
        <f>VLOOKUP(B1541,'1 Category'!A:C,3,FALSE)</f>
        <v>Health</v>
      </c>
      <c r="D1541" s="8" t="s">
        <v>2200</v>
      </c>
      <c r="E1541" s="8" t="s">
        <v>1129</v>
      </c>
    </row>
    <row r="1542" spans="1:5" x14ac:dyDescent="0.25">
      <c r="A1542" s="8" t="s">
        <v>2201</v>
      </c>
      <c r="B1542" s="8" t="s">
        <v>1130</v>
      </c>
      <c r="C1542" s="11" t="str">
        <f>VLOOKUP(B1542,'1 Category'!A:C,3,FALSE)</f>
        <v>Health</v>
      </c>
      <c r="D1542" s="8" t="s">
        <v>2200</v>
      </c>
      <c r="E1542" s="8" t="s">
        <v>1129</v>
      </c>
    </row>
    <row r="1543" spans="1:5" x14ac:dyDescent="0.25">
      <c r="A1543" s="8" t="s">
        <v>2201</v>
      </c>
      <c r="B1543" s="8" t="s">
        <v>865</v>
      </c>
      <c r="C1543" s="11" t="str">
        <f>VLOOKUP(B1543,'1 Category'!A:C,3,FALSE)</f>
        <v>Health</v>
      </c>
      <c r="D1543" s="8" t="s">
        <v>2200</v>
      </c>
      <c r="E1543" s="8" t="s">
        <v>1129</v>
      </c>
    </row>
    <row r="1544" spans="1:5" x14ac:dyDescent="0.25">
      <c r="A1544" s="8" t="s">
        <v>2201</v>
      </c>
      <c r="B1544" s="8" t="s">
        <v>1</v>
      </c>
      <c r="C1544" s="11" t="str">
        <f>VLOOKUP(B1544,'1 Category'!A:C,3,FALSE)</f>
        <v>Social Welfare</v>
      </c>
      <c r="D1544" s="8" t="s">
        <v>2200</v>
      </c>
      <c r="E1544" s="8" t="s">
        <v>1129</v>
      </c>
    </row>
    <row r="1545" spans="1:5" x14ac:dyDescent="0.25">
      <c r="A1545" s="8" t="s">
        <v>2201</v>
      </c>
      <c r="B1545" s="8" t="s">
        <v>3</v>
      </c>
      <c r="C1545" s="11" t="str">
        <f>VLOOKUP(B1545,'1 Category'!A:C,3,FALSE)</f>
        <v>Education</v>
      </c>
      <c r="D1545" s="8" t="s">
        <v>2200</v>
      </c>
      <c r="E1545" s="8" t="s">
        <v>1129</v>
      </c>
    </row>
    <row r="1546" spans="1:5" x14ac:dyDescent="0.25">
      <c r="A1546" s="8" t="s">
        <v>2203</v>
      </c>
      <c r="B1546" s="8" t="s">
        <v>47</v>
      </c>
      <c r="C1546" s="11" t="str">
        <f>VLOOKUP(B1546,'1 Category'!A:C,3,FALSE)</f>
        <v>Social Welfare</v>
      </c>
      <c r="D1546" s="8" t="s">
        <v>2202</v>
      </c>
      <c r="E1546" s="8" t="s">
        <v>1131</v>
      </c>
    </row>
    <row r="1547" spans="1:5" x14ac:dyDescent="0.25">
      <c r="A1547" s="8" t="s">
        <v>2203</v>
      </c>
      <c r="B1547" s="8" t="s">
        <v>1</v>
      </c>
      <c r="C1547" s="11" t="str">
        <f>VLOOKUP(B1547,'1 Category'!A:C,3,FALSE)</f>
        <v>Social Welfare</v>
      </c>
      <c r="D1547" s="8" t="s">
        <v>2202</v>
      </c>
      <c r="E1547" s="8" t="s">
        <v>1131</v>
      </c>
    </row>
    <row r="1548" spans="1:5" x14ac:dyDescent="0.25">
      <c r="A1548" s="8" t="s">
        <v>2205</v>
      </c>
      <c r="B1548" s="8" t="s">
        <v>1134</v>
      </c>
      <c r="C1548" s="11" t="str">
        <f>VLOOKUP(B1548,'1 Category'!A:C,3,FALSE)</f>
        <v>Humanitarian</v>
      </c>
      <c r="D1548" s="8" t="s">
        <v>2204</v>
      </c>
      <c r="E1548" s="8" t="s">
        <v>1135</v>
      </c>
    </row>
    <row r="1549" spans="1:5" x14ac:dyDescent="0.25">
      <c r="A1549" s="8" t="s">
        <v>2205</v>
      </c>
      <c r="B1549" s="8" t="s">
        <v>800</v>
      </c>
      <c r="C1549" s="11" t="str">
        <f>VLOOKUP(B1549,'1 Category'!A:C,3,FALSE)</f>
        <v>Social Welfare</v>
      </c>
      <c r="D1549" s="8" t="s">
        <v>2204</v>
      </c>
      <c r="E1549" s="8" t="s">
        <v>1135</v>
      </c>
    </row>
    <row r="1550" spans="1:5" x14ac:dyDescent="0.25">
      <c r="A1550" s="8" t="s">
        <v>2205</v>
      </c>
      <c r="B1550" s="8" t="s">
        <v>1137</v>
      </c>
      <c r="C1550" s="11" t="str">
        <f>VLOOKUP(B1550,'1 Category'!A:C,3,FALSE)</f>
        <v>Health</v>
      </c>
      <c r="D1550" s="8" t="s">
        <v>2204</v>
      </c>
      <c r="E1550" s="8" t="s">
        <v>1135</v>
      </c>
    </row>
    <row r="1551" spans="1:5" x14ac:dyDescent="0.25">
      <c r="A1551" s="8" t="s">
        <v>2205</v>
      </c>
      <c r="B1551" s="8" t="s">
        <v>1</v>
      </c>
      <c r="C1551" s="11" t="str">
        <f>VLOOKUP(B1551,'1 Category'!A:C,3,FALSE)</f>
        <v>Social Welfare</v>
      </c>
      <c r="D1551" s="8" t="s">
        <v>2204</v>
      </c>
      <c r="E1551" s="8" t="s">
        <v>1135</v>
      </c>
    </row>
    <row r="1552" spans="1:5" x14ac:dyDescent="0.25">
      <c r="A1552" s="8" t="s">
        <v>2207</v>
      </c>
      <c r="B1552" s="8" t="s">
        <v>845</v>
      </c>
      <c r="C1552" s="11" t="str">
        <f>VLOOKUP(B1552,'1 Category'!A:C,3,FALSE)</f>
        <v>Arts &amp; Culture</v>
      </c>
      <c r="D1552" s="8" t="s">
        <v>2206</v>
      </c>
      <c r="E1552" s="8" t="s">
        <v>1138</v>
      </c>
    </row>
    <row r="1553" spans="1:5" x14ac:dyDescent="0.25">
      <c r="A1553" s="8" t="s">
        <v>2207</v>
      </c>
      <c r="B1553" s="8" t="s">
        <v>3</v>
      </c>
      <c r="C1553" s="11" t="str">
        <f>VLOOKUP(B1553,'1 Category'!A:C,3,FALSE)</f>
        <v>Education</v>
      </c>
      <c r="D1553" s="8" t="s">
        <v>2206</v>
      </c>
      <c r="E1553" s="8" t="s">
        <v>1138</v>
      </c>
    </row>
    <row r="1554" spans="1:5" x14ac:dyDescent="0.25">
      <c r="A1554" s="8" t="s">
        <v>2207</v>
      </c>
      <c r="B1554" s="8" t="s">
        <v>15</v>
      </c>
      <c r="C1554" s="11" t="str">
        <f>VLOOKUP(B1554,'1 Category'!A:C,3,FALSE)</f>
        <v>Environment</v>
      </c>
      <c r="D1554" s="8" t="s">
        <v>2206</v>
      </c>
      <c r="E1554" s="8" t="s">
        <v>1138</v>
      </c>
    </row>
    <row r="1555" spans="1:5" x14ac:dyDescent="0.25">
      <c r="A1555" s="8" t="s">
        <v>2209</v>
      </c>
      <c r="B1555" s="8" t="s">
        <v>47</v>
      </c>
      <c r="C1555" s="11" t="str">
        <f>VLOOKUP(B1555,'1 Category'!A:C,3,FALSE)</f>
        <v>Social Welfare</v>
      </c>
      <c r="D1555" s="8" t="s">
        <v>2208</v>
      </c>
      <c r="E1555" s="8" t="s">
        <v>1140</v>
      </c>
    </row>
    <row r="1556" spans="1:5" x14ac:dyDescent="0.25">
      <c r="A1556" s="8" t="s">
        <v>2209</v>
      </c>
      <c r="B1556" s="8" t="s">
        <v>1</v>
      </c>
      <c r="C1556" s="11" t="str">
        <f>VLOOKUP(B1556,'1 Category'!A:C,3,FALSE)</f>
        <v>Social Welfare</v>
      </c>
      <c r="D1556" s="8" t="s">
        <v>2208</v>
      </c>
      <c r="E1556" s="8" t="s">
        <v>1140</v>
      </c>
    </row>
    <row r="1557" spans="1:5" x14ac:dyDescent="0.25">
      <c r="A1557" s="8" t="s">
        <v>2209</v>
      </c>
      <c r="B1557" s="8" t="s">
        <v>13</v>
      </c>
      <c r="C1557" s="11" t="str">
        <f>VLOOKUP(B1557,'1 Category'!A:C,3,FALSE)</f>
        <v>Humanitarian</v>
      </c>
      <c r="D1557" s="8" t="s">
        <v>2208</v>
      </c>
      <c r="E1557" s="8" t="s">
        <v>1140</v>
      </c>
    </row>
    <row r="1558" spans="1:5" x14ac:dyDescent="0.25">
      <c r="A1558" s="8" t="s">
        <v>2209</v>
      </c>
      <c r="B1558" s="8" t="s">
        <v>15</v>
      </c>
      <c r="C1558" s="11" t="str">
        <f>VLOOKUP(B1558,'1 Category'!A:C,3,FALSE)</f>
        <v>Environment</v>
      </c>
      <c r="D1558" s="8" t="s">
        <v>2208</v>
      </c>
      <c r="E1558" s="8" t="s">
        <v>1140</v>
      </c>
    </row>
    <row r="1559" spans="1:5" x14ac:dyDescent="0.25">
      <c r="A1559" s="8" t="s">
        <v>2211</v>
      </c>
      <c r="B1559" s="8" t="s">
        <v>1</v>
      </c>
      <c r="C1559" s="11" t="str">
        <f>VLOOKUP(B1559,'1 Category'!A:C,3,FALSE)</f>
        <v>Social Welfare</v>
      </c>
      <c r="D1559" s="8" t="s">
        <v>2210</v>
      </c>
      <c r="E1559" s="8" t="s">
        <v>1144</v>
      </c>
    </row>
    <row r="1560" spans="1:5" x14ac:dyDescent="0.25">
      <c r="A1560" s="8" t="s">
        <v>1572</v>
      </c>
      <c r="B1560" s="8" t="s">
        <v>4</v>
      </c>
      <c r="C1560" s="11" t="str">
        <f>VLOOKUP(B1560,'1 Category'!A:C,3,FALSE)</f>
        <v>Health</v>
      </c>
      <c r="D1560" s="8" t="s">
        <v>2212</v>
      </c>
      <c r="E1560" s="8" t="s">
        <v>1148</v>
      </c>
    </row>
    <row r="1561" spans="1:5" x14ac:dyDescent="0.25">
      <c r="A1561" s="8" t="s">
        <v>2214</v>
      </c>
      <c r="B1561" s="8" t="s">
        <v>16</v>
      </c>
      <c r="C1561" s="11" t="str">
        <f>VLOOKUP(B1561,'1 Category'!A:C,3,FALSE)</f>
        <v>Health</v>
      </c>
      <c r="D1561" s="8" t="s">
        <v>2213</v>
      </c>
      <c r="E1561" s="8" t="s">
        <v>1151</v>
      </c>
    </row>
    <row r="1562" spans="1:5" x14ac:dyDescent="0.25">
      <c r="A1562" s="8" t="s">
        <v>2214</v>
      </c>
      <c r="B1562" s="8" t="s">
        <v>24</v>
      </c>
      <c r="C1562" s="11" t="str">
        <f>VLOOKUP(B1562,'1 Category'!A:C,3,FALSE)</f>
        <v>Education</v>
      </c>
      <c r="D1562" s="8" t="s">
        <v>2213</v>
      </c>
      <c r="E1562" s="8" t="s">
        <v>1151</v>
      </c>
    </row>
    <row r="1563" spans="1:5" x14ac:dyDescent="0.25">
      <c r="A1563" s="8" t="s">
        <v>2214</v>
      </c>
      <c r="B1563" s="8" t="s">
        <v>27</v>
      </c>
      <c r="C1563" s="11" t="str">
        <f>VLOOKUP(B1563,'1 Category'!A:C,3,FALSE)</f>
        <v>Social Welfare</v>
      </c>
      <c r="D1563" s="8" t="s">
        <v>2213</v>
      </c>
      <c r="E1563" s="8" t="s">
        <v>1151</v>
      </c>
    </row>
    <row r="1564" spans="1:5" x14ac:dyDescent="0.25">
      <c r="A1564" s="8" t="s">
        <v>2214</v>
      </c>
      <c r="B1564" s="8" t="s">
        <v>1152</v>
      </c>
      <c r="C1564" s="11" t="str">
        <f>VLOOKUP(B1564,'1 Category'!A:C,3,FALSE)</f>
        <v>Social Welfare</v>
      </c>
      <c r="D1564" s="8" t="s">
        <v>2213</v>
      </c>
      <c r="E1564" s="8" t="s">
        <v>1151</v>
      </c>
    </row>
    <row r="1565" spans="1:5" x14ac:dyDescent="0.25">
      <c r="A1565" s="8" t="s">
        <v>2214</v>
      </c>
      <c r="B1565" s="8" t="s">
        <v>1153</v>
      </c>
      <c r="C1565" s="11" t="str">
        <f>VLOOKUP(B1565,'1 Category'!A:C,3,FALSE)</f>
        <v>Social Welfare</v>
      </c>
      <c r="D1565" s="8" t="s">
        <v>2213</v>
      </c>
      <c r="E1565" s="8" t="s">
        <v>1151</v>
      </c>
    </row>
    <row r="1566" spans="1:5" x14ac:dyDescent="0.25">
      <c r="A1566" s="8" t="s">
        <v>2214</v>
      </c>
      <c r="B1566" s="8" t="s">
        <v>1</v>
      </c>
      <c r="C1566" s="11" t="str">
        <f>VLOOKUP(B1566,'1 Category'!A:C,3,FALSE)</f>
        <v>Social Welfare</v>
      </c>
      <c r="D1566" s="8" t="s">
        <v>2213</v>
      </c>
      <c r="E1566" s="8" t="s">
        <v>1151</v>
      </c>
    </row>
    <row r="1567" spans="1:5" x14ac:dyDescent="0.25">
      <c r="A1567" s="8" t="s">
        <v>2214</v>
      </c>
      <c r="B1567" s="8" t="s">
        <v>9</v>
      </c>
      <c r="C1567" s="11" t="str">
        <f>VLOOKUP(B1567,'1 Category'!A:C,3,FALSE)</f>
        <v>City Development</v>
      </c>
      <c r="D1567" s="8" t="s">
        <v>2213</v>
      </c>
      <c r="E1567" s="8" t="s">
        <v>1151</v>
      </c>
    </row>
    <row r="1568" spans="1:5" x14ac:dyDescent="0.25">
      <c r="A1568" s="8" t="s">
        <v>2216</v>
      </c>
      <c r="B1568" s="8" t="s">
        <v>1155</v>
      </c>
      <c r="C1568" s="11" t="str">
        <f>VLOOKUP(B1568,'1 Category'!A:C,3,FALSE)</f>
        <v>Social Welfare</v>
      </c>
      <c r="D1568" s="8" t="s">
        <v>2215</v>
      </c>
      <c r="E1568" s="8" t="s">
        <v>1154</v>
      </c>
    </row>
    <row r="1569" spans="1:5" x14ac:dyDescent="0.25">
      <c r="A1569" s="8" t="s">
        <v>2216</v>
      </c>
      <c r="B1569" s="8" t="s">
        <v>1157</v>
      </c>
      <c r="C1569" s="11" t="str">
        <f>VLOOKUP(B1569,'1 Category'!A:C,3,FALSE)</f>
        <v>Education</v>
      </c>
      <c r="D1569" s="8" t="s">
        <v>2215</v>
      </c>
      <c r="E1569" s="8" t="s">
        <v>1154</v>
      </c>
    </row>
    <row r="1570" spans="1:5" x14ac:dyDescent="0.25">
      <c r="A1570" s="8" t="s">
        <v>2216</v>
      </c>
      <c r="B1570" s="8" t="s">
        <v>1158</v>
      </c>
      <c r="C1570" s="11" t="str">
        <f>VLOOKUP(B1570,'1 Category'!A:C,3,FALSE)</f>
        <v>Social Welfare</v>
      </c>
      <c r="D1570" s="8" t="s">
        <v>2215</v>
      </c>
      <c r="E1570" s="8" t="s">
        <v>1154</v>
      </c>
    </row>
    <row r="1571" spans="1:5" x14ac:dyDescent="0.25">
      <c r="A1571" s="8" t="s">
        <v>2216</v>
      </c>
      <c r="B1571" s="8" t="s">
        <v>1159</v>
      </c>
      <c r="C1571" s="11" t="str">
        <f>VLOOKUP(B1571,'1 Category'!A:C,3,FALSE)</f>
        <v>Social Welfare</v>
      </c>
      <c r="D1571" s="8" t="s">
        <v>2215</v>
      </c>
      <c r="E1571" s="8" t="s">
        <v>1154</v>
      </c>
    </row>
    <row r="1572" spans="1:5" x14ac:dyDescent="0.25">
      <c r="A1572" s="8" t="s">
        <v>2216</v>
      </c>
      <c r="B1572" s="8" t="s">
        <v>1075</v>
      </c>
      <c r="C1572" s="11" t="str">
        <f>VLOOKUP(B1572,'1 Category'!A:C,3,FALSE)</f>
        <v>Social Welfare</v>
      </c>
      <c r="D1572" s="8" t="s">
        <v>2215</v>
      </c>
      <c r="E1572" s="8" t="s">
        <v>1154</v>
      </c>
    </row>
    <row r="1573" spans="1:5" x14ac:dyDescent="0.25">
      <c r="A1573" s="8" t="s">
        <v>2216</v>
      </c>
      <c r="B1573" s="8" t="s">
        <v>3</v>
      </c>
      <c r="C1573" s="11" t="str">
        <f>VLOOKUP(B1573,'1 Category'!A:C,3,FALSE)</f>
        <v>Education</v>
      </c>
      <c r="D1573" s="8" t="s">
        <v>2215</v>
      </c>
      <c r="E1573" s="8" t="s">
        <v>1154</v>
      </c>
    </row>
    <row r="1574" spans="1:5" x14ac:dyDescent="0.25">
      <c r="A1574" s="8" t="s">
        <v>2216</v>
      </c>
      <c r="B1574" s="8" t="s">
        <v>1</v>
      </c>
      <c r="C1574" s="11" t="str">
        <f>VLOOKUP(B1574,'1 Category'!A:C,3,FALSE)</f>
        <v>Social Welfare</v>
      </c>
      <c r="D1574" s="8" t="s">
        <v>2215</v>
      </c>
      <c r="E1574" s="8" t="s">
        <v>1154</v>
      </c>
    </row>
    <row r="1575" spans="1:5" x14ac:dyDescent="0.25">
      <c r="A1575" s="8" t="s">
        <v>2216</v>
      </c>
      <c r="B1575" s="8" t="s">
        <v>7</v>
      </c>
      <c r="C1575" s="11" t="str">
        <f>VLOOKUP(B1575,'1 Category'!A:C,3,FALSE)</f>
        <v>Social Welfare</v>
      </c>
      <c r="D1575" s="8" t="s">
        <v>2215</v>
      </c>
      <c r="E1575" s="8" t="s">
        <v>1154</v>
      </c>
    </row>
    <row r="1576" spans="1:5" x14ac:dyDescent="0.25">
      <c r="A1576" s="8" t="s">
        <v>2218</v>
      </c>
      <c r="B1576" s="8" t="s">
        <v>1160</v>
      </c>
      <c r="C1576" s="11" t="str">
        <f>VLOOKUP(B1576,'1 Category'!A:C,3,FALSE)</f>
        <v>Social Welfare</v>
      </c>
      <c r="D1576" s="8" t="s">
        <v>2217</v>
      </c>
      <c r="E1576" s="8" t="s">
        <v>1161</v>
      </c>
    </row>
    <row r="1577" spans="1:5" x14ac:dyDescent="0.25">
      <c r="A1577" s="8" t="s">
        <v>2218</v>
      </c>
      <c r="B1577" s="8" t="s">
        <v>864</v>
      </c>
      <c r="C1577" s="11" t="str">
        <f>VLOOKUP(B1577,'1 Category'!A:C,3,FALSE)</f>
        <v>Social Welfare</v>
      </c>
      <c r="D1577" s="8" t="s">
        <v>2217</v>
      </c>
      <c r="E1577" s="8" t="s">
        <v>1161</v>
      </c>
    </row>
    <row r="1578" spans="1:5" x14ac:dyDescent="0.25">
      <c r="A1578" s="8" t="s">
        <v>2218</v>
      </c>
      <c r="B1578" s="8" t="s">
        <v>1</v>
      </c>
      <c r="C1578" s="11" t="str">
        <f>VLOOKUP(B1578,'1 Category'!A:C,3,FALSE)</f>
        <v>Social Welfare</v>
      </c>
      <c r="D1578" s="8" t="s">
        <v>2217</v>
      </c>
      <c r="E1578" s="8" t="s">
        <v>1161</v>
      </c>
    </row>
    <row r="1579" spans="1:5" x14ac:dyDescent="0.25">
      <c r="A1579" s="8" t="s">
        <v>2218</v>
      </c>
      <c r="B1579" s="8" t="s">
        <v>9</v>
      </c>
      <c r="C1579" s="11" t="str">
        <f>VLOOKUP(B1579,'1 Category'!A:C,3,FALSE)</f>
        <v>City Development</v>
      </c>
      <c r="D1579" s="8" t="s">
        <v>2217</v>
      </c>
      <c r="E1579" s="8" t="s">
        <v>1161</v>
      </c>
    </row>
    <row r="1580" spans="1:5" x14ac:dyDescent="0.25">
      <c r="A1580" s="8" t="s">
        <v>2220</v>
      </c>
      <c r="B1580" s="8" t="s">
        <v>3</v>
      </c>
      <c r="C1580" s="11" t="str">
        <f>VLOOKUP(B1580,'1 Category'!A:C,3,FALSE)</f>
        <v>Education</v>
      </c>
      <c r="D1580" s="8" t="s">
        <v>2219</v>
      </c>
      <c r="E1580" s="8" t="s">
        <v>1162</v>
      </c>
    </row>
    <row r="1581" spans="1:5" x14ac:dyDescent="0.25">
      <c r="A1581" s="8" t="s">
        <v>2220</v>
      </c>
      <c r="B1581" s="8" t="s">
        <v>36</v>
      </c>
      <c r="C1581" s="11" t="str">
        <f>VLOOKUP(B1581,'1 Category'!A:C,3,FALSE)</f>
        <v>Social Welfare</v>
      </c>
      <c r="D1581" s="8" t="s">
        <v>2219</v>
      </c>
      <c r="E1581" s="8" t="s">
        <v>1162</v>
      </c>
    </row>
    <row r="1582" spans="1:5" x14ac:dyDescent="0.25">
      <c r="A1582" s="8" t="s">
        <v>2220</v>
      </c>
      <c r="B1582" s="8" t="s">
        <v>138</v>
      </c>
      <c r="C1582" s="11" t="str">
        <f>VLOOKUP(B1582,'1 Category'!A:C,3,FALSE)</f>
        <v>Education</v>
      </c>
      <c r="D1582" s="8" t="s">
        <v>2219</v>
      </c>
      <c r="E1582" s="8" t="s">
        <v>1162</v>
      </c>
    </row>
    <row r="1583" spans="1:5" x14ac:dyDescent="0.25">
      <c r="A1583" s="8" t="s">
        <v>2220</v>
      </c>
      <c r="B1583" s="8" t="s">
        <v>38</v>
      </c>
      <c r="C1583" s="11" t="str">
        <f>VLOOKUP(B1583,'1 Category'!A:C,3,FALSE)</f>
        <v>Social Welfare</v>
      </c>
      <c r="D1583" s="8" t="s">
        <v>2219</v>
      </c>
      <c r="E1583" s="8" t="s">
        <v>1162</v>
      </c>
    </row>
    <row r="1584" spans="1:5" x14ac:dyDescent="0.25">
      <c r="A1584" s="8" t="s">
        <v>2220</v>
      </c>
      <c r="B1584" s="8" t="s">
        <v>3</v>
      </c>
      <c r="C1584" s="11" t="str">
        <f>VLOOKUP(B1584,'1 Category'!A:C,3,FALSE)</f>
        <v>Education</v>
      </c>
      <c r="D1584" s="8" t="s">
        <v>2219</v>
      </c>
      <c r="E1584" s="8" t="s">
        <v>1162</v>
      </c>
    </row>
    <row r="1585" spans="1:5" x14ac:dyDescent="0.25">
      <c r="A1585" s="8" t="s">
        <v>2220</v>
      </c>
      <c r="B1585" s="8" t="s">
        <v>13</v>
      </c>
      <c r="C1585" s="11" t="str">
        <f>VLOOKUP(B1585,'1 Category'!A:C,3,FALSE)</f>
        <v>Humanitarian</v>
      </c>
      <c r="D1585" s="8" t="s">
        <v>2219</v>
      </c>
      <c r="E1585" s="8" t="s">
        <v>1162</v>
      </c>
    </row>
    <row r="1586" spans="1:5" x14ac:dyDescent="0.25">
      <c r="A1586" s="8" t="s">
        <v>2222</v>
      </c>
      <c r="B1586" s="8" t="s">
        <v>34</v>
      </c>
      <c r="C1586" s="11" t="str">
        <f>VLOOKUP(B1586,'1 Category'!A:C,3,FALSE)</f>
        <v>Social Welfare</v>
      </c>
      <c r="D1586" s="8" t="s">
        <v>2221</v>
      </c>
      <c r="E1586" s="8" t="s">
        <v>1163</v>
      </c>
    </row>
    <row r="1587" spans="1:5" x14ac:dyDescent="0.25">
      <c r="A1587" s="8" t="s">
        <v>2222</v>
      </c>
      <c r="B1587" s="8" t="s">
        <v>352</v>
      </c>
      <c r="C1587" s="11" t="str">
        <f>VLOOKUP(B1587,'1 Category'!A:C,3,FALSE)</f>
        <v>Social Welfare</v>
      </c>
      <c r="D1587" s="8" t="s">
        <v>2221</v>
      </c>
      <c r="E1587" s="8" t="s">
        <v>1163</v>
      </c>
    </row>
    <row r="1588" spans="1:5" x14ac:dyDescent="0.25">
      <c r="A1588" s="8" t="s">
        <v>2222</v>
      </c>
      <c r="B1588" s="8" t="s">
        <v>1</v>
      </c>
      <c r="C1588" s="11" t="str">
        <f>VLOOKUP(B1588,'1 Category'!A:C,3,FALSE)</f>
        <v>Social Welfare</v>
      </c>
      <c r="D1588" s="8" t="s">
        <v>2221</v>
      </c>
      <c r="E1588" s="8" t="s">
        <v>1163</v>
      </c>
    </row>
    <row r="1589" spans="1:5" x14ac:dyDescent="0.25">
      <c r="A1589" s="8" t="s">
        <v>2222</v>
      </c>
      <c r="B1589" s="8" t="s">
        <v>9</v>
      </c>
      <c r="C1589" s="11" t="str">
        <f>VLOOKUP(B1589,'1 Category'!A:C,3,FALSE)</f>
        <v>City Development</v>
      </c>
      <c r="D1589" s="8" t="s">
        <v>2221</v>
      </c>
      <c r="E1589" s="8" t="s">
        <v>1163</v>
      </c>
    </row>
    <row r="1590" spans="1:5" x14ac:dyDescent="0.25">
      <c r="A1590" s="8" t="s">
        <v>2222</v>
      </c>
      <c r="B1590" s="8" t="s">
        <v>7</v>
      </c>
      <c r="C1590" s="11" t="str">
        <f>VLOOKUP(B1590,'1 Category'!A:C,3,FALSE)</f>
        <v>Social Welfare</v>
      </c>
      <c r="D1590" s="8" t="s">
        <v>2221</v>
      </c>
      <c r="E1590" s="8" t="s">
        <v>1163</v>
      </c>
    </row>
    <row r="1591" spans="1:5" x14ac:dyDescent="0.25">
      <c r="A1591" s="8" t="s">
        <v>2224</v>
      </c>
      <c r="B1591" s="8" t="s">
        <v>15</v>
      </c>
      <c r="C1591" s="11" t="str">
        <f>VLOOKUP(B1591,'1 Category'!A:C,3,FALSE)</f>
        <v>Environment</v>
      </c>
      <c r="D1591" s="8" t="s">
        <v>2223</v>
      </c>
      <c r="E1591" s="8" t="s">
        <v>1164</v>
      </c>
    </row>
    <row r="1592" spans="1:5" x14ac:dyDescent="0.25">
      <c r="A1592" s="8" t="s">
        <v>2224</v>
      </c>
      <c r="B1592" s="8" t="s">
        <v>160</v>
      </c>
      <c r="C1592" s="11" t="str">
        <f>VLOOKUP(B1592,'1 Category'!A:C,3,FALSE)</f>
        <v>Environment</v>
      </c>
      <c r="D1592" s="8" t="s">
        <v>2223</v>
      </c>
      <c r="E1592" s="8" t="s">
        <v>1164</v>
      </c>
    </row>
    <row r="1593" spans="1:5" x14ac:dyDescent="0.25">
      <c r="A1593" s="8" t="s">
        <v>2224</v>
      </c>
      <c r="B1593" s="8" t="s">
        <v>3</v>
      </c>
      <c r="C1593" s="11" t="str">
        <f>VLOOKUP(B1593,'1 Category'!A:C,3,FALSE)</f>
        <v>Education</v>
      </c>
      <c r="D1593" s="8" t="s">
        <v>2223</v>
      </c>
      <c r="E1593" s="8" t="s">
        <v>1164</v>
      </c>
    </row>
    <row r="1594" spans="1:5" x14ac:dyDescent="0.25">
      <c r="A1594" s="8" t="s">
        <v>2224</v>
      </c>
      <c r="B1594" s="8" t="s">
        <v>3</v>
      </c>
      <c r="C1594" s="11" t="str">
        <f>VLOOKUP(B1594,'1 Category'!A:C,3,FALSE)</f>
        <v>Education</v>
      </c>
      <c r="D1594" s="8" t="s">
        <v>2223</v>
      </c>
      <c r="E1594" s="8" t="s">
        <v>1164</v>
      </c>
    </row>
    <row r="1595" spans="1:5" x14ac:dyDescent="0.25">
      <c r="A1595" s="8" t="s">
        <v>2224</v>
      </c>
      <c r="B1595" s="8" t="s">
        <v>15</v>
      </c>
      <c r="C1595" s="11" t="str">
        <f>VLOOKUP(B1595,'1 Category'!A:C,3,FALSE)</f>
        <v>Environment</v>
      </c>
      <c r="D1595" s="8" t="s">
        <v>2223</v>
      </c>
      <c r="E1595" s="8" t="s">
        <v>1164</v>
      </c>
    </row>
    <row r="1596" spans="1:5" x14ac:dyDescent="0.25">
      <c r="A1596" s="8" t="s">
        <v>2224</v>
      </c>
      <c r="B1596" s="8" t="s">
        <v>1</v>
      </c>
      <c r="C1596" s="11" t="str">
        <f>VLOOKUP(B1596,'1 Category'!A:C,3,FALSE)</f>
        <v>Social Welfare</v>
      </c>
      <c r="D1596" s="8" t="s">
        <v>2223</v>
      </c>
      <c r="E1596" s="8" t="s">
        <v>1164</v>
      </c>
    </row>
    <row r="1597" spans="1:5" x14ac:dyDescent="0.25">
      <c r="A1597" s="8" t="s">
        <v>2226</v>
      </c>
      <c r="B1597" s="8" t="s">
        <v>119</v>
      </c>
      <c r="C1597" s="11" t="str">
        <f>VLOOKUP(B1597,'1 Category'!A:C,3,FALSE)</f>
        <v>Environment</v>
      </c>
      <c r="D1597" s="8" t="s">
        <v>2225</v>
      </c>
      <c r="E1597" s="8" t="s">
        <v>1165</v>
      </c>
    </row>
    <row r="1598" spans="1:5" x14ac:dyDescent="0.25">
      <c r="A1598" s="8" t="s">
        <v>2226</v>
      </c>
      <c r="B1598" s="8" t="s">
        <v>15</v>
      </c>
      <c r="C1598" s="11" t="str">
        <f>VLOOKUP(B1598,'1 Category'!A:C,3,FALSE)</f>
        <v>Environment</v>
      </c>
      <c r="D1598" s="8" t="s">
        <v>2225</v>
      </c>
      <c r="E1598" s="8" t="s">
        <v>1165</v>
      </c>
    </row>
    <row r="1599" spans="1:5" x14ac:dyDescent="0.25">
      <c r="A1599" s="8" t="s">
        <v>2226</v>
      </c>
      <c r="B1599" s="8" t="s">
        <v>1</v>
      </c>
      <c r="C1599" s="11" t="str">
        <f>VLOOKUP(B1599,'1 Category'!A:C,3,FALSE)</f>
        <v>Social Welfare</v>
      </c>
      <c r="D1599" s="8" t="s">
        <v>2225</v>
      </c>
      <c r="E1599" s="8" t="s">
        <v>1165</v>
      </c>
    </row>
    <row r="1600" spans="1:5" x14ac:dyDescent="0.25">
      <c r="A1600" s="8" t="s">
        <v>2228</v>
      </c>
      <c r="B1600" s="8" t="s">
        <v>1134</v>
      </c>
      <c r="C1600" s="11" t="str">
        <f>VLOOKUP(B1600,'1 Category'!A:C,3,FALSE)</f>
        <v>Humanitarian</v>
      </c>
      <c r="D1600" s="8" t="s">
        <v>2227</v>
      </c>
      <c r="E1600" s="8" t="s">
        <v>1167</v>
      </c>
    </row>
    <row r="1601" spans="1:5" x14ac:dyDescent="0.25">
      <c r="A1601" s="8" t="s">
        <v>2228</v>
      </c>
      <c r="B1601" s="8" t="s">
        <v>1</v>
      </c>
      <c r="C1601" s="11" t="str">
        <f>VLOOKUP(B1601,'1 Category'!A:C,3,FALSE)</f>
        <v>Social Welfare</v>
      </c>
      <c r="D1601" s="8" t="s">
        <v>2227</v>
      </c>
      <c r="E1601" s="8" t="s">
        <v>1167</v>
      </c>
    </row>
    <row r="1602" spans="1:5" x14ac:dyDescent="0.25">
      <c r="A1602" s="8" t="s">
        <v>2228</v>
      </c>
      <c r="B1602" s="8" t="s">
        <v>17</v>
      </c>
      <c r="C1602" s="11" t="str">
        <f>VLOOKUP(B1602,'1 Category'!A:C,3,FALSE)</f>
        <v>City Development</v>
      </c>
      <c r="D1602" s="8" t="s">
        <v>2227</v>
      </c>
      <c r="E1602" s="8" t="s">
        <v>1167</v>
      </c>
    </row>
    <row r="1603" spans="1:5" x14ac:dyDescent="0.25">
      <c r="A1603" s="8" t="s">
        <v>2230</v>
      </c>
      <c r="B1603" s="8" t="s">
        <v>1171</v>
      </c>
      <c r="C1603" s="11" t="str">
        <f>VLOOKUP(B1603,'1 Category'!A:C,3,FALSE)</f>
        <v>Social Welfare</v>
      </c>
      <c r="D1603" s="8" t="s">
        <v>2229</v>
      </c>
      <c r="E1603" s="8" t="s">
        <v>1170</v>
      </c>
    </row>
    <row r="1604" spans="1:5" x14ac:dyDescent="0.25">
      <c r="A1604" s="8" t="s">
        <v>2230</v>
      </c>
      <c r="B1604" s="8" t="s">
        <v>3</v>
      </c>
      <c r="C1604" s="11" t="str">
        <f>VLOOKUP(B1604,'1 Category'!A:C,3,FALSE)</f>
        <v>Education</v>
      </c>
      <c r="D1604" s="8" t="s">
        <v>2229</v>
      </c>
      <c r="E1604" s="8" t="s">
        <v>1170</v>
      </c>
    </row>
    <row r="1605" spans="1:5" x14ac:dyDescent="0.25">
      <c r="A1605" s="8" t="s">
        <v>2230</v>
      </c>
      <c r="B1605" s="8" t="s">
        <v>1</v>
      </c>
      <c r="C1605" s="11" t="str">
        <f>VLOOKUP(B1605,'1 Category'!A:C,3,FALSE)</f>
        <v>Social Welfare</v>
      </c>
      <c r="D1605" s="8" t="s">
        <v>2229</v>
      </c>
      <c r="E1605" s="8" t="s">
        <v>1170</v>
      </c>
    </row>
    <row r="1606" spans="1:5" x14ac:dyDescent="0.25">
      <c r="A1606" s="8" t="s">
        <v>2232</v>
      </c>
      <c r="B1606" s="8" t="s">
        <v>1172</v>
      </c>
      <c r="C1606" s="11" t="str">
        <f>VLOOKUP(B1606,'1 Category'!A:C,3,FALSE)</f>
        <v>Humanitarian</v>
      </c>
      <c r="D1606" s="8" t="s">
        <v>2231</v>
      </c>
      <c r="E1606" s="8" t="s">
        <v>1173</v>
      </c>
    </row>
    <row r="1607" spans="1:5" x14ac:dyDescent="0.25">
      <c r="A1607" s="8" t="s">
        <v>2232</v>
      </c>
      <c r="B1607" s="8" t="s">
        <v>1174</v>
      </c>
      <c r="C1607" s="11" t="str">
        <f>VLOOKUP(B1607,'1 Category'!A:C,3,FALSE)</f>
        <v>Social Welfare</v>
      </c>
      <c r="D1607" s="8" t="s">
        <v>2231</v>
      </c>
      <c r="E1607" s="8" t="s">
        <v>1173</v>
      </c>
    </row>
    <row r="1608" spans="1:5" x14ac:dyDescent="0.25">
      <c r="A1608" s="8" t="s">
        <v>2232</v>
      </c>
      <c r="B1608" s="8" t="s">
        <v>1175</v>
      </c>
      <c r="C1608" s="11" t="str">
        <f>VLOOKUP(B1608,'1 Category'!A:C,3,FALSE)</f>
        <v>Social Welfare</v>
      </c>
      <c r="D1608" s="8" t="s">
        <v>2231</v>
      </c>
      <c r="E1608" s="8" t="s">
        <v>1173</v>
      </c>
    </row>
    <row r="1609" spans="1:5" x14ac:dyDescent="0.25">
      <c r="A1609" s="8" t="s">
        <v>2232</v>
      </c>
      <c r="B1609" s="8" t="s">
        <v>13</v>
      </c>
      <c r="C1609" s="11" t="str">
        <f>VLOOKUP(B1609,'1 Category'!A:C,3,FALSE)</f>
        <v>Humanitarian</v>
      </c>
      <c r="D1609" s="8" t="s">
        <v>2231</v>
      </c>
      <c r="E1609" s="8" t="s">
        <v>1173</v>
      </c>
    </row>
    <row r="1610" spans="1:5" x14ac:dyDescent="0.25">
      <c r="A1610" s="8" t="s">
        <v>2232</v>
      </c>
      <c r="B1610" s="8" t="s">
        <v>1</v>
      </c>
      <c r="C1610" s="11" t="str">
        <f>VLOOKUP(B1610,'1 Category'!A:C,3,FALSE)</f>
        <v>Social Welfare</v>
      </c>
      <c r="D1610" s="8" t="s">
        <v>2231</v>
      </c>
      <c r="E1610" s="8" t="s">
        <v>1173</v>
      </c>
    </row>
    <row r="1611" spans="1:5" x14ac:dyDescent="0.25">
      <c r="A1611" s="8" t="s">
        <v>2232</v>
      </c>
      <c r="B1611" s="8" t="s">
        <v>4</v>
      </c>
      <c r="C1611" s="11" t="str">
        <f>VLOOKUP(B1611,'1 Category'!A:C,3,FALSE)</f>
        <v>Health</v>
      </c>
      <c r="D1611" s="8" t="s">
        <v>2231</v>
      </c>
      <c r="E1611" s="8" t="s">
        <v>1173</v>
      </c>
    </row>
    <row r="1612" spans="1:5" x14ac:dyDescent="0.25">
      <c r="A1612" s="8" t="s">
        <v>2232</v>
      </c>
      <c r="B1612" s="8" t="s">
        <v>15</v>
      </c>
      <c r="C1612" s="11" t="str">
        <f>VLOOKUP(B1612,'1 Category'!A:C,3,FALSE)</f>
        <v>Environment</v>
      </c>
      <c r="D1612" s="8" t="s">
        <v>2231</v>
      </c>
      <c r="E1612" s="8" t="s">
        <v>1173</v>
      </c>
    </row>
    <row r="1613" spans="1:5" x14ac:dyDescent="0.25">
      <c r="A1613" s="8" t="s">
        <v>2234</v>
      </c>
      <c r="B1613" s="8" t="s">
        <v>1176</v>
      </c>
      <c r="C1613" s="11" t="str">
        <f>VLOOKUP(B1613,'1 Category'!A:C,3,FALSE)</f>
        <v>Arts &amp; Culture</v>
      </c>
      <c r="D1613" s="8" t="s">
        <v>2233</v>
      </c>
      <c r="E1613" s="8" t="s">
        <v>1177</v>
      </c>
    </row>
    <row r="1614" spans="1:5" x14ac:dyDescent="0.25">
      <c r="A1614" s="8" t="s">
        <v>2234</v>
      </c>
      <c r="B1614" s="8" t="s">
        <v>1178</v>
      </c>
      <c r="C1614" s="11" t="str">
        <f>VLOOKUP(B1614,'1 Category'!A:C,3,FALSE)</f>
        <v>Arts &amp; Culture</v>
      </c>
      <c r="D1614" s="8" t="s">
        <v>2233</v>
      </c>
      <c r="E1614" s="8" t="s">
        <v>1177</v>
      </c>
    </row>
    <row r="1615" spans="1:5" x14ac:dyDescent="0.25">
      <c r="A1615" s="8" t="s">
        <v>2234</v>
      </c>
      <c r="B1615" s="8" t="s">
        <v>15</v>
      </c>
      <c r="C1615" s="11" t="str">
        <f>VLOOKUP(B1615,'1 Category'!A:C,3,FALSE)</f>
        <v>Environment</v>
      </c>
      <c r="D1615" s="8" t="s">
        <v>2233</v>
      </c>
      <c r="E1615" s="8" t="s">
        <v>1177</v>
      </c>
    </row>
    <row r="1616" spans="1:5" x14ac:dyDescent="0.25">
      <c r="A1616" s="8" t="s">
        <v>2234</v>
      </c>
      <c r="B1616" s="8" t="s">
        <v>44</v>
      </c>
      <c r="C1616" s="11" t="str">
        <f>VLOOKUP(B1616,'1 Category'!A:C,3,FALSE)</f>
        <v>City Development</v>
      </c>
      <c r="D1616" s="8" t="s">
        <v>2233</v>
      </c>
      <c r="E1616" s="8" t="s">
        <v>1177</v>
      </c>
    </row>
    <row r="1617" spans="1:5" x14ac:dyDescent="0.25">
      <c r="A1617" s="8" t="s">
        <v>2236</v>
      </c>
      <c r="B1617" s="8" t="s">
        <v>1180</v>
      </c>
      <c r="C1617" s="11" t="str">
        <f>VLOOKUP(B1617,'1 Category'!A:C,3,FALSE)</f>
        <v>Arts &amp; Culture</v>
      </c>
      <c r="D1617" s="8" t="s">
        <v>2235</v>
      </c>
      <c r="E1617" s="8" t="s">
        <v>1179</v>
      </c>
    </row>
    <row r="1618" spans="1:5" x14ac:dyDescent="0.25">
      <c r="A1618" s="8" t="s">
        <v>2236</v>
      </c>
      <c r="B1618" s="8" t="s">
        <v>1181</v>
      </c>
      <c r="C1618" s="11" t="str">
        <f>VLOOKUP(B1618,'1 Category'!A:C,3,FALSE)</f>
        <v>Arts &amp; Culture</v>
      </c>
      <c r="D1618" s="8" t="s">
        <v>2235</v>
      </c>
      <c r="E1618" s="8" t="s">
        <v>1179</v>
      </c>
    </row>
    <row r="1619" spans="1:5" x14ac:dyDescent="0.25">
      <c r="A1619" s="8" t="s">
        <v>2236</v>
      </c>
      <c r="B1619" s="8" t="s">
        <v>1182</v>
      </c>
      <c r="C1619" s="11" t="str">
        <f>VLOOKUP(B1619,'1 Category'!A:C,3,FALSE)</f>
        <v>Arts &amp; Culture</v>
      </c>
      <c r="D1619" s="8" t="s">
        <v>2235</v>
      </c>
      <c r="E1619" s="8" t="s">
        <v>1179</v>
      </c>
    </row>
    <row r="1620" spans="1:5" x14ac:dyDescent="0.25">
      <c r="A1620" s="8" t="s">
        <v>2236</v>
      </c>
      <c r="B1620" s="8" t="s">
        <v>1183</v>
      </c>
      <c r="C1620" s="11" t="str">
        <f>VLOOKUP(B1620,'1 Category'!A:C,3,FALSE)</f>
        <v>Arts &amp; Culture</v>
      </c>
      <c r="D1620" s="8" t="s">
        <v>2235</v>
      </c>
      <c r="E1620" s="8" t="s">
        <v>1179</v>
      </c>
    </row>
    <row r="1621" spans="1:5" x14ac:dyDescent="0.25">
      <c r="A1621" s="8" t="s">
        <v>2236</v>
      </c>
      <c r="B1621" s="8" t="s">
        <v>32</v>
      </c>
      <c r="C1621" s="11" t="str">
        <f>VLOOKUP(B1621,'1 Category'!A:C,3,FALSE)</f>
        <v>Arts &amp; Culture</v>
      </c>
      <c r="D1621" s="8" t="s">
        <v>2235</v>
      </c>
      <c r="E1621" s="8" t="s">
        <v>1179</v>
      </c>
    </row>
    <row r="1622" spans="1:5" x14ac:dyDescent="0.25">
      <c r="A1622" s="8" t="s">
        <v>2238</v>
      </c>
      <c r="B1622" s="8" t="s">
        <v>282</v>
      </c>
      <c r="C1622" s="11" t="str">
        <f>VLOOKUP(B1622,'1 Category'!A:C,3,FALSE)</f>
        <v>Health</v>
      </c>
      <c r="D1622" s="8" t="s">
        <v>2237</v>
      </c>
      <c r="E1622" s="8" t="s">
        <v>1184</v>
      </c>
    </row>
    <row r="1623" spans="1:5" x14ac:dyDescent="0.25">
      <c r="A1623" s="8" t="s">
        <v>2238</v>
      </c>
      <c r="B1623" s="8" t="s">
        <v>6</v>
      </c>
      <c r="C1623" s="11" t="str">
        <f>VLOOKUP(B1623,'1 Category'!A:C,3,FALSE)</f>
        <v>Health</v>
      </c>
      <c r="D1623" s="8" t="s">
        <v>2237</v>
      </c>
      <c r="E1623" s="8" t="s">
        <v>1184</v>
      </c>
    </row>
    <row r="1624" spans="1:5" x14ac:dyDescent="0.25">
      <c r="A1624" s="8" t="s">
        <v>2238</v>
      </c>
      <c r="B1624" s="8" t="s">
        <v>3</v>
      </c>
      <c r="C1624" s="11" t="str">
        <f>VLOOKUP(B1624,'1 Category'!A:C,3,FALSE)</f>
        <v>Education</v>
      </c>
      <c r="D1624" s="8" t="s">
        <v>2237</v>
      </c>
      <c r="E1624" s="8" t="s">
        <v>1184</v>
      </c>
    </row>
    <row r="1625" spans="1:5" x14ac:dyDescent="0.25">
      <c r="A1625" s="8" t="s">
        <v>2238</v>
      </c>
      <c r="B1625" s="8" t="s">
        <v>1</v>
      </c>
      <c r="C1625" s="11" t="str">
        <f>VLOOKUP(B1625,'1 Category'!A:C,3,FALSE)</f>
        <v>Social Welfare</v>
      </c>
      <c r="D1625" s="8" t="s">
        <v>2237</v>
      </c>
      <c r="E1625" s="8" t="s">
        <v>1184</v>
      </c>
    </row>
    <row r="1626" spans="1:5" x14ac:dyDescent="0.25">
      <c r="A1626" s="8" t="s">
        <v>2240</v>
      </c>
      <c r="B1626" s="8" t="s">
        <v>48</v>
      </c>
      <c r="C1626" s="11" t="str">
        <f>VLOOKUP(B1626,'1 Category'!A:C,3,FALSE)</f>
        <v>Health</v>
      </c>
      <c r="D1626" s="8" t="s">
        <v>2239</v>
      </c>
      <c r="E1626" s="8" t="s">
        <v>1185</v>
      </c>
    </row>
    <row r="1627" spans="1:5" x14ac:dyDescent="0.25">
      <c r="A1627" s="8" t="s">
        <v>2240</v>
      </c>
      <c r="B1627" s="8" t="s">
        <v>306</v>
      </c>
      <c r="C1627" s="11" t="str">
        <f>VLOOKUP(B1627,'1 Category'!A:C,3,FALSE)</f>
        <v>Social Welfare</v>
      </c>
      <c r="D1627" s="8" t="s">
        <v>2239</v>
      </c>
      <c r="E1627" s="8" t="s">
        <v>1185</v>
      </c>
    </row>
    <row r="1628" spans="1:5" x14ac:dyDescent="0.25">
      <c r="A1628" s="8" t="s">
        <v>2240</v>
      </c>
      <c r="B1628" s="8" t="s">
        <v>8</v>
      </c>
      <c r="C1628" s="11" t="str">
        <f>VLOOKUP(B1628,'1 Category'!A:C,3,FALSE)</f>
        <v>Health</v>
      </c>
      <c r="D1628" s="8" t="s">
        <v>2239</v>
      </c>
      <c r="E1628" s="8" t="s">
        <v>1185</v>
      </c>
    </row>
    <row r="1629" spans="1:5" x14ac:dyDescent="0.25">
      <c r="A1629" s="8" t="s">
        <v>2240</v>
      </c>
      <c r="B1629" s="8" t="s">
        <v>1186</v>
      </c>
      <c r="C1629" s="11" t="str">
        <f>VLOOKUP(B1629,'1 Category'!A:C,3,FALSE)</f>
        <v>Health</v>
      </c>
      <c r="D1629" s="8" t="s">
        <v>2239</v>
      </c>
      <c r="E1629" s="8" t="s">
        <v>1185</v>
      </c>
    </row>
    <row r="1630" spans="1:5" x14ac:dyDescent="0.25">
      <c r="A1630" s="8" t="s">
        <v>2240</v>
      </c>
      <c r="B1630" s="8" t="s">
        <v>1</v>
      </c>
      <c r="C1630" s="11" t="str">
        <f>VLOOKUP(B1630,'1 Category'!A:C,3,FALSE)</f>
        <v>Social Welfare</v>
      </c>
      <c r="D1630" s="8" t="s">
        <v>2239</v>
      </c>
      <c r="E1630" s="8" t="s">
        <v>1185</v>
      </c>
    </row>
    <row r="1631" spans="1:5" x14ac:dyDescent="0.25">
      <c r="A1631" s="8" t="s">
        <v>2242</v>
      </c>
      <c r="B1631" s="8" t="s">
        <v>3</v>
      </c>
      <c r="C1631" s="11" t="str">
        <f>VLOOKUP(B1631,'1 Category'!A:C,3,FALSE)</f>
        <v>Education</v>
      </c>
      <c r="D1631" s="8" t="s">
        <v>2241</v>
      </c>
      <c r="E1631" s="8" t="s">
        <v>1187</v>
      </c>
    </row>
    <row r="1632" spans="1:5" x14ac:dyDescent="0.25">
      <c r="A1632" s="8" t="s">
        <v>2242</v>
      </c>
      <c r="B1632" s="8" t="s">
        <v>215</v>
      </c>
      <c r="C1632" s="11">
        <f>VLOOKUP(B1632,'1 Category'!A:C,3,FALSE)</f>
        <v>0</v>
      </c>
      <c r="D1632" s="8" t="s">
        <v>2241</v>
      </c>
      <c r="E1632" s="8" t="s">
        <v>1187</v>
      </c>
    </row>
    <row r="1633" spans="1:5" x14ac:dyDescent="0.25">
      <c r="A1633" s="8" t="s">
        <v>2242</v>
      </c>
      <c r="B1633" s="8" t="s">
        <v>16</v>
      </c>
      <c r="C1633" s="11" t="str">
        <f>VLOOKUP(B1633,'1 Category'!A:C,3,FALSE)</f>
        <v>Health</v>
      </c>
      <c r="D1633" s="8" t="s">
        <v>2241</v>
      </c>
      <c r="E1633" s="8" t="s">
        <v>1187</v>
      </c>
    </row>
    <row r="1634" spans="1:5" x14ac:dyDescent="0.25">
      <c r="A1634" s="8" t="s">
        <v>2242</v>
      </c>
      <c r="B1634" s="8" t="s">
        <v>144</v>
      </c>
      <c r="C1634" s="11" t="str">
        <f>VLOOKUP(B1634,'1 Category'!A:C,3,FALSE)</f>
        <v>Education</v>
      </c>
      <c r="D1634" s="8" t="s">
        <v>2241</v>
      </c>
      <c r="E1634" s="8" t="s">
        <v>1187</v>
      </c>
    </row>
    <row r="1635" spans="1:5" x14ac:dyDescent="0.25">
      <c r="A1635" s="8" t="s">
        <v>2242</v>
      </c>
      <c r="B1635" s="8" t="s">
        <v>1188</v>
      </c>
      <c r="C1635" s="11" t="str">
        <f>VLOOKUP(B1635,'1 Category'!A:C,3,FALSE)</f>
        <v>Social Welfare</v>
      </c>
      <c r="D1635" s="8" t="s">
        <v>2241</v>
      </c>
      <c r="E1635" s="8" t="s">
        <v>1187</v>
      </c>
    </row>
    <row r="1636" spans="1:5" x14ac:dyDescent="0.25">
      <c r="A1636" s="8" t="s">
        <v>2242</v>
      </c>
      <c r="B1636" s="8" t="s">
        <v>3</v>
      </c>
      <c r="C1636" s="11" t="str">
        <f>VLOOKUP(B1636,'1 Category'!A:C,3,FALSE)</f>
        <v>Education</v>
      </c>
      <c r="D1636" s="8" t="s">
        <v>2241</v>
      </c>
      <c r="E1636" s="8" t="s">
        <v>1187</v>
      </c>
    </row>
    <row r="1637" spans="1:5" x14ac:dyDescent="0.25">
      <c r="A1637" s="8" t="s">
        <v>2244</v>
      </c>
      <c r="B1637" s="8" t="s">
        <v>1191</v>
      </c>
      <c r="C1637" s="11" t="str">
        <f>VLOOKUP(B1637,'1 Category'!A:C,3,FALSE)</f>
        <v>Health</v>
      </c>
      <c r="D1637" s="8" t="s">
        <v>2243</v>
      </c>
      <c r="E1637" s="8" t="s">
        <v>1190</v>
      </c>
    </row>
    <row r="1638" spans="1:5" x14ac:dyDescent="0.25">
      <c r="A1638" s="8" t="s">
        <v>2244</v>
      </c>
      <c r="B1638" s="8" t="s">
        <v>4</v>
      </c>
      <c r="C1638" s="11" t="str">
        <f>VLOOKUP(B1638,'1 Category'!A:C,3,FALSE)</f>
        <v>Health</v>
      </c>
      <c r="D1638" s="8" t="s">
        <v>2243</v>
      </c>
      <c r="E1638" s="8" t="s">
        <v>1190</v>
      </c>
    </row>
    <row r="1639" spans="1:5" x14ac:dyDescent="0.25">
      <c r="A1639" s="8" t="s">
        <v>2246</v>
      </c>
      <c r="B1639" s="8" t="s">
        <v>1193</v>
      </c>
      <c r="C1639" s="11" t="str">
        <f>VLOOKUP(B1639,'1 Category'!A:C,3,FALSE)</f>
        <v>Health</v>
      </c>
      <c r="D1639" s="8" t="s">
        <v>2245</v>
      </c>
      <c r="E1639" s="8" t="s">
        <v>1194</v>
      </c>
    </row>
    <row r="1640" spans="1:5" x14ac:dyDescent="0.25">
      <c r="A1640" s="8" t="s">
        <v>2246</v>
      </c>
      <c r="B1640" s="8" t="s">
        <v>3</v>
      </c>
      <c r="C1640" s="11" t="str">
        <f>VLOOKUP(B1640,'1 Category'!A:C,3,FALSE)</f>
        <v>Education</v>
      </c>
      <c r="D1640" s="8" t="s">
        <v>2245</v>
      </c>
      <c r="E1640" s="8" t="s">
        <v>1194</v>
      </c>
    </row>
    <row r="1641" spans="1:5" x14ac:dyDescent="0.25">
      <c r="A1641" s="8" t="s">
        <v>2246</v>
      </c>
      <c r="B1641" s="8" t="s">
        <v>18</v>
      </c>
      <c r="C1641" s="11" t="str">
        <f>VLOOKUP(B1641,'1 Category'!A:C,3,FALSE)</f>
        <v>Humanitarian</v>
      </c>
      <c r="D1641" s="8" t="s">
        <v>2245</v>
      </c>
      <c r="E1641" s="8" t="s">
        <v>1194</v>
      </c>
    </row>
    <row r="1642" spans="1:5" x14ac:dyDescent="0.25">
      <c r="A1642" s="8" t="s">
        <v>2248</v>
      </c>
      <c r="B1642" s="8" t="s">
        <v>8</v>
      </c>
      <c r="C1642" s="11" t="str">
        <f>VLOOKUP(B1642,'1 Category'!A:C,3,FALSE)</f>
        <v>Health</v>
      </c>
      <c r="D1642" s="8" t="s">
        <v>2247</v>
      </c>
      <c r="E1642" s="8" t="s">
        <v>1195</v>
      </c>
    </row>
    <row r="1643" spans="1:5" x14ac:dyDescent="0.25">
      <c r="A1643" s="8" t="s">
        <v>2248</v>
      </c>
      <c r="B1643" s="8" t="s">
        <v>198</v>
      </c>
      <c r="C1643" s="11" t="str">
        <f>VLOOKUP(B1643,'1 Category'!A:C,3,FALSE)</f>
        <v>Health</v>
      </c>
      <c r="D1643" s="8" t="s">
        <v>2247</v>
      </c>
      <c r="E1643" s="8" t="s">
        <v>1195</v>
      </c>
    </row>
    <row r="1644" spans="1:5" x14ac:dyDescent="0.25">
      <c r="A1644" s="8" t="s">
        <v>2248</v>
      </c>
      <c r="B1644" s="8" t="s">
        <v>1</v>
      </c>
      <c r="C1644" s="11" t="str">
        <f>VLOOKUP(B1644,'1 Category'!A:C,3,FALSE)</f>
        <v>Social Welfare</v>
      </c>
      <c r="D1644" s="8" t="s">
        <v>2247</v>
      </c>
      <c r="E1644" s="8" t="s">
        <v>1195</v>
      </c>
    </row>
    <row r="1645" spans="1:5" x14ac:dyDescent="0.25">
      <c r="A1645" s="8" t="s">
        <v>2248</v>
      </c>
      <c r="B1645" s="8" t="s">
        <v>3</v>
      </c>
      <c r="C1645" s="11" t="str">
        <f>VLOOKUP(B1645,'1 Category'!A:C,3,FALSE)</f>
        <v>Education</v>
      </c>
      <c r="D1645" s="8" t="s">
        <v>2247</v>
      </c>
      <c r="E1645" s="8" t="s">
        <v>1195</v>
      </c>
    </row>
    <row r="1646" spans="1:5" x14ac:dyDescent="0.25">
      <c r="A1646" s="8" t="s">
        <v>2250</v>
      </c>
      <c r="B1646" s="8" t="s">
        <v>110</v>
      </c>
      <c r="C1646" s="11" t="str">
        <f>VLOOKUP(B1646,'1 Category'!A:C,3,FALSE)</f>
        <v>Humanitarian</v>
      </c>
      <c r="D1646" s="8" t="s">
        <v>2249</v>
      </c>
      <c r="E1646" s="8" t="s">
        <v>1196</v>
      </c>
    </row>
    <row r="1647" spans="1:5" x14ac:dyDescent="0.25">
      <c r="A1647" s="8" t="s">
        <v>2250</v>
      </c>
      <c r="B1647" s="8" t="s">
        <v>1199</v>
      </c>
      <c r="C1647" s="11" t="str">
        <f>VLOOKUP(B1647,'1 Category'!A:C,3,FALSE)</f>
        <v>Social Welfare</v>
      </c>
      <c r="D1647" s="8" t="s">
        <v>2249</v>
      </c>
      <c r="E1647" s="8" t="s">
        <v>1196</v>
      </c>
    </row>
    <row r="1648" spans="1:5" x14ac:dyDescent="0.25">
      <c r="A1648" s="8" t="s">
        <v>2250</v>
      </c>
      <c r="B1648" s="8" t="s">
        <v>1200</v>
      </c>
      <c r="C1648" s="11" t="str">
        <f>VLOOKUP(B1648,'1 Category'!A:C,3,FALSE)</f>
        <v>Social Welfare</v>
      </c>
      <c r="D1648" s="8" t="s">
        <v>2249</v>
      </c>
      <c r="E1648" s="8" t="s">
        <v>1196</v>
      </c>
    </row>
    <row r="1649" spans="1:5" x14ac:dyDescent="0.25">
      <c r="A1649" s="8" t="s">
        <v>2250</v>
      </c>
      <c r="B1649" s="8" t="s">
        <v>1201</v>
      </c>
      <c r="C1649" s="11" t="str">
        <f>VLOOKUP(B1649,'1 Category'!A:C,3,FALSE)</f>
        <v>Social Welfare</v>
      </c>
      <c r="D1649" s="8" t="s">
        <v>2249</v>
      </c>
      <c r="E1649" s="8" t="s">
        <v>1196</v>
      </c>
    </row>
    <row r="1650" spans="1:5" x14ac:dyDescent="0.25">
      <c r="A1650" s="8" t="s">
        <v>2250</v>
      </c>
      <c r="B1650" s="8" t="s">
        <v>4</v>
      </c>
      <c r="C1650" s="11" t="str">
        <f>VLOOKUP(B1650,'1 Category'!A:C,3,FALSE)</f>
        <v>Health</v>
      </c>
      <c r="D1650" s="8" t="s">
        <v>2249</v>
      </c>
      <c r="E1650" s="8" t="s">
        <v>1196</v>
      </c>
    </row>
    <row r="1651" spans="1:5" x14ac:dyDescent="0.25">
      <c r="A1651" s="8" t="s">
        <v>2250</v>
      </c>
      <c r="B1651" s="8" t="s">
        <v>1</v>
      </c>
      <c r="C1651" s="11" t="str">
        <f>VLOOKUP(B1651,'1 Category'!A:C,3,FALSE)</f>
        <v>Social Welfare</v>
      </c>
      <c r="D1651" s="8" t="s">
        <v>2249</v>
      </c>
      <c r="E1651" s="8" t="s">
        <v>1196</v>
      </c>
    </row>
    <row r="1652" spans="1:5" x14ac:dyDescent="0.25">
      <c r="A1652" s="8" t="s">
        <v>2250</v>
      </c>
      <c r="B1652" s="8" t="s">
        <v>7</v>
      </c>
      <c r="C1652" s="11" t="str">
        <f>VLOOKUP(B1652,'1 Category'!A:C,3,FALSE)</f>
        <v>Social Welfare</v>
      </c>
      <c r="D1652" s="8" t="s">
        <v>2249</v>
      </c>
      <c r="E1652" s="8" t="s">
        <v>1196</v>
      </c>
    </row>
    <row r="1653" spans="1:5" x14ac:dyDescent="0.25">
      <c r="A1653" s="8" t="s">
        <v>2250</v>
      </c>
      <c r="B1653" s="8" t="s">
        <v>3</v>
      </c>
      <c r="C1653" s="11" t="str">
        <f>VLOOKUP(B1653,'1 Category'!A:C,3,FALSE)</f>
        <v>Education</v>
      </c>
      <c r="D1653" s="8" t="s">
        <v>2249</v>
      </c>
      <c r="E1653" s="8" t="s">
        <v>1196</v>
      </c>
    </row>
    <row r="1654" spans="1:5" x14ac:dyDescent="0.25">
      <c r="A1654" s="8" t="s">
        <v>2252</v>
      </c>
      <c r="B1654" s="8" t="s">
        <v>12</v>
      </c>
      <c r="C1654" s="11" t="str">
        <f>VLOOKUP(B1654,'1 Category'!A:C,3,FALSE)</f>
        <v>City Development</v>
      </c>
      <c r="D1654" s="8" t="s">
        <v>2251</v>
      </c>
      <c r="E1654" s="8" t="s">
        <v>1202</v>
      </c>
    </row>
    <row r="1655" spans="1:5" x14ac:dyDescent="0.25">
      <c r="A1655" s="8" t="s">
        <v>2254</v>
      </c>
      <c r="B1655" s="8" t="s">
        <v>70</v>
      </c>
      <c r="C1655" s="11" t="str">
        <f>VLOOKUP(B1655,'1 Category'!A:C,3,FALSE)</f>
        <v>Social Welfare</v>
      </c>
      <c r="D1655" s="8" t="s">
        <v>2253</v>
      </c>
      <c r="E1655" s="8" t="s">
        <v>1203</v>
      </c>
    </row>
    <row r="1656" spans="1:5" x14ac:dyDescent="0.25">
      <c r="A1656" s="8" t="s">
        <v>2254</v>
      </c>
      <c r="B1656" s="8" t="s">
        <v>65</v>
      </c>
      <c r="C1656" s="11" t="str">
        <f>VLOOKUP(B1656,'1 Category'!A:C,3,FALSE)</f>
        <v>Humanitarian</v>
      </c>
      <c r="D1656" s="8" t="s">
        <v>2253</v>
      </c>
      <c r="E1656" s="8" t="s">
        <v>1203</v>
      </c>
    </row>
    <row r="1657" spans="1:5" x14ac:dyDescent="0.25">
      <c r="A1657" s="8" t="s">
        <v>2254</v>
      </c>
      <c r="B1657" s="8" t="s">
        <v>1</v>
      </c>
      <c r="C1657" s="11" t="str">
        <f>VLOOKUP(B1657,'1 Category'!A:C,3,FALSE)</f>
        <v>Social Welfare</v>
      </c>
      <c r="D1657" s="8" t="s">
        <v>2253</v>
      </c>
      <c r="E1657" s="8" t="s">
        <v>1203</v>
      </c>
    </row>
    <row r="1658" spans="1:5" x14ac:dyDescent="0.25">
      <c r="A1658" s="8" t="s">
        <v>2254</v>
      </c>
      <c r="B1658" s="8" t="s">
        <v>7</v>
      </c>
      <c r="C1658" s="11" t="str">
        <f>VLOOKUP(B1658,'1 Category'!A:C,3,FALSE)</f>
        <v>Social Welfare</v>
      </c>
      <c r="D1658" s="8" t="s">
        <v>2253</v>
      </c>
      <c r="E1658" s="8" t="s">
        <v>1203</v>
      </c>
    </row>
    <row r="1659" spans="1:5" x14ac:dyDescent="0.25">
      <c r="A1659" s="8" t="s">
        <v>1472</v>
      </c>
      <c r="B1659" s="8" t="s">
        <v>16</v>
      </c>
      <c r="C1659" s="11" t="str">
        <f>VLOOKUP(B1659,'1 Category'!A:C,3,FALSE)</f>
        <v>Health</v>
      </c>
      <c r="D1659" s="8" t="s">
        <v>2255</v>
      </c>
      <c r="E1659" s="8" t="s">
        <v>1204</v>
      </c>
    </row>
    <row r="1660" spans="1:5" x14ac:dyDescent="0.25">
      <c r="A1660" s="8" t="s">
        <v>1472</v>
      </c>
      <c r="B1660" s="8" t="s">
        <v>24</v>
      </c>
      <c r="C1660" s="11" t="str">
        <f>VLOOKUP(B1660,'1 Category'!A:C,3,FALSE)</f>
        <v>Education</v>
      </c>
      <c r="D1660" s="8" t="s">
        <v>2255</v>
      </c>
      <c r="E1660" s="8" t="s">
        <v>1204</v>
      </c>
    </row>
    <row r="1661" spans="1:5" x14ac:dyDescent="0.25">
      <c r="A1661" s="8" t="s">
        <v>1472</v>
      </c>
      <c r="B1661" s="8" t="s">
        <v>27</v>
      </c>
      <c r="C1661" s="11" t="str">
        <f>VLOOKUP(B1661,'1 Category'!A:C,3,FALSE)</f>
        <v>Social Welfare</v>
      </c>
      <c r="D1661" s="8" t="s">
        <v>2255</v>
      </c>
      <c r="E1661" s="8" t="s">
        <v>1204</v>
      </c>
    </row>
    <row r="1662" spans="1:5" x14ac:dyDescent="0.25">
      <c r="A1662" s="8" t="s">
        <v>1472</v>
      </c>
      <c r="B1662" s="8" t="s">
        <v>1</v>
      </c>
      <c r="C1662" s="11" t="str">
        <f>VLOOKUP(B1662,'1 Category'!A:C,3,FALSE)</f>
        <v>Social Welfare</v>
      </c>
      <c r="D1662" s="8" t="s">
        <v>2255</v>
      </c>
      <c r="E1662" s="8" t="s">
        <v>1204</v>
      </c>
    </row>
    <row r="1663" spans="1:5" x14ac:dyDescent="0.25">
      <c r="A1663" s="8" t="s">
        <v>1472</v>
      </c>
      <c r="B1663" s="8" t="s">
        <v>3</v>
      </c>
      <c r="C1663" s="11" t="str">
        <f>VLOOKUP(B1663,'1 Category'!A:C,3,FALSE)</f>
        <v>Education</v>
      </c>
      <c r="D1663" s="8" t="s">
        <v>2255</v>
      </c>
      <c r="E1663" s="8" t="s">
        <v>1204</v>
      </c>
    </row>
    <row r="1664" spans="1:5" x14ac:dyDescent="0.25">
      <c r="A1664" s="8" t="s">
        <v>1472</v>
      </c>
      <c r="B1664" s="8" t="s">
        <v>15</v>
      </c>
      <c r="C1664" s="11" t="str">
        <f>VLOOKUP(B1664,'1 Category'!A:C,3,FALSE)</f>
        <v>Environment</v>
      </c>
      <c r="D1664" s="8" t="s">
        <v>2255</v>
      </c>
      <c r="E1664" s="8" t="s">
        <v>1204</v>
      </c>
    </row>
    <row r="1665" spans="1:5" x14ac:dyDescent="0.25">
      <c r="A1665" s="8" t="s">
        <v>2257</v>
      </c>
      <c r="B1665" s="8" t="s">
        <v>7</v>
      </c>
      <c r="C1665" s="11" t="str">
        <f>VLOOKUP(B1665,'1 Category'!A:C,3,FALSE)</f>
        <v>Social Welfare</v>
      </c>
      <c r="D1665" s="8" t="s">
        <v>2256</v>
      </c>
      <c r="E1665" s="8" t="s">
        <v>1206</v>
      </c>
    </row>
    <row r="1666" spans="1:5" x14ac:dyDescent="0.25">
      <c r="A1666" s="8" t="s">
        <v>2259</v>
      </c>
      <c r="B1666" s="8" t="s">
        <v>1208</v>
      </c>
      <c r="C1666" s="11" t="str">
        <f>VLOOKUP(B1666,'1 Category'!A:C,3,FALSE)</f>
        <v>Health</v>
      </c>
      <c r="D1666" s="8" t="s">
        <v>2258</v>
      </c>
      <c r="E1666" s="8" t="s">
        <v>1209</v>
      </c>
    </row>
    <row r="1667" spans="1:5" x14ac:dyDescent="0.25">
      <c r="A1667" s="8" t="s">
        <v>2259</v>
      </c>
      <c r="B1667" s="8" t="s">
        <v>8</v>
      </c>
      <c r="C1667" s="11" t="str">
        <f>VLOOKUP(B1667,'1 Category'!A:C,3,FALSE)</f>
        <v>Health</v>
      </c>
      <c r="D1667" s="8" t="s">
        <v>2258</v>
      </c>
      <c r="E1667" s="8" t="s">
        <v>1209</v>
      </c>
    </row>
    <row r="1668" spans="1:5" x14ac:dyDescent="0.25">
      <c r="A1668" s="8" t="s">
        <v>2259</v>
      </c>
      <c r="B1668" s="8" t="s">
        <v>1210</v>
      </c>
      <c r="C1668" s="11" t="str">
        <f>VLOOKUP(B1668,'1 Category'!A:C,3,FALSE)</f>
        <v>Health</v>
      </c>
      <c r="D1668" s="8" t="s">
        <v>2258</v>
      </c>
      <c r="E1668" s="8" t="s">
        <v>1209</v>
      </c>
    </row>
    <row r="1669" spans="1:5" x14ac:dyDescent="0.25">
      <c r="A1669" s="8" t="s">
        <v>2259</v>
      </c>
      <c r="B1669" s="8" t="s">
        <v>1211</v>
      </c>
      <c r="C1669" s="11" t="str">
        <f>VLOOKUP(B1669,'1 Category'!A:C,3,FALSE)</f>
        <v>Health</v>
      </c>
      <c r="D1669" s="8" t="s">
        <v>2258</v>
      </c>
      <c r="E1669" s="8" t="s">
        <v>1209</v>
      </c>
    </row>
    <row r="1670" spans="1:5" x14ac:dyDescent="0.25">
      <c r="A1670" s="8" t="s">
        <v>2259</v>
      </c>
      <c r="B1670" s="8" t="s">
        <v>4</v>
      </c>
      <c r="C1670" s="11" t="str">
        <f>VLOOKUP(B1670,'1 Category'!A:C,3,FALSE)</f>
        <v>Health</v>
      </c>
      <c r="D1670" s="8" t="s">
        <v>2258</v>
      </c>
      <c r="E1670" s="8" t="s">
        <v>1209</v>
      </c>
    </row>
    <row r="1671" spans="1:5" x14ac:dyDescent="0.25">
      <c r="A1671" s="8" t="s">
        <v>2261</v>
      </c>
      <c r="B1671" s="8" t="s">
        <v>138</v>
      </c>
      <c r="C1671" s="11" t="str">
        <f>VLOOKUP(B1671,'1 Category'!A:C,3,FALSE)</f>
        <v>Education</v>
      </c>
      <c r="D1671" s="8" t="s">
        <v>2260</v>
      </c>
      <c r="E1671" s="8" t="s">
        <v>1212</v>
      </c>
    </row>
    <row r="1672" spans="1:5" x14ac:dyDescent="0.25">
      <c r="A1672" s="8" t="s">
        <v>2261</v>
      </c>
      <c r="B1672" s="8" t="s">
        <v>1213</v>
      </c>
      <c r="C1672" s="11" t="str">
        <f>VLOOKUP(B1672,'1 Category'!A:C,3,FALSE)</f>
        <v>Education</v>
      </c>
      <c r="D1672" s="8" t="s">
        <v>2260</v>
      </c>
      <c r="E1672" s="8" t="s">
        <v>1212</v>
      </c>
    </row>
    <row r="1673" spans="1:5" x14ac:dyDescent="0.25">
      <c r="A1673" s="8" t="s">
        <v>2261</v>
      </c>
      <c r="B1673" s="8" t="s">
        <v>23</v>
      </c>
      <c r="C1673" s="11" t="str">
        <f>VLOOKUP(B1673,'1 Category'!A:C,3,FALSE)</f>
        <v>Social Welfare</v>
      </c>
      <c r="D1673" s="8" t="s">
        <v>2260</v>
      </c>
      <c r="E1673" s="8" t="s">
        <v>1212</v>
      </c>
    </row>
    <row r="1674" spans="1:5" x14ac:dyDescent="0.25">
      <c r="A1674" s="8" t="s">
        <v>2261</v>
      </c>
      <c r="B1674" s="8" t="s">
        <v>3</v>
      </c>
      <c r="C1674" s="11" t="str">
        <f>VLOOKUP(B1674,'1 Category'!A:C,3,FALSE)</f>
        <v>Education</v>
      </c>
      <c r="D1674" s="8" t="s">
        <v>2260</v>
      </c>
      <c r="E1674" s="8" t="s">
        <v>1212</v>
      </c>
    </row>
    <row r="1675" spans="1:5" x14ac:dyDescent="0.25">
      <c r="A1675" s="8" t="s">
        <v>2261</v>
      </c>
      <c r="B1675" s="8" t="s">
        <v>17</v>
      </c>
      <c r="C1675" s="11" t="str">
        <f>VLOOKUP(B1675,'1 Category'!A:C,3,FALSE)</f>
        <v>City Development</v>
      </c>
      <c r="D1675" s="8" t="s">
        <v>2260</v>
      </c>
      <c r="E1675" s="8" t="s">
        <v>1212</v>
      </c>
    </row>
    <row r="1676" spans="1:5" x14ac:dyDescent="0.25">
      <c r="A1676" s="8" t="s">
        <v>1470</v>
      </c>
      <c r="B1676" s="8" t="s">
        <v>130</v>
      </c>
      <c r="C1676" s="11" t="str">
        <f>VLOOKUP(B1676,'1 Category'!A:C,3,FALSE)</f>
        <v>Health</v>
      </c>
      <c r="D1676" s="8" t="s">
        <v>2262</v>
      </c>
      <c r="E1676" s="8" t="s">
        <v>1214</v>
      </c>
    </row>
    <row r="1677" spans="1:5" x14ac:dyDescent="0.25">
      <c r="A1677" s="8" t="s">
        <v>1470</v>
      </c>
      <c r="B1677" s="8" t="s">
        <v>6</v>
      </c>
      <c r="C1677" s="11" t="str">
        <f>VLOOKUP(B1677,'1 Category'!A:C,3,FALSE)</f>
        <v>Health</v>
      </c>
      <c r="D1677" s="8" t="s">
        <v>2262</v>
      </c>
      <c r="E1677" s="8" t="s">
        <v>1214</v>
      </c>
    </row>
    <row r="1678" spans="1:5" x14ac:dyDescent="0.25">
      <c r="A1678" s="8" t="s">
        <v>1470</v>
      </c>
      <c r="B1678" s="8" t="s">
        <v>1216</v>
      </c>
      <c r="C1678" s="11" t="str">
        <f>VLOOKUP(B1678,'1 Category'!A:C,3,FALSE)</f>
        <v>Health</v>
      </c>
      <c r="D1678" s="8" t="s">
        <v>2262</v>
      </c>
      <c r="E1678" s="8" t="s">
        <v>1214</v>
      </c>
    </row>
    <row r="1679" spans="1:5" x14ac:dyDescent="0.25">
      <c r="A1679" s="8" t="s">
        <v>1470</v>
      </c>
      <c r="B1679" s="8" t="s">
        <v>4</v>
      </c>
      <c r="C1679" s="11" t="str">
        <f>VLOOKUP(B1679,'1 Category'!A:C,3,FALSE)</f>
        <v>Health</v>
      </c>
      <c r="D1679" s="8" t="s">
        <v>2262</v>
      </c>
      <c r="E1679" s="8" t="s">
        <v>1214</v>
      </c>
    </row>
    <row r="1680" spans="1:5" x14ac:dyDescent="0.25">
      <c r="A1680" s="8" t="s">
        <v>2264</v>
      </c>
      <c r="B1680" s="8" t="s">
        <v>8</v>
      </c>
      <c r="C1680" s="11" t="str">
        <f>VLOOKUP(B1680,'1 Category'!A:C,3,FALSE)</f>
        <v>Health</v>
      </c>
      <c r="D1680" s="8" t="s">
        <v>2263</v>
      </c>
      <c r="E1680" s="8" t="s">
        <v>1217</v>
      </c>
    </row>
    <row r="1681" spans="1:5" x14ac:dyDescent="0.25">
      <c r="A1681" s="8" t="s">
        <v>2264</v>
      </c>
      <c r="B1681" s="8" t="s">
        <v>385</v>
      </c>
      <c r="C1681" s="11" t="str">
        <f>VLOOKUP(B1681,'1 Category'!A:C,3,FALSE)</f>
        <v>Health</v>
      </c>
      <c r="D1681" s="8" t="s">
        <v>2263</v>
      </c>
      <c r="E1681" s="8" t="s">
        <v>1217</v>
      </c>
    </row>
    <row r="1682" spans="1:5" x14ac:dyDescent="0.25">
      <c r="A1682" s="8" t="s">
        <v>2264</v>
      </c>
      <c r="B1682" s="8" t="s">
        <v>6</v>
      </c>
      <c r="C1682" s="11" t="str">
        <f>VLOOKUP(B1682,'1 Category'!A:C,3,FALSE)</f>
        <v>Health</v>
      </c>
      <c r="D1682" s="8" t="s">
        <v>2263</v>
      </c>
      <c r="E1682" s="8" t="s">
        <v>1217</v>
      </c>
    </row>
    <row r="1683" spans="1:5" x14ac:dyDescent="0.25">
      <c r="A1683" s="8" t="s">
        <v>2264</v>
      </c>
      <c r="B1683" s="8" t="s">
        <v>4</v>
      </c>
      <c r="C1683" s="11" t="str">
        <f>VLOOKUP(B1683,'1 Category'!A:C,3,FALSE)</f>
        <v>Health</v>
      </c>
      <c r="D1683" s="8" t="s">
        <v>2263</v>
      </c>
      <c r="E1683" s="8" t="s">
        <v>1217</v>
      </c>
    </row>
    <row r="1684" spans="1:5" x14ac:dyDescent="0.25">
      <c r="A1684" s="8" t="s">
        <v>2266</v>
      </c>
      <c r="B1684" s="8" t="s">
        <v>845</v>
      </c>
      <c r="C1684" s="11" t="str">
        <f>VLOOKUP(B1684,'1 Category'!A:C,3,FALSE)</f>
        <v>Arts &amp; Culture</v>
      </c>
      <c r="D1684" s="8" t="s">
        <v>2265</v>
      </c>
      <c r="E1684" s="8" t="s">
        <v>1218</v>
      </c>
    </row>
    <row r="1685" spans="1:5" x14ac:dyDescent="0.25">
      <c r="A1685" s="8" t="s">
        <v>2266</v>
      </c>
      <c r="B1685" s="8" t="s">
        <v>1219</v>
      </c>
      <c r="C1685" s="11" t="str">
        <f>VLOOKUP(B1685,'1 Category'!A:C,3,FALSE)</f>
        <v>Arts &amp; Culture</v>
      </c>
      <c r="D1685" s="8" t="s">
        <v>2265</v>
      </c>
      <c r="E1685" s="8" t="s">
        <v>1218</v>
      </c>
    </row>
    <row r="1686" spans="1:5" x14ac:dyDescent="0.25">
      <c r="A1686" s="8" t="s">
        <v>2266</v>
      </c>
      <c r="B1686" s="8" t="s">
        <v>44</v>
      </c>
      <c r="C1686" s="11" t="str">
        <f>VLOOKUP(B1686,'1 Category'!A:C,3,FALSE)</f>
        <v>City Development</v>
      </c>
      <c r="D1686" s="8" t="s">
        <v>2265</v>
      </c>
      <c r="E1686" s="8" t="s">
        <v>1218</v>
      </c>
    </row>
    <row r="1687" spans="1:5" x14ac:dyDescent="0.25">
      <c r="A1687" s="8" t="s">
        <v>2268</v>
      </c>
      <c r="B1687" s="8" t="s">
        <v>6</v>
      </c>
      <c r="C1687" s="11" t="str">
        <f>VLOOKUP(B1687,'1 Category'!A:C,3,FALSE)</f>
        <v>Health</v>
      </c>
      <c r="D1687" s="8" t="s">
        <v>2267</v>
      </c>
      <c r="E1687" s="8" t="s">
        <v>1220</v>
      </c>
    </row>
    <row r="1688" spans="1:5" x14ac:dyDescent="0.25">
      <c r="A1688" s="8" t="s">
        <v>2268</v>
      </c>
      <c r="B1688" s="8" t="s">
        <v>8</v>
      </c>
      <c r="C1688" s="11" t="str">
        <f>VLOOKUP(B1688,'1 Category'!A:C,3,FALSE)</f>
        <v>Health</v>
      </c>
      <c r="D1688" s="8" t="s">
        <v>2267</v>
      </c>
      <c r="E1688" s="8" t="s">
        <v>1220</v>
      </c>
    </row>
    <row r="1689" spans="1:5" x14ac:dyDescent="0.25">
      <c r="A1689" s="8" t="s">
        <v>2268</v>
      </c>
      <c r="B1689" s="8" t="s">
        <v>28</v>
      </c>
      <c r="C1689" s="11" t="str">
        <f>VLOOKUP(B1689,'1 Category'!A:C,3,FALSE)</f>
        <v>Health</v>
      </c>
      <c r="D1689" s="8" t="s">
        <v>2267</v>
      </c>
      <c r="E1689" s="8" t="s">
        <v>1220</v>
      </c>
    </row>
    <row r="1690" spans="1:5" x14ac:dyDescent="0.25">
      <c r="A1690" s="8" t="s">
        <v>2268</v>
      </c>
      <c r="B1690" s="8" t="s">
        <v>1221</v>
      </c>
      <c r="C1690" s="11" t="str">
        <f>VLOOKUP(B1690,'1 Category'!A:C,3,FALSE)</f>
        <v>Health</v>
      </c>
      <c r="D1690" s="8" t="s">
        <v>2267</v>
      </c>
      <c r="E1690" s="8" t="s">
        <v>1220</v>
      </c>
    </row>
    <row r="1691" spans="1:5" x14ac:dyDescent="0.25">
      <c r="A1691" s="8" t="s">
        <v>2268</v>
      </c>
      <c r="B1691" s="8" t="s">
        <v>1</v>
      </c>
      <c r="C1691" s="11" t="str">
        <f>VLOOKUP(B1691,'1 Category'!A:C,3,FALSE)</f>
        <v>Social Welfare</v>
      </c>
      <c r="D1691" s="8" t="s">
        <v>2267</v>
      </c>
      <c r="E1691" s="8" t="s">
        <v>1220</v>
      </c>
    </row>
    <row r="1692" spans="1:5" x14ac:dyDescent="0.25">
      <c r="A1692" s="8" t="s">
        <v>2268</v>
      </c>
      <c r="B1692" s="8" t="s">
        <v>7</v>
      </c>
      <c r="C1692" s="11" t="str">
        <f>VLOOKUP(B1692,'1 Category'!A:C,3,FALSE)</f>
        <v>Social Welfare</v>
      </c>
      <c r="D1692" s="8" t="s">
        <v>2267</v>
      </c>
      <c r="E1692" s="8" t="s">
        <v>1220</v>
      </c>
    </row>
    <row r="1693" spans="1:5" x14ac:dyDescent="0.25">
      <c r="A1693" s="8" t="s">
        <v>2268</v>
      </c>
      <c r="B1693" s="8" t="s">
        <v>3</v>
      </c>
      <c r="C1693" s="11" t="str">
        <f>VLOOKUP(B1693,'1 Category'!A:C,3,FALSE)</f>
        <v>Education</v>
      </c>
      <c r="D1693" s="8" t="s">
        <v>2267</v>
      </c>
      <c r="E1693" s="8" t="s">
        <v>1220</v>
      </c>
    </row>
    <row r="1694" spans="1:5" x14ac:dyDescent="0.25">
      <c r="A1694" s="8" t="s">
        <v>2270</v>
      </c>
      <c r="B1694" s="8" t="s">
        <v>3</v>
      </c>
      <c r="C1694" s="11" t="str">
        <f>VLOOKUP(B1694,'1 Category'!A:C,3,FALSE)</f>
        <v>Education</v>
      </c>
      <c r="D1694" s="8" t="s">
        <v>2269</v>
      </c>
      <c r="E1694" s="8" t="s">
        <v>1222</v>
      </c>
    </row>
    <row r="1695" spans="1:5" x14ac:dyDescent="0.25">
      <c r="A1695" s="8" t="s">
        <v>2272</v>
      </c>
      <c r="B1695" s="8" t="s">
        <v>6</v>
      </c>
      <c r="C1695" s="11" t="str">
        <f>VLOOKUP(B1695,'1 Category'!A:C,3,FALSE)</f>
        <v>Health</v>
      </c>
      <c r="D1695" s="8" t="s">
        <v>2271</v>
      </c>
      <c r="E1695" s="8" t="s">
        <v>1223</v>
      </c>
    </row>
    <row r="1696" spans="1:5" x14ac:dyDescent="0.25">
      <c r="A1696" s="8" t="s">
        <v>2272</v>
      </c>
      <c r="B1696" s="8" t="s">
        <v>8</v>
      </c>
      <c r="C1696" s="11" t="str">
        <f>VLOOKUP(B1696,'1 Category'!A:C,3,FALSE)</f>
        <v>Health</v>
      </c>
      <c r="D1696" s="8" t="s">
        <v>2271</v>
      </c>
      <c r="E1696" s="8" t="s">
        <v>1223</v>
      </c>
    </row>
    <row r="1697" spans="1:5" x14ac:dyDescent="0.25">
      <c r="A1697" s="8" t="s">
        <v>2272</v>
      </c>
      <c r="B1697" s="8" t="s">
        <v>691</v>
      </c>
      <c r="C1697" s="11" t="str">
        <f>VLOOKUP(B1697,'1 Category'!A:C,3,FALSE)</f>
        <v>Health</v>
      </c>
      <c r="D1697" s="8" t="s">
        <v>2271</v>
      </c>
      <c r="E1697" s="8" t="s">
        <v>1223</v>
      </c>
    </row>
    <row r="1698" spans="1:5" x14ac:dyDescent="0.25">
      <c r="A1698" s="8" t="s">
        <v>2272</v>
      </c>
      <c r="B1698" s="8" t="s">
        <v>10</v>
      </c>
      <c r="C1698" s="11" t="str">
        <f>VLOOKUP(B1698,'1 Category'!A:C,3,FALSE)</f>
        <v>City Development</v>
      </c>
      <c r="D1698" s="8" t="s">
        <v>2271</v>
      </c>
      <c r="E1698" s="8" t="s">
        <v>1223</v>
      </c>
    </row>
    <row r="1699" spans="1:5" x14ac:dyDescent="0.25">
      <c r="A1699" s="8" t="s">
        <v>2272</v>
      </c>
      <c r="B1699" s="8" t="s">
        <v>1</v>
      </c>
      <c r="C1699" s="11" t="str">
        <f>VLOOKUP(B1699,'1 Category'!A:C,3,FALSE)</f>
        <v>Social Welfare</v>
      </c>
      <c r="D1699" s="8" t="s">
        <v>2271</v>
      </c>
      <c r="E1699" s="8" t="s">
        <v>1223</v>
      </c>
    </row>
    <row r="1700" spans="1:5" x14ac:dyDescent="0.25">
      <c r="A1700" s="8" t="s">
        <v>2272</v>
      </c>
      <c r="B1700" s="8" t="s">
        <v>3</v>
      </c>
      <c r="C1700" s="11" t="str">
        <f>VLOOKUP(B1700,'1 Category'!A:C,3,FALSE)</f>
        <v>Education</v>
      </c>
      <c r="D1700" s="8" t="s">
        <v>2271</v>
      </c>
      <c r="E1700" s="8" t="s">
        <v>1223</v>
      </c>
    </row>
    <row r="1701" spans="1:5" x14ac:dyDescent="0.25">
      <c r="A1701" s="8" t="s">
        <v>2274</v>
      </c>
      <c r="B1701" s="8" t="s">
        <v>1225</v>
      </c>
      <c r="C1701" s="11" t="str">
        <f>VLOOKUP(B1701,'1 Category'!A:C,3,FALSE)</f>
        <v>Education</v>
      </c>
      <c r="D1701" s="8" t="s">
        <v>2273</v>
      </c>
      <c r="E1701" s="8" t="s">
        <v>1224</v>
      </c>
    </row>
    <row r="1702" spans="1:5" x14ac:dyDescent="0.25">
      <c r="A1702" s="8" t="s">
        <v>2274</v>
      </c>
      <c r="B1702" s="8" t="s">
        <v>3</v>
      </c>
      <c r="C1702" s="11" t="str">
        <f>VLOOKUP(B1702,'1 Category'!A:C,3,FALSE)</f>
        <v>Education</v>
      </c>
      <c r="D1702" s="8" t="s">
        <v>2273</v>
      </c>
      <c r="E1702" s="8" t="s">
        <v>1224</v>
      </c>
    </row>
    <row r="1703" spans="1:5" x14ac:dyDescent="0.25">
      <c r="A1703" s="8" t="s">
        <v>2276</v>
      </c>
      <c r="B1703" s="8" t="s">
        <v>6</v>
      </c>
      <c r="C1703" s="11" t="str">
        <f>VLOOKUP(B1703,'1 Category'!A:C,3,FALSE)</f>
        <v>Health</v>
      </c>
      <c r="D1703" s="8" t="s">
        <v>2275</v>
      </c>
      <c r="E1703" s="8" t="s">
        <v>1226</v>
      </c>
    </row>
    <row r="1704" spans="1:5" x14ac:dyDescent="0.25">
      <c r="A1704" s="8" t="s">
        <v>2276</v>
      </c>
      <c r="B1704" s="8" t="s">
        <v>8</v>
      </c>
      <c r="C1704" s="11" t="str">
        <f>VLOOKUP(B1704,'1 Category'!A:C,3,FALSE)</f>
        <v>Health</v>
      </c>
      <c r="D1704" s="8" t="s">
        <v>2275</v>
      </c>
      <c r="E1704" s="8" t="s">
        <v>1226</v>
      </c>
    </row>
    <row r="1705" spans="1:5" x14ac:dyDescent="0.25">
      <c r="A1705" s="8" t="s">
        <v>2276</v>
      </c>
      <c r="B1705" s="8" t="s">
        <v>1227</v>
      </c>
      <c r="C1705" s="11" t="str">
        <f>VLOOKUP(B1705,'1 Category'!A:C,3,FALSE)</f>
        <v>Health</v>
      </c>
      <c r="D1705" s="8" t="s">
        <v>2275</v>
      </c>
      <c r="E1705" s="8" t="s">
        <v>1226</v>
      </c>
    </row>
    <row r="1706" spans="1:5" x14ac:dyDescent="0.25">
      <c r="A1706" s="8" t="s">
        <v>2276</v>
      </c>
      <c r="B1706" s="8" t="s">
        <v>4</v>
      </c>
      <c r="C1706" s="11" t="str">
        <f>VLOOKUP(B1706,'1 Category'!A:C,3,FALSE)</f>
        <v>Health</v>
      </c>
      <c r="D1706" s="8" t="s">
        <v>2275</v>
      </c>
      <c r="E1706" s="8" t="s">
        <v>1226</v>
      </c>
    </row>
    <row r="1707" spans="1:5" x14ac:dyDescent="0.25">
      <c r="A1707" s="8" t="s">
        <v>2276</v>
      </c>
      <c r="B1707" s="8" t="s">
        <v>1</v>
      </c>
      <c r="C1707" s="11" t="str">
        <f>VLOOKUP(B1707,'1 Category'!A:C,3,FALSE)</f>
        <v>Social Welfare</v>
      </c>
      <c r="D1707" s="8" t="s">
        <v>2275</v>
      </c>
      <c r="E1707" s="8" t="s">
        <v>1226</v>
      </c>
    </row>
    <row r="1708" spans="1:5" x14ac:dyDescent="0.25">
      <c r="A1708" s="8" t="s">
        <v>2278</v>
      </c>
      <c r="B1708" s="8" t="s">
        <v>1228</v>
      </c>
      <c r="C1708" s="11" t="str">
        <f>VLOOKUP(B1708,'1 Category'!A:C,3,FALSE)</f>
        <v>Arts &amp; Culture</v>
      </c>
      <c r="D1708" s="8" t="s">
        <v>2277</v>
      </c>
      <c r="E1708" s="8" t="s">
        <v>1229</v>
      </c>
    </row>
    <row r="1709" spans="1:5" x14ac:dyDescent="0.25">
      <c r="A1709" s="8" t="s">
        <v>2278</v>
      </c>
      <c r="B1709" s="8" t="s">
        <v>1230</v>
      </c>
      <c r="C1709" s="11" t="str">
        <f>VLOOKUP(B1709,'1 Category'!A:C,3,FALSE)</f>
        <v>Arts &amp; Culture</v>
      </c>
      <c r="D1709" s="8" t="s">
        <v>2277</v>
      </c>
      <c r="E1709" s="8" t="s">
        <v>1229</v>
      </c>
    </row>
    <row r="1710" spans="1:5" x14ac:dyDescent="0.25">
      <c r="A1710" s="8" t="s">
        <v>2278</v>
      </c>
      <c r="B1710" s="8" t="s">
        <v>32</v>
      </c>
      <c r="C1710" s="11" t="str">
        <f>VLOOKUP(B1710,'1 Category'!A:C,3,FALSE)</f>
        <v>Arts &amp; Culture</v>
      </c>
      <c r="D1710" s="8" t="s">
        <v>2277</v>
      </c>
      <c r="E1710" s="8" t="s">
        <v>1229</v>
      </c>
    </row>
    <row r="1711" spans="1:5" x14ac:dyDescent="0.25">
      <c r="A1711" s="8" t="s">
        <v>2278</v>
      </c>
      <c r="B1711" s="8" t="s">
        <v>3</v>
      </c>
      <c r="C1711" s="11" t="str">
        <f>VLOOKUP(B1711,'1 Category'!A:C,3,FALSE)</f>
        <v>Education</v>
      </c>
      <c r="D1711" s="8" t="s">
        <v>2277</v>
      </c>
      <c r="E1711" s="8" t="s">
        <v>1229</v>
      </c>
    </row>
    <row r="1712" spans="1:5" x14ac:dyDescent="0.25">
      <c r="A1712" s="8" t="s">
        <v>2280</v>
      </c>
      <c r="B1712" s="8" t="s">
        <v>3</v>
      </c>
      <c r="C1712" s="11" t="str">
        <f>VLOOKUP(B1712,'1 Category'!A:C,3,FALSE)</f>
        <v>Education</v>
      </c>
      <c r="D1712" s="8" t="s">
        <v>2279</v>
      </c>
      <c r="E1712" s="8" t="s">
        <v>1231</v>
      </c>
    </row>
    <row r="1713" spans="1:5" x14ac:dyDescent="0.25">
      <c r="A1713" s="8" t="s">
        <v>2280</v>
      </c>
      <c r="B1713" s="8" t="s">
        <v>138</v>
      </c>
      <c r="C1713" s="11" t="str">
        <f>VLOOKUP(B1713,'1 Category'!A:C,3,FALSE)</f>
        <v>Education</v>
      </c>
      <c r="D1713" s="8" t="s">
        <v>2279</v>
      </c>
      <c r="E1713" s="8" t="s">
        <v>1231</v>
      </c>
    </row>
    <row r="1714" spans="1:5" x14ac:dyDescent="0.25">
      <c r="A1714" s="8" t="s">
        <v>2280</v>
      </c>
      <c r="B1714" s="8" t="s">
        <v>1213</v>
      </c>
      <c r="C1714" s="11" t="str">
        <f>VLOOKUP(B1714,'1 Category'!A:C,3,FALSE)</f>
        <v>Education</v>
      </c>
      <c r="D1714" s="8" t="s">
        <v>2279</v>
      </c>
      <c r="E1714" s="8" t="s">
        <v>1231</v>
      </c>
    </row>
    <row r="1715" spans="1:5" x14ac:dyDescent="0.25">
      <c r="A1715" s="8" t="s">
        <v>2280</v>
      </c>
      <c r="B1715" s="8" t="s">
        <v>1232</v>
      </c>
      <c r="C1715" s="11" t="str">
        <f>VLOOKUP(B1715,'1 Category'!A:C,3,FALSE)</f>
        <v>Social Welfare</v>
      </c>
      <c r="D1715" s="8" t="s">
        <v>2279</v>
      </c>
      <c r="E1715" s="8" t="s">
        <v>1231</v>
      </c>
    </row>
    <row r="1716" spans="1:5" x14ac:dyDescent="0.25">
      <c r="A1716" s="8" t="s">
        <v>2280</v>
      </c>
      <c r="B1716" s="8" t="s">
        <v>3</v>
      </c>
      <c r="C1716" s="11" t="str">
        <f>VLOOKUP(B1716,'1 Category'!A:C,3,FALSE)</f>
        <v>Education</v>
      </c>
      <c r="D1716" s="8" t="s">
        <v>2279</v>
      </c>
      <c r="E1716" s="8" t="s">
        <v>1231</v>
      </c>
    </row>
    <row r="1717" spans="1:5" x14ac:dyDescent="0.25">
      <c r="A1717" s="8" t="s">
        <v>2282</v>
      </c>
      <c r="B1717" s="8" t="s">
        <v>23</v>
      </c>
      <c r="C1717" s="11" t="str">
        <f>VLOOKUP(B1717,'1 Category'!A:C,3,FALSE)</f>
        <v>Social Welfare</v>
      </c>
      <c r="D1717" s="8" t="s">
        <v>2281</v>
      </c>
      <c r="E1717" s="8" t="s">
        <v>1233</v>
      </c>
    </row>
    <row r="1718" spans="1:5" x14ac:dyDescent="0.25">
      <c r="A1718" s="8" t="s">
        <v>2282</v>
      </c>
      <c r="B1718" s="8" t="s">
        <v>138</v>
      </c>
      <c r="C1718" s="11" t="str">
        <f>VLOOKUP(B1718,'1 Category'!A:C,3,FALSE)</f>
        <v>Education</v>
      </c>
      <c r="D1718" s="8" t="s">
        <v>2281</v>
      </c>
      <c r="E1718" s="8" t="s">
        <v>1233</v>
      </c>
    </row>
    <row r="1719" spans="1:5" x14ac:dyDescent="0.25">
      <c r="A1719" s="8" t="s">
        <v>2282</v>
      </c>
      <c r="B1719" s="8" t="s">
        <v>214</v>
      </c>
      <c r="C1719" s="11" t="str">
        <f>VLOOKUP(B1719,'1 Category'!A:C,3,FALSE)</f>
        <v>Education</v>
      </c>
      <c r="D1719" s="8" t="s">
        <v>2281</v>
      </c>
      <c r="E1719" s="8" t="s">
        <v>1233</v>
      </c>
    </row>
    <row r="1720" spans="1:5" x14ac:dyDescent="0.25">
      <c r="A1720" s="8" t="s">
        <v>2282</v>
      </c>
      <c r="B1720" s="8" t="s">
        <v>7</v>
      </c>
      <c r="C1720" s="11" t="str">
        <f>VLOOKUP(B1720,'1 Category'!A:C,3,FALSE)</f>
        <v>Social Welfare</v>
      </c>
      <c r="D1720" s="8" t="s">
        <v>2281</v>
      </c>
      <c r="E1720" s="8" t="s">
        <v>1233</v>
      </c>
    </row>
    <row r="1721" spans="1:5" x14ac:dyDescent="0.25">
      <c r="A1721" s="8" t="s">
        <v>2282</v>
      </c>
      <c r="B1721" s="8" t="s">
        <v>13</v>
      </c>
      <c r="C1721" s="11" t="str">
        <f>VLOOKUP(B1721,'1 Category'!A:C,3,FALSE)</f>
        <v>Humanitarian</v>
      </c>
      <c r="D1721" s="8" t="s">
        <v>2281</v>
      </c>
      <c r="E1721" s="8" t="s">
        <v>1233</v>
      </c>
    </row>
    <row r="1722" spans="1:5" x14ac:dyDescent="0.25">
      <c r="A1722" s="8" t="s">
        <v>2284</v>
      </c>
      <c r="B1722" s="8" t="s">
        <v>7</v>
      </c>
      <c r="C1722" s="11" t="str">
        <f>VLOOKUP(B1722,'1 Category'!A:C,3,FALSE)</f>
        <v>Social Welfare</v>
      </c>
      <c r="D1722" s="8" t="s">
        <v>2283</v>
      </c>
      <c r="E1722" s="8" t="s">
        <v>1235</v>
      </c>
    </row>
    <row r="1723" spans="1:5" x14ac:dyDescent="0.25">
      <c r="A1723" s="8" t="s">
        <v>2284</v>
      </c>
      <c r="B1723" s="8" t="s">
        <v>3</v>
      </c>
      <c r="C1723" s="11" t="str">
        <f>VLOOKUP(B1723,'1 Category'!A:C,3,FALSE)</f>
        <v>Education</v>
      </c>
      <c r="D1723" s="8" t="s">
        <v>2283</v>
      </c>
      <c r="E1723" s="8" t="s">
        <v>1235</v>
      </c>
    </row>
    <row r="1724" spans="1:5" x14ac:dyDescent="0.25">
      <c r="A1724" s="8" t="s">
        <v>2286</v>
      </c>
      <c r="B1724" s="8" t="s">
        <v>1240</v>
      </c>
      <c r="C1724" s="11" t="str">
        <f>VLOOKUP(B1724,'1 Category'!A:C,3,FALSE)</f>
        <v>Social Welfare</v>
      </c>
      <c r="D1724" s="8" t="s">
        <v>2285</v>
      </c>
      <c r="E1724" s="8" t="s">
        <v>1239</v>
      </c>
    </row>
    <row r="1725" spans="1:5" x14ac:dyDescent="0.25">
      <c r="A1725" s="8" t="s">
        <v>2286</v>
      </c>
      <c r="B1725" s="8" t="s">
        <v>136</v>
      </c>
      <c r="C1725" s="11" t="str">
        <f>VLOOKUP(B1725,'1 Category'!A:C,3,FALSE)</f>
        <v>Social Welfare</v>
      </c>
      <c r="D1725" s="8" t="s">
        <v>2285</v>
      </c>
      <c r="E1725" s="8" t="s">
        <v>1239</v>
      </c>
    </row>
    <row r="1726" spans="1:5" x14ac:dyDescent="0.25">
      <c r="A1726" s="8" t="s">
        <v>2286</v>
      </c>
      <c r="B1726" s="8" t="s">
        <v>4</v>
      </c>
      <c r="C1726" s="11" t="str">
        <f>VLOOKUP(B1726,'1 Category'!A:C,3,FALSE)</f>
        <v>Health</v>
      </c>
      <c r="D1726" s="8" t="s">
        <v>2285</v>
      </c>
      <c r="E1726" s="8" t="s">
        <v>1239</v>
      </c>
    </row>
    <row r="1727" spans="1:5" x14ac:dyDescent="0.25">
      <c r="A1727" s="8" t="s">
        <v>2286</v>
      </c>
      <c r="B1727" s="8" t="s">
        <v>1</v>
      </c>
      <c r="C1727" s="11" t="str">
        <f>VLOOKUP(B1727,'1 Category'!A:C,3,FALSE)</f>
        <v>Social Welfare</v>
      </c>
      <c r="D1727" s="8" t="s">
        <v>2285</v>
      </c>
      <c r="E1727" s="8" t="s">
        <v>1239</v>
      </c>
    </row>
    <row r="1728" spans="1:5" x14ac:dyDescent="0.25">
      <c r="A1728" s="8" t="s">
        <v>2286</v>
      </c>
      <c r="B1728" s="8" t="s">
        <v>3</v>
      </c>
      <c r="C1728" s="11" t="str">
        <f>VLOOKUP(B1728,'1 Category'!A:C,3,FALSE)</f>
        <v>Education</v>
      </c>
      <c r="D1728" s="8" t="s">
        <v>2285</v>
      </c>
      <c r="E1728" s="8" t="s">
        <v>1239</v>
      </c>
    </row>
    <row r="1729" spans="1:5" x14ac:dyDescent="0.25">
      <c r="A1729" s="8" t="s">
        <v>2288</v>
      </c>
      <c r="B1729" s="8" t="s">
        <v>169</v>
      </c>
      <c r="C1729" s="11" t="str">
        <f>VLOOKUP(B1729,'1 Category'!A:C,3,FALSE)</f>
        <v>Social Welfare</v>
      </c>
      <c r="D1729" s="8" t="s">
        <v>2287</v>
      </c>
      <c r="E1729" s="8" t="s">
        <v>1242</v>
      </c>
    </row>
    <row r="1730" spans="1:5" x14ac:dyDescent="0.25">
      <c r="A1730" s="8" t="s">
        <v>2288</v>
      </c>
      <c r="B1730" s="8" t="s">
        <v>1</v>
      </c>
      <c r="C1730" s="11" t="str">
        <f>VLOOKUP(B1730,'1 Category'!A:C,3,FALSE)</f>
        <v>Social Welfare</v>
      </c>
      <c r="D1730" s="8" t="s">
        <v>2287</v>
      </c>
      <c r="E1730" s="8" t="s">
        <v>1242</v>
      </c>
    </row>
    <row r="1731" spans="1:5" x14ac:dyDescent="0.25">
      <c r="A1731" s="8" t="s">
        <v>2288</v>
      </c>
      <c r="B1731" s="8" t="s">
        <v>13</v>
      </c>
      <c r="C1731" s="11" t="str">
        <f>VLOOKUP(B1731,'1 Category'!A:C,3,FALSE)</f>
        <v>Humanitarian</v>
      </c>
      <c r="D1731" s="8" t="s">
        <v>2287</v>
      </c>
      <c r="E1731" s="8" t="s">
        <v>1242</v>
      </c>
    </row>
    <row r="1732" spans="1:5" x14ac:dyDescent="0.25">
      <c r="A1732" s="8" t="s">
        <v>2290</v>
      </c>
      <c r="B1732" s="8" t="s">
        <v>3</v>
      </c>
      <c r="C1732" s="11" t="str">
        <f>VLOOKUP(B1732,'1 Category'!A:C,3,FALSE)</f>
        <v>Education</v>
      </c>
      <c r="D1732" s="8" t="s">
        <v>2289</v>
      </c>
      <c r="E1732" s="8" t="s">
        <v>1244</v>
      </c>
    </row>
    <row r="1733" spans="1:5" x14ac:dyDescent="0.25">
      <c r="A1733" s="8" t="s">
        <v>2290</v>
      </c>
      <c r="B1733" s="8" t="s">
        <v>15</v>
      </c>
      <c r="C1733" s="11" t="str">
        <f>VLOOKUP(B1733,'1 Category'!A:C,3,FALSE)</f>
        <v>Environment</v>
      </c>
      <c r="D1733" s="8" t="s">
        <v>2289</v>
      </c>
      <c r="E1733" s="8" t="s">
        <v>1244</v>
      </c>
    </row>
    <row r="1734" spans="1:5" x14ac:dyDescent="0.25">
      <c r="A1734" s="8" t="s">
        <v>1574</v>
      </c>
      <c r="B1734" s="8" t="s">
        <v>16</v>
      </c>
      <c r="C1734" s="11" t="str">
        <f>VLOOKUP(B1734,'1 Category'!A:C,3,FALSE)</f>
        <v>Health</v>
      </c>
      <c r="D1734" s="8" t="s">
        <v>2291</v>
      </c>
      <c r="E1734" s="8" t="s">
        <v>1246</v>
      </c>
    </row>
    <row r="1735" spans="1:5" x14ac:dyDescent="0.25">
      <c r="A1735" s="8" t="s">
        <v>1574</v>
      </c>
      <c r="B1735" s="8" t="s">
        <v>24</v>
      </c>
      <c r="C1735" s="11" t="str">
        <f>VLOOKUP(B1735,'1 Category'!A:C,3,FALSE)</f>
        <v>Education</v>
      </c>
      <c r="D1735" s="8" t="s">
        <v>2291</v>
      </c>
      <c r="E1735" s="8" t="s">
        <v>1246</v>
      </c>
    </row>
    <row r="1736" spans="1:5" x14ac:dyDescent="0.25">
      <c r="A1736" s="8" t="s">
        <v>1574</v>
      </c>
      <c r="B1736" s="8" t="s">
        <v>27</v>
      </c>
      <c r="C1736" s="11" t="str">
        <f>VLOOKUP(B1736,'1 Category'!A:C,3,FALSE)</f>
        <v>Social Welfare</v>
      </c>
      <c r="D1736" s="8" t="s">
        <v>2291</v>
      </c>
      <c r="E1736" s="8" t="s">
        <v>1246</v>
      </c>
    </row>
    <row r="1737" spans="1:5" x14ac:dyDescent="0.25">
      <c r="A1737" s="8" t="s">
        <v>1574</v>
      </c>
      <c r="B1737" s="8" t="s">
        <v>1</v>
      </c>
      <c r="C1737" s="11" t="str">
        <f>VLOOKUP(B1737,'1 Category'!A:C,3,FALSE)</f>
        <v>Social Welfare</v>
      </c>
      <c r="D1737" s="8" t="s">
        <v>2291</v>
      </c>
      <c r="E1737" s="8" t="s">
        <v>1246</v>
      </c>
    </row>
    <row r="1738" spans="1:5" x14ac:dyDescent="0.25">
      <c r="A1738" s="8" t="s">
        <v>1574</v>
      </c>
      <c r="B1738" s="8" t="s">
        <v>9</v>
      </c>
      <c r="C1738" s="11" t="str">
        <f>VLOOKUP(B1738,'1 Category'!A:C,3,FALSE)</f>
        <v>City Development</v>
      </c>
      <c r="D1738" s="8" t="s">
        <v>2291</v>
      </c>
      <c r="E1738" s="8" t="s">
        <v>1246</v>
      </c>
    </row>
    <row r="1739" spans="1:5" x14ac:dyDescent="0.25">
      <c r="A1739" s="8" t="s">
        <v>2293</v>
      </c>
      <c r="B1739" s="8" t="s">
        <v>6</v>
      </c>
      <c r="C1739" s="11" t="str">
        <f>VLOOKUP(B1739,'1 Category'!A:C,3,FALSE)</f>
        <v>Health</v>
      </c>
      <c r="D1739" s="8" t="s">
        <v>2292</v>
      </c>
      <c r="E1739" s="8" t="s">
        <v>1247</v>
      </c>
    </row>
    <row r="1740" spans="1:5" x14ac:dyDescent="0.25">
      <c r="A1740" s="8" t="s">
        <v>2293</v>
      </c>
      <c r="B1740" s="8" t="s">
        <v>250</v>
      </c>
      <c r="C1740" s="11" t="str">
        <f>VLOOKUP(B1740,'1 Category'!A:C,3,FALSE)</f>
        <v>Health</v>
      </c>
      <c r="D1740" s="8" t="s">
        <v>2292</v>
      </c>
      <c r="E1740" s="8" t="s">
        <v>1247</v>
      </c>
    </row>
    <row r="1741" spans="1:5" x14ac:dyDescent="0.25">
      <c r="A1741" s="8" t="s">
        <v>2293</v>
      </c>
      <c r="B1741" s="8" t="s">
        <v>1248</v>
      </c>
      <c r="C1741" s="11" t="str">
        <f>VLOOKUP(B1741,'1 Category'!A:C,3,FALSE)</f>
        <v>Health</v>
      </c>
      <c r="D1741" s="8" t="s">
        <v>2292</v>
      </c>
      <c r="E1741" s="8" t="s">
        <v>1247</v>
      </c>
    </row>
    <row r="1742" spans="1:5" x14ac:dyDescent="0.25">
      <c r="A1742" s="8" t="s">
        <v>2293</v>
      </c>
      <c r="B1742" s="8" t="s">
        <v>1249</v>
      </c>
      <c r="C1742" s="11" t="str">
        <f>VLOOKUP(B1742,'1 Category'!A:C,3,FALSE)</f>
        <v>Health</v>
      </c>
      <c r="D1742" s="8" t="s">
        <v>2292</v>
      </c>
      <c r="E1742" s="8" t="s">
        <v>1247</v>
      </c>
    </row>
    <row r="1743" spans="1:5" x14ac:dyDescent="0.25">
      <c r="A1743" s="8" t="s">
        <v>2293</v>
      </c>
      <c r="B1743" s="8" t="s">
        <v>10</v>
      </c>
      <c r="C1743" s="11" t="str">
        <f>VLOOKUP(B1743,'1 Category'!A:C,3,FALSE)</f>
        <v>City Development</v>
      </c>
      <c r="D1743" s="8" t="s">
        <v>2292</v>
      </c>
      <c r="E1743" s="8" t="s">
        <v>1247</v>
      </c>
    </row>
    <row r="1744" spans="1:5" x14ac:dyDescent="0.25">
      <c r="A1744" s="8" t="s">
        <v>2295</v>
      </c>
      <c r="B1744" s="8" t="s">
        <v>3</v>
      </c>
      <c r="C1744" s="11" t="str">
        <f>VLOOKUP(B1744,'1 Category'!A:C,3,FALSE)</f>
        <v>Education</v>
      </c>
      <c r="D1744" s="8" t="s">
        <v>2294</v>
      </c>
      <c r="E1744" s="8" t="s">
        <v>1251</v>
      </c>
    </row>
    <row r="1745" spans="1:5" x14ac:dyDescent="0.25">
      <c r="A1745" s="8" t="s">
        <v>2295</v>
      </c>
      <c r="B1745" s="8" t="s">
        <v>1252</v>
      </c>
      <c r="C1745" s="11" t="str">
        <f>VLOOKUP(B1745,'1 Category'!A:C,3,FALSE)</f>
        <v>Education</v>
      </c>
      <c r="D1745" s="8" t="s">
        <v>2294</v>
      </c>
      <c r="E1745" s="8" t="s">
        <v>1251</v>
      </c>
    </row>
    <row r="1746" spans="1:5" x14ac:dyDescent="0.25">
      <c r="A1746" s="8" t="s">
        <v>2295</v>
      </c>
      <c r="B1746" s="8" t="s">
        <v>30</v>
      </c>
      <c r="C1746" s="11" t="str">
        <f>VLOOKUP(B1746,'1 Category'!A:C,3,FALSE)</f>
        <v>Education</v>
      </c>
      <c r="D1746" s="8" t="s">
        <v>2294</v>
      </c>
      <c r="E1746" s="8" t="s">
        <v>1251</v>
      </c>
    </row>
    <row r="1747" spans="1:5" x14ac:dyDescent="0.25">
      <c r="A1747" s="8" t="s">
        <v>2295</v>
      </c>
      <c r="B1747" s="8" t="s">
        <v>3</v>
      </c>
      <c r="C1747" s="11" t="str">
        <f>VLOOKUP(B1747,'1 Category'!A:C,3,FALSE)</f>
        <v>Education</v>
      </c>
      <c r="D1747" s="8" t="s">
        <v>2294</v>
      </c>
      <c r="E1747" s="8" t="s">
        <v>1251</v>
      </c>
    </row>
    <row r="1748" spans="1:5" x14ac:dyDescent="0.25">
      <c r="A1748" s="8" t="s">
        <v>2297</v>
      </c>
      <c r="B1748" s="8" t="s">
        <v>305</v>
      </c>
      <c r="C1748" s="11" t="str">
        <f>VLOOKUP(B1748,'1 Category'!A:C,3,FALSE)</f>
        <v>Social Welfare</v>
      </c>
      <c r="D1748" s="8" t="s">
        <v>2296</v>
      </c>
      <c r="E1748" s="8" t="s">
        <v>1253</v>
      </c>
    </row>
    <row r="1749" spans="1:5" x14ac:dyDescent="0.25">
      <c r="A1749" s="8" t="s">
        <v>2297</v>
      </c>
      <c r="B1749" s="8" t="s">
        <v>1</v>
      </c>
      <c r="C1749" s="11" t="str">
        <f>VLOOKUP(B1749,'1 Category'!A:C,3,FALSE)</f>
        <v>Social Welfare</v>
      </c>
      <c r="D1749" s="8" t="s">
        <v>2296</v>
      </c>
      <c r="E1749" s="8" t="s">
        <v>1253</v>
      </c>
    </row>
    <row r="1750" spans="1:5" x14ac:dyDescent="0.25">
      <c r="A1750" s="8" t="s">
        <v>2297</v>
      </c>
      <c r="B1750" s="8" t="s">
        <v>7</v>
      </c>
      <c r="C1750" s="11" t="str">
        <f>VLOOKUP(B1750,'1 Category'!A:C,3,FALSE)</f>
        <v>Social Welfare</v>
      </c>
      <c r="D1750" s="8" t="s">
        <v>2296</v>
      </c>
      <c r="E1750" s="8" t="s">
        <v>1253</v>
      </c>
    </row>
    <row r="1751" spans="1:5" x14ac:dyDescent="0.25">
      <c r="A1751" s="8" t="s">
        <v>2299</v>
      </c>
      <c r="B1751" s="8" t="s">
        <v>13</v>
      </c>
      <c r="C1751" s="11" t="str">
        <f>VLOOKUP(B1751,'1 Category'!A:C,3,FALSE)</f>
        <v>Humanitarian</v>
      </c>
      <c r="D1751" s="8" t="s">
        <v>2298</v>
      </c>
      <c r="E1751" s="8" t="s">
        <v>1255</v>
      </c>
    </row>
    <row r="1752" spans="1:5" x14ac:dyDescent="0.25">
      <c r="A1752" s="8" t="s">
        <v>2299</v>
      </c>
      <c r="B1752" s="8" t="s">
        <v>10</v>
      </c>
      <c r="C1752" s="11" t="str">
        <f>VLOOKUP(B1752,'1 Category'!A:C,3,FALSE)</f>
        <v>City Development</v>
      </c>
      <c r="D1752" s="8" t="s">
        <v>2298</v>
      </c>
      <c r="E1752" s="8" t="s">
        <v>1255</v>
      </c>
    </row>
    <row r="1753" spans="1:5" x14ac:dyDescent="0.25">
      <c r="A1753" s="8" t="s">
        <v>2301</v>
      </c>
      <c r="B1753" s="8" t="s">
        <v>160</v>
      </c>
      <c r="C1753" s="11" t="str">
        <f>VLOOKUP(B1753,'1 Category'!A:C,3,FALSE)</f>
        <v>Environment</v>
      </c>
      <c r="D1753" s="8" t="s">
        <v>2300</v>
      </c>
      <c r="E1753" s="8" t="s">
        <v>1258</v>
      </c>
    </row>
    <row r="1754" spans="1:5" x14ac:dyDescent="0.25">
      <c r="A1754" s="8" t="s">
        <v>2301</v>
      </c>
      <c r="B1754" s="8" t="s">
        <v>13</v>
      </c>
      <c r="C1754" s="11" t="str">
        <f>VLOOKUP(B1754,'1 Category'!A:C,3,FALSE)</f>
        <v>Humanitarian</v>
      </c>
      <c r="D1754" s="8" t="s">
        <v>2300</v>
      </c>
      <c r="E1754" s="8" t="s">
        <v>1258</v>
      </c>
    </row>
    <row r="1755" spans="1:5" x14ac:dyDescent="0.25">
      <c r="A1755" s="8" t="s">
        <v>2301</v>
      </c>
      <c r="B1755" s="8" t="s">
        <v>9</v>
      </c>
      <c r="C1755" s="11" t="str">
        <f>VLOOKUP(B1755,'1 Category'!A:C,3,FALSE)</f>
        <v>City Development</v>
      </c>
      <c r="D1755" s="8" t="s">
        <v>2300</v>
      </c>
      <c r="E1755" s="8" t="s">
        <v>1258</v>
      </c>
    </row>
    <row r="1756" spans="1:5" x14ac:dyDescent="0.25">
      <c r="A1756" s="8" t="s">
        <v>2301</v>
      </c>
      <c r="B1756" s="8" t="s">
        <v>1</v>
      </c>
      <c r="C1756" s="11" t="str">
        <f>VLOOKUP(B1756,'1 Category'!A:C,3,FALSE)</f>
        <v>Social Welfare</v>
      </c>
      <c r="D1756" s="8" t="s">
        <v>2300</v>
      </c>
      <c r="E1756" s="8" t="s">
        <v>1258</v>
      </c>
    </row>
    <row r="1757" spans="1:5" x14ac:dyDescent="0.25">
      <c r="A1757" s="8" t="s">
        <v>1747</v>
      </c>
      <c r="B1757" s="8" t="s">
        <v>1</v>
      </c>
      <c r="C1757" s="11" t="str">
        <f>VLOOKUP(B1757,'1 Category'!A:C,3,FALSE)</f>
        <v>Social Welfare</v>
      </c>
      <c r="D1757" s="8" t="s">
        <v>2302</v>
      </c>
      <c r="E1757" s="8" t="s">
        <v>1259</v>
      </c>
    </row>
    <row r="1758" spans="1:5" x14ac:dyDescent="0.25">
      <c r="A1758" s="8" t="s">
        <v>2304</v>
      </c>
      <c r="B1758" s="8" t="s">
        <v>37</v>
      </c>
      <c r="C1758" s="11" t="str">
        <f>VLOOKUP(B1758,'1 Category'!A:C,3,FALSE)</f>
        <v>Social Welfare</v>
      </c>
      <c r="D1758" s="8" t="s">
        <v>2303</v>
      </c>
      <c r="E1758" s="8" t="s">
        <v>1260</v>
      </c>
    </row>
    <row r="1759" spans="1:5" x14ac:dyDescent="0.25">
      <c r="A1759" s="8" t="s">
        <v>2304</v>
      </c>
      <c r="B1759" s="8" t="s">
        <v>3</v>
      </c>
      <c r="C1759" s="11" t="str">
        <f>VLOOKUP(B1759,'1 Category'!A:C,3,FALSE)</f>
        <v>Education</v>
      </c>
      <c r="D1759" s="8" t="s">
        <v>2303</v>
      </c>
      <c r="E1759" s="8" t="s">
        <v>1260</v>
      </c>
    </row>
    <row r="1760" spans="1:5" x14ac:dyDescent="0.25">
      <c r="A1760" s="8" t="s">
        <v>2304</v>
      </c>
      <c r="B1760" s="8" t="s">
        <v>7</v>
      </c>
      <c r="C1760" s="11" t="str">
        <f>VLOOKUP(B1760,'1 Category'!A:C,3,FALSE)</f>
        <v>Social Welfare</v>
      </c>
      <c r="D1760" s="8" t="s">
        <v>2303</v>
      </c>
      <c r="E1760" s="8" t="s">
        <v>1260</v>
      </c>
    </row>
    <row r="1761" spans="1:5" x14ac:dyDescent="0.25">
      <c r="A1761" s="8" t="s">
        <v>2306</v>
      </c>
      <c r="B1761" s="8" t="s">
        <v>34</v>
      </c>
      <c r="C1761" s="11" t="str">
        <f>VLOOKUP(B1761,'1 Category'!A:C,3,FALSE)</f>
        <v>Social Welfare</v>
      </c>
      <c r="D1761" s="8" t="s">
        <v>2305</v>
      </c>
      <c r="E1761" s="8" t="s">
        <v>1261</v>
      </c>
    </row>
    <row r="1762" spans="1:5" x14ac:dyDescent="0.25">
      <c r="A1762" s="8" t="s">
        <v>2306</v>
      </c>
      <c r="B1762" s="8" t="s">
        <v>1263</v>
      </c>
      <c r="C1762" s="11" t="str">
        <f>VLOOKUP(B1762,'1 Category'!A:C,3,FALSE)</f>
        <v>Social Welfare</v>
      </c>
      <c r="D1762" s="8" t="s">
        <v>2305</v>
      </c>
      <c r="E1762" s="8" t="s">
        <v>1261</v>
      </c>
    </row>
    <row r="1763" spans="1:5" x14ac:dyDescent="0.25">
      <c r="A1763" s="8" t="s">
        <v>2306</v>
      </c>
      <c r="B1763" s="8" t="s">
        <v>1</v>
      </c>
      <c r="C1763" s="11" t="str">
        <f>VLOOKUP(B1763,'1 Category'!A:C,3,FALSE)</f>
        <v>Social Welfare</v>
      </c>
      <c r="D1763" s="8" t="s">
        <v>2305</v>
      </c>
      <c r="E1763" s="8" t="s">
        <v>1261</v>
      </c>
    </row>
    <row r="1764" spans="1:5" x14ac:dyDescent="0.25">
      <c r="A1764" s="8" t="s">
        <v>2306</v>
      </c>
      <c r="B1764" s="8" t="s">
        <v>9</v>
      </c>
      <c r="C1764" s="11" t="str">
        <f>VLOOKUP(B1764,'1 Category'!A:C,3,FALSE)</f>
        <v>City Development</v>
      </c>
      <c r="D1764" s="8" t="s">
        <v>2305</v>
      </c>
      <c r="E1764" s="8" t="s">
        <v>1261</v>
      </c>
    </row>
    <row r="1765" spans="1:5" x14ac:dyDescent="0.25">
      <c r="A1765" s="8" t="s">
        <v>2306</v>
      </c>
      <c r="B1765" s="8" t="s">
        <v>10</v>
      </c>
      <c r="C1765" s="11" t="str">
        <f>VLOOKUP(B1765,'1 Category'!A:C,3,FALSE)</f>
        <v>City Development</v>
      </c>
      <c r="D1765" s="8" t="s">
        <v>2305</v>
      </c>
      <c r="E1765" s="8" t="s">
        <v>1261</v>
      </c>
    </row>
    <row r="1766" spans="1:5" x14ac:dyDescent="0.25">
      <c r="A1766" s="8" t="s">
        <v>2308</v>
      </c>
      <c r="B1766" s="8" t="s">
        <v>720</v>
      </c>
      <c r="C1766" s="11" t="str">
        <f>VLOOKUP(B1766,'1 Category'!A:C,3,FALSE)</f>
        <v>Humanitarian</v>
      </c>
      <c r="D1766" s="8" t="s">
        <v>2307</v>
      </c>
      <c r="E1766" s="8" t="s">
        <v>1264</v>
      </c>
    </row>
    <row r="1767" spans="1:5" x14ac:dyDescent="0.25">
      <c r="A1767" s="8" t="s">
        <v>2308</v>
      </c>
      <c r="B1767" s="8" t="s">
        <v>7</v>
      </c>
      <c r="C1767" s="11" t="str">
        <f>VLOOKUP(B1767,'1 Category'!A:C,3,FALSE)</f>
        <v>Social Welfare</v>
      </c>
      <c r="D1767" s="8" t="s">
        <v>2307</v>
      </c>
      <c r="E1767" s="8" t="s">
        <v>1264</v>
      </c>
    </row>
    <row r="1768" spans="1:5" x14ac:dyDescent="0.25">
      <c r="A1768" s="8" t="s">
        <v>2308</v>
      </c>
      <c r="B1768" s="8" t="s">
        <v>1</v>
      </c>
      <c r="C1768" s="11" t="str">
        <f>VLOOKUP(B1768,'1 Category'!A:C,3,FALSE)</f>
        <v>Social Welfare</v>
      </c>
      <c r="D1768" s="8" t="s">
        <v>2307</v>
      </c>
      <c r="E1768" s="8" t="s">
        <v>1264</v>
      </c>
    </row>
    <row r="1769" spans="1:5" x14ac:dyDescent="0.25">
      <c r="A1769" s="8" t="s">
        <v>2310</v>
      </c>
      <c r="B1769" s="8" t="s">
        <v>1266</v>
      </c>
      <c r="C1769" s="11" t="str">
        <f>VLOOKUP(B1769,'1 Category'!A:C,3,FALSE)</f>
        <v>Animal</v>
      </c>
      <c r="D1769" s="8" t="s">
        <v>2309</v>
      </c>
      <c r="E1769" s="8" t="s">
        <v>1267</v>
      </c>
    </row>
    <row r="1770" spans="1:5" x14ac:dyDescent="0.25">
      <c r="A1770" s="8" t="s">
        <v>2310</v>
      </c>
      <c r="B1770" s="8" t="s">
        <v>1191</v>
      </c>
      <c r="C1770" s="11" t="str">
        <f>VLOOKUP(B1770,'1 Category'!A:C,3,FALSE)</f>
        <v>Health</v>
      </c>
      <c r="D1770" s="8" t="s">
        <v>2309</v>
      </c>
      <c r="E1770" s="8" t="s">
        <v>1267</v>
      </c>
    </row>
    <row r="1771" spans="1:5" x14ac:dyDescent="0.25">
      <c r="A1771" s="8" t="s">
        <v>2310</v>
      </c>
      <c r="B1771" s="8" t="s">
        <v>6</v>
      </c>
      <c r="C1771" s="11" t="str">
        <f>VLOOKUP(B1771,'1 Category'!A:C,3,FALSE)</f>
        <v>Health</v>
      </c>
      <c r="D1771" s="8" t="s">
        <v>2309</v>
      </c>
      <c r="E1771" s="8" t="s">
        <v>1267</v>
      </c>
    </row>
    <row r="1772" spans="1:5" x14ac:dyDescent="0.25">
      <c r="A1772" s="8" t="s">
        <v>2310</v>
      </c>
      <c r="B1772" s="8" t="s">
        <v>1268</v>
      </c>
      <c r="C1772" s="11" t="str">
        <f>VLOOKUP(B1772,'1 Category'!A:C,3,FALSE)</f>
        <v>Animal</v>
      </c>
      <c r="D1772" s="8" t="s">
        <v>2309</v>
      </c>
      <c r="E1772" s="8" t="s">
        <v>1267</v>
      </c>
    </row>
    <row r="1773" spans="1:5" x14ac:dyDescent="0.25">
      <c r="A1773" s="8" t="s">
        <v>2310</v>
      </c>
      <c r="B1773" s="8" t="s">
        <v>18</v>
      </c>
      <c r="C1773" s="11" t="str">
        <f>VLOOKUP(B1773,'1 Category'!A:C,3,FALSE)</f>
        <v>Humanitarian</v>
      </c>
      <c r="D1773" s="8" t="s">
        <v>2309</v>
      </c>
      <c r="E1773" s="8" t="s">
        <v>1267</v>
      </c>
    </row>
    <row r="1774" spans="1:5" x14ac:dyDescent="0.25">
      <c r="A1774" s="8" t="s">
        <v>2310</v>
      </c>
      <c r="B1774" s="8" t="s">
        <v>4</v>
      </c>
      <c r="C1774" s="11" t="str">
        <f>VLOOKUP(B1774,'1 Category'!A:C,3,FALSE)</f>
        <v>Health</v>
      </c>
      <c r="D1774" s="8" t="s">
        <v>2309</v>
      </c>
      <c r="E1774" s="8" t="s">
        <v>1267</v>
      </c>
    </row>
    <row r="1775" spans="1:5" x14ac:dyDescent="0.25">
      <c r="A1775" s="8" t="s">
        <v>2310</v>
      </c>
      <c r="B1775" s="8" t="s">
        <v>1</v>
      </c>
      <c r="C1775" s="11" t="str">
        <f>VLOOKUP(B1775,'1 Category'!A:C,3,FALSE)</f>
        <v>Social Welfare</v>
      </c>
      <c r="D1775" s="8" t="s">
        <v>2309</v>
      </c>
      <c r="E1775" s="8" t="s">
        <v>1267</v>
      </c>
    </row>
    <row r="1776" spans="1:5" x14ac:dyDescent="0.25">
      <c r="A1776" s="8" t="s">
        <v>2312</v>
      </c>
      <c r="B1776" s="8" t="s">
        <v>16</v>
      </c>
      <c r="C1776" s="11" t="str">
        <f>VLOOKUP(B1776,'1 Category'!A:C,3,FALSE)</f>
        <v>Health</v>
      </c>
      <c r="D1776" s="8" t="s">
        <v>2311</v>
      </c>
      <c r="E1776" s="8" t="s">
        <v>1269</v>
      </c>
    </row>
    <row r="1777" spans="1:5" x14ac:dyDescent="0.25">
      <c r="A1777" s="8" t="s">
        <v>2312</v>
      </c>
      <c r="B1777" s="8" t="s">
        <v>1271</v>
      </c>
      <c r="C1777" s="11" t="str">
        <f>VLOOKUP(B1777,'1 Category'!A:C,3,FALSE)</f>
        <v>Health</v>
      </c>
      <c r="D1777" s="8" t="s">
        <v>2311</v>
      </c>
      <c r="E1777" s="8" t="s">
        <v>1269</v>
      </c>
    </row>
    <row r="1778" spans="1:5" x14ac:dyDescent="0.25">
      <c r="A1778" s="8" t="s">
        <v>2312</v>
      </c>
      <c r="B1778" s="8" t="s">
        <v>7</v>
      </c>
      <c r="C1778" s="11" t="str">
        <f>VLOOKUP(B1778,'1 Category'!A:C,3,FALSE)</f>
        <v>Social Welfare</v>
      </c>
      <c r="D1778" s="8" t="s">
        <v>2311</v>
      </c>
      <c r="E1778" s="8" t="s">
        <v>1269</v>
      </c>
    </row>
    <row r="1779" spans="1:5" x14ac:dyDescent="0.25">
      <c r="A1779" s="8" t="s">
        <v>2314</v>
      </c>
      <c r="B1779" s="8" t="s">
        <v>3</v>
      </c>
      <c r="C1779" s="11" t="str">
        <f>VLOOKUP(B1779,'1 Category'!A:C,3,FALSE)</f>
        <v>Education</v>
      </c>
      <c r="D1779" s="8" t="s">
        <v>2313</v>
      </c>
      <c r="E1779" s="8" t="s">
        <v>1273</v>
      </c>
    </row>
    <row r="1780" spans="1:5" x14ac:dyDescent="0.25">
      <c r="A1780" s="8" t="s">
        <v>2314</v>
      </c>
      <c r="B1780" s="8" t="s">
        <v>1</v>
      </c>
      <c r="C1780" s="11" t="str">
        <f>VLOOKUP(B1780,'1 Category'!A:C,3,FALSE)</f>
        <v>Social Welfare</v>
      </c>
      <c r="D1780" s="8" t="s">
        <v>2313</v>
      </c>
      <c r="E1780" s="8" t="s">
        <v>1273</v>
      </c>
    </row>
    <row r="1781" spans="1:5" x14ac:dyDescent="0.25">
      <c r="A1781" s="8" t="s">
        <v>2314</v>
      </c>
      <c r="B1781" s="8" t="s">
        <v>9</v>
      </c>
      <c r="C1781" s="11" t="str">
        <f>VLOOKUP(B1781,'1 Category'!A:C,3,FALSE)</f>
        <v>City Development</v>
      </c>
      <c r="D1781" s="8" t="s">
        <v>2313</v>
      </c>
      <c r="E1781" s="8" t="s">
        <v>1273</v>
      </c>
    </row>
    <row r="1782" spans="1:5" x14ac:dyDescent="0.25">
      <c r="A1782" s="8" t="s">
        <v>2314</v>
      </c>
      <c r="B1782" s="8" t="s">
        <v>10</v>
      </c>
      <c r="C1782" s="11" t="str">
        <f>VLOOKUP(B1782,'1 Category'!A:C,3,FALSE)</f>
        <v>City Development</v>
      </c>
      <c r="D1782" s="8" t="s">
        <v>2313</v>
      </c>
      <c r="E1782" s="8" t="s">
        <v>1273</v>
      </c>
    </row>
    <row r="1783" spans="1:5" x14ac:dyDescent="0.25">
      <c r="A1783" s="8" t="s">
        <v>2316</v>
      </c>
      <c r="B1783" s="8" t="s">
        <v>1276</v>
      </c>
      <c r="C1783" s="11" t="str">
        <f>VLOOKUP(B1783,'1 Category'!A:C,3,FALSE)</f>
        <v>Health</v>
      </c>
      <c r="D1783" s="8" t="s">
        <v>2315</v>
      </c>
      <c r="E1783" s="8" t="s">
        <v>1275</v>
      </c>
    </row>
    <row r="1784" spans="1:5" x14ac:dyDescent="0.25">
      <c r="A1784" s="8" t="s">
        <v>2316</v>
      </c>
      <c r="B1784" s="8" t="s">
        <v>1</v>
      </c>
      <c r="C1784" s="11" t="str">
        <f>VLOOKUP(B1784,'1 Category'!A:C,3,FALSE)</f>
        <v>Social Welfare</v>
      </c>
      <c r="D1784" s="8" t="s">
        <v>2315</v>
      </c>
      <c r="E1784" s="8" t="s">
        <v>1275</v>
      </c>
    </row>
    <row r="1785" spans="1:5" x14ac:dyDescent="0.25">
      <c r="A1785" s="8" t="s">
        <v>2316</v>
      </c>
      <c r="B1785" s="8" t="s">
        <v>3</v>
      </c>
      <c r="C1785" s="11" t="str">
        <f>VLOOKUP(B1785,'1 Category'!A:C,3,FALSE)</f>
        <v>Education</v>
      </c>
      <c r="D1785" s="8" t="s">
        <v>2315</v>
      </c>
      <c r="E1785" s="8" t="s">
        <v>1275</v>
      </c>
    </row>
    <row r="1786" spans="1:5" x14ac:dyDescent="0.25">
      <c r="A1786" s="8" t="s">
        <v>2316</v>
      </c>
      <c r="B1786" s="8" t="s">
        <v>10</v>
      </c>
      <c r="C1786" s="11" t="str">
        <f>VLOOKUP(B1786,'1 Category'!A:C,3,FALSE)</f>
        <v>City Development</v>
      </c>
      <c r="D1786" s="8" t="s">
        <v>2315</v>
      </c>
      <c r="E1786" s="8" t="s">
        <v>1275</v>
      </c>
    </row>
    <row r="1787" spans="1:5" x14ac:dyDescent="0.25">
      <c r="A1787" s="8" t="s">
        <v>2318</v>
      </c>
      <c r="B1787" s="8" t="s">
        <v>6</v>
      </c>
      <c r="C1787" s="11" t="str">
        <f>VLOOKUP(B1787,'1 Category'!A:C,3,FALSE)</f>
        <v>Health</v>
      </c>
      <c r="D1787" s="8" t="s">
        <v>2317</v>
      </c>
      <c r="E1787" s="8" t="s">
        <v>1278</v>
      </c>
    </row>
    <row r="1788" spans="1:5" x14ac:dyDescent="0.25">
      <c r="A1788" s="8" t="s">
        <v>2318</v>
      </c>
      <c r="B1788" s="8" t="s">
        <v>1279</v>
      </c>
      <c r="C1788" s="11" t="str">
        <f>VLOOKUP(B1788,'1 Category'!A:C,3,FALSE)</f>
        <v>Health</v>
      </c>
      <c r="D1788" s="8" t="s">
        <v>2317</v>
      </c>
      <c r="E1788" s="8" t="s">
        <v>1278</v>
      </c>
    </row>
    <row r="1789" spans="1:5" x14ac:dyDescent="0.25">
      <c r="A1789" s="8" t="s">
        <v>2318</v>
      </c>
      <c r="B1789" s="8" t="s">
        <v>1281</v>
      </c>
      <c r="C1789" s="11" t="str">
        <f>VLOOKUP(B1789,'1 Category'!A:C,3,FALSE)</f>
        <v>Health</v>
      </c>
      <c r="D1789" s="8" t="s">
        <v>2317</v>
      </c>
      <c r="E1789" s="8" t="s">
        <v>1278</v>
      </c>
    </row>
    <row r="1790" spans="1:5" x14ac:dyDescent="0.25">
      <c r="A1790" s="8" t="s">
        <v>2318</v>
      </c>
      <c r="B1790" s="8" t="s">
        <v>4</v>
      </c>
      <c r="C1790" s="11" t="str">
        <f>VLOOKUP(B1790,'1 Category'!A:C,3,FALSE)</f>
        <v>Health</v>
      </c>
      <c r="D1790" s="8" t="s">
        <v>2317</v>
      </c>
      <c r="E1790" s="8" t="s">
        <v>1278</v>
      </c>
    </row>
    <row r="1791" spans="1:5" x14ac:dyDescent="0.25">
      <c r="A1791" s="8" t="s">
        <v>2318</v>
      </c>
      <c r="B1791" s="8" t="s">
        <v>10</v>
      </c>
      <c r="C1791" s="11" t="str">
        <f>VLOOKUP(B1791,'1 Category'!A:C,3,FALSE)</f>
        <v>City Development</v>
      </c>
      <c r="D1791" s="8" t="s">
        <v>2317</v>
      </c>
      <c r="E1791" s="8" t="s">
        <v>1278</v>
      </c>
    </row>
    <row r="1792" spans="1:5" x14ac:dyDescent="0.25">
      <c r="A1792" s="8" t="s">
        <v>2320</v>
      </c>
      <c r="B1792" s="8" t="s">
        <v>1283</v>
      </c>
      <c r="C1792" s="11" t="str">
        <f>VLOOKUP(B1792,'1 Category'!A:C,3,FALSE)</f>
        <v>Humanitarian</v>
      </c>
      <c r="D1792" s="8" t="s">
        <v>2319</v>
      </c>
      <c r="E1792" s="8" t="s">
        <v>1282</v>
      </c>
    </row>
    <row r="1793" spans="1:5" x14ac:dyDescent="0.25">
      <c r="A1793" s="8" t="s">
        <v>2320</v>
      </c>
      <c r="B1793" s="8" t="s">
        <v>3</v>
      </c>
      <c r="C1793" s="11" t="str">
        <f>VLOOKUP(B1793,'1 Category'!A:C,3,FALSE)</f>
        <v>Education</v>
      </c>
      <c r="D1793" s="8" t="s">
        <v>2319</v>
      </c>
      <c r="E1793" s="8" t="s">
        <v>1282</v>
      </c>
    </row>
    <row r="1794" spans="1:5" x14ac:dyDescent="0.25">
      <c r="A1794" s="8" t="s">
        <v>2320</v>
      </c>
      <c r="B1794" s="8" t="s">
        <v>7</v>
      </c>
      <c r="C1794" s="11" t="str">
        <f>VLOOKUP(B1794,'1 Category'!A:C,3,FALSE)</f>
        <v>Social Welfare</v>
      </c>
      <c r="D1794" s="8" t="s">
        <v>2319</v>
      </c>
      <c r="E1794" s="8" t="s">
        <v>1282</v>
      </c>
    </row>
    <row r="1795" spans="1:5" x14ac:dyDescent="0.25">
      <c r="A1795" s="8" t="s">
        <v>2322</v>
      </c>
      <c r="B1795" s="8" t="s">
        <v>8</v>
      </c>
      <c r="C1795" s="11" t="str">
        <f>VLOOKUP(B1795,'1 Category'!A:C,3,FALSE)</f>
        <v>Health</v>
      </c>
      <c r="D1795" s="8" t="s">
        <v>2321</v>
      </c>
      <c r="E1795" s="8" t="s">
        <v>1288</v>
      </c>
    </row>
    <row r="1796" spans="1:5" x14ac:dyDescent="0.25">
      <c r="A1796" s="8" t="s">
        <v>2324</v>
      </c>
      <c r="B1796" s="8" t="s">
        <v>17</v>
      </c>
      <c r="C1796" s="11" t="str">
        <f>VLOOKUP(B1796,'1 Category'!A:C,3,FALSE)</f>
        <v>City Development</v>
      </c>
      <c r="D1796" s="8" t="s">
        <v>2323</v>
      </c>
      <c r="E1796" s="8" t="s">
        <v>1290</v>
      </c>
    </row>
    <row r="1797" spans="1:5" x14ac:dyDescent="0.25">
      <c r="A1797" s="8" t="s">
        <v>2324</v>
      </c>
      <c r="B1797" s="8" t="s">
        <v>7</v>
      </c>
      <c r="C1797" s="11" t="str">
        <f>VLOOKUP(B1797,'1 Category'!A:C,3,FALSE)</f>
        <v>Social Welfare</v>
      </c>
      <c r="D1797" s="8" t="s">
        <v>2323</v>
      </c>
      <c r="E1797" s="8" t="s">
        <v>1290</v>
      </c>
    </row>
    <row r="1798" spans="1:5" x14ac:dyDescent="0.25">
      <c r="A1798" s="8" t="s">
        <v>2324</v>
      </c>
      <c r="B1798" s="8" t="s">
        <v>9</v>
      </c>
      <c r="C1798" s="11" t="str">
        <f>VLOOKUP(B1798,'1 Category'!A:C,3,FALSE)</f>
        <v>City Development</v>
      </c>
      <c r="D1798" s="8" t="s">
        <v>2323</v>
      </c>
      <c r="E1798" s="8" t="s">
        <v>1290</v>
      </c>
    </row>
    <row r="1799" spans="1:5" x14ac:dyDescent="0.25">
      <c r="A1799" s="8" t="s">
        <v>2326</v>
      </c>
      <c r="B1799" s="8" t="s">
        <v>15</v>
      </c>
      <c r="C1799" s="11" t="str">
        <f>VLOOKUP(B1799,'1 Category'!A:C,3,FALSE)</f>
        <v>Environment</v>
      </c>
      <c r="D1799" s="8" t="s">
        <v>2325</v>
      </c>
      <c r="E1799" s="8" t="s">
        <v>1292</v>
      </c>
    </row>
    <row r="1800" spans="1:5" x14ac:dyDescent="0.25">
      <c r="A1800" s="8" t="s">
        <v>2326</v>
      </c>
      <c r="B1800" s="8" t="s">
        <v>161</v>
      </c>
      <c r="C1800" s="11" t="str">
        <f>VLOOKUP(B1800,'1 Category'!A:C,3,FALSE)</f>
        <v>Environment</v>
      </c>
      <c r="D1800" s="8" t="s">
        <v>2325</v>
      </c>
      <c r="E1800" s="8" t="s">
        <v>1292</v>
      </c>
    </row>
    <row r="1801" spans="1:5" x14ac:dyDescent="0.25">
      <c r="A1801" s="8" t="s">
        <v>2326</v>
      </c>
      <c r="B1801" s="8" t="s">
        <v>12</v>
      </c>
      <c r="C1801" s="11" t="str">
        <f>VLOOKUP(B1801,'1 Category'!A:C,3,FALSE)</f>
        <v>City Development</v>
      </c>
      <c r="D1801" s="8" t="s">
        <v>2325</v>
      </c>
      <c r="E1801" s="8" t="s">
        <v>1292</v>
      </c>
    </row>
    <row r="1802" spans="1:5" x14ac:dyDescent="0.25">
      <c r="A1802" s="8" t="s">
        <v>2326</v>
      </c>
      <c r="B1802" s="8" t="s">
        <v>15</v>
      </c>
      <c r="C1802" s="11" t="str">
        <f>VLOOKUP(B1802,'1 Category'!A:C,3,FALSE)</f>
        <v>Environment</v>
      </c>
      <c r="D1802" s="8" t="s">
        <v>2325</v>
      </c>
      <c r="E1802" s="8" t="s">
        <v>1292</v>
      </c>
    </row>
    <row r="1803" spans="1:5" x14ac:dyDescent="0.25">
      <c r="A1803" s="8" t="s">
        <v>2328</v>
      </c>
      <c r="B1803" s="8" t="s">
        <v>86</v>
      </c>
      <c r="C1803" s="11" t="str">
        <f>VLOOKUP(B1803,'1 Category'!A:C,3,FALSE)</f>
        <v>Environment</v>
      </c>
      <c r="D1803" s="8" t="s">
        <v>2327</v>
      </c>
      <c r="E1803" s="8" t="s">
        <v>1293</v>
      </c>
    </row>
    <row r="1804" spans="1:5" x14ac:dyDescent="0.25">
      <c r="A1804" s="8" t="s">
        <v>2328</v>
      </c>
      <c r="B1804" s="8" t="s">
        <v>10</v>
      </c>
      <c r="C1804" s="11" t="str">
        <f>VLOOKUP(B1804,'1 Category'!A:C,3,FALSE)</f>
        <v>City Development</v>
      </c>
      <c r="D1804" s="8" t="s">
        <v>2327</v>
      </c>
      <c r="E1804" s="8" t="s">
        <v>1293</v>
      </c>
    </row>
    <row r="1805" spans="1:5" x14ac:dyDescent="0.25">
      <c r="A1805" s="8" t="s">
        <v>2328</v>
      </c>
      <c r="B1805" s="8" t="s">
        <v>3</v>
      </c>
      <c r="C1805" s="11" t="str">
        <f>VLOOKUP(B1805,'1 Category'!A:C,3,FALSE)</f>
        <v>Education</v>
      </c>
      <c r="D1805" s="8" t="s">
        <v>2327</v>
      </c>
      <c r="E1805" s="8" t="s">
        <v>1293</v>
      </c>
    </row>
    <row r="1806" spans="1:5" x14ac:dyDescent="0.25">
      <c r="A1806" s="8" t="s">
        <v>2328</v>
      </c>
      <c r="B1806" s="8" t="s">
        <v>44</v>
      </c>
      <c r="C1806" s="11" t="str">
        <f>VLOOKUP(B1806,'1 Category'!A:C,3,FALSE)</f>
        <v>City Development</v>
      </c>
      <c r="D1806" s="8" t="s">
        <v>2327</v>
      </c>
      <c r="E1806" s="8" t="s">
        <v>1293</v>
      </c>
    </row>
    <row r="1807" spans="1:5" x14ac:dyDescent="0.25">
      <c r="A1807" s="8" t="s">
        <v>2328</v>
      </c>
      <c r="B1807" s="8" t="s">
        <v>15</v>
      </c>
      <c r="C1807" s="11" t="str">
        <f>VLOOKUP(B1807,'1 Category'!A:C,3,FALSE)</f>
        <v>Environment</v>
      </c>
      <c r="D1807" s="8" t="s">
        <v>2327</v>
      </c>
      <c r="E1807" s="8" t="s">
        <v>1293</v>
      </c>
    </row>
    <row r="1808" spans="1:5" x14ac:dyDescent="0.25">
      <c r="A1808" s="8" t="s">
        <v>2330</v>
      </c>
      <c r="B1808" s="8" t="s">
        <v>10</v>
      </c>
      <c r="C1808" s="11" t="str">
        <f>VLOOKUP(B1808,'1 Category'!A:C,3,FALSE)</f>
        <v>City Development</v>
      </c>
      <c r="D1808" s="8" t="s">
        <v>2329</v>
      </c>
      <c r="E1808" s="8" t="s">
        <v>1294</v>
      </c>
    </row>
    <row r="1809" spans="1:5" x14ac:dyDescent="0.25">
      <c r="A1809" s="8" t="s">
        <v>2330</v>
      </c>
      <c r="B1809" s="8" t="s">
        <v>7</v>
      </c>
      <c r="C1809" s="11" t="str">
        <f>VLOOKUP(B1809,'1 Category'!A:C,3,FALSE)</f>
        <v>Social Welfare</v>
      </c>
      <c r="D1809" s="8" t="s">
        <v>2329</v>
      </c>
      <c r="E1809" s="8" t="s">
        <v>1294</v>
      </c>
    </row>
    <row r="1810" spans="1:5" x14ac:dyDescent="0.25">
      <c r="A1810" s="8" t="s">
        <v>2330</v>
      </c>
      <c r="B1810" s="8" t="s">
        <v>3</v>
      </c>
      <c r="C1810" s="11" t="str">
        <f>VLOOKUP(B1810,'1 Category'!A:C,3,FALSE)</f>
        <v>Education</v>
      </c>
      <c r="D1810" s="8" t="s">
        <v>2329</v>
      </c>
      <c r="E1810" s="8" t="s">
        <v>1294</v>
      </c>
    </row>
    <row r="1811" spans="1:5" x14ac:dyDescent="0.25">
      <c r="A1811" s="8" t="s">
        <v>1518</v>
      </c>
      <c r="B1811" s="8" t="s">
        <v>16</v>
      </c>
      <c r="C1811" s="11" t="str">
        <f>VLOOKUP(B1811,'1 Category'!A:C,3,FALSE)</f>
        <v>Health</v>
      </c>
      <c r="D1811" s="8" t="s">
        <v>2331</v>
      </c>
      <c r="E1811" s="8" t="s">
        <v>1295</v>
      </c>
    </row>
    <row r="1812" spans="1:5" x14ac:dyDescent="0.25">
      <c r="A1812" s="8" t="s">
        <v>1518</v>
      </c>
      <c r="B1812" s="8" t="s">
        <v>24</v>
      </c>
      <c r="C1812" s="11" t="str">
        <f>VLOOKUP(B1812,'1 Category'!A:C,3,FALSE)</f>
        <v>Education</v>
      </c>
      <c r="D1812" s="8" t="s">
        <v>2331</v>
      </c>
      <c r="E1812" s="8" t="s">
        <v>1295</v>
      </c>
    </row>
    <row r="1813" spans="1:5" x14ac:dyDescent="0.25">
      <c r="A1813" s="8" t="s">
        <v>1518</v>
      </c>
      <c r="B1813" s="8" t="s">
        <v>27</v>
      </c>
      <c r="C1813" s="11" t="str">
        <f>VLOOKUP(B1813,'1 Category'!A:C,3,FALSE)</f>
        <v>Social Welfare</v>
      </c>
      <c r="D1813" s="8" t="s">
        <v>2331</v>
      </c>
      <c r="E1813" s="8" t="s">
        <v>1295</v>
      </c>
    </row>
    <row r="1814" spans="1:5" x14ac:dyDescent="0.25">
      <c r="A1814" s="8" t="s">
        <v>1518</v>
      </c>
      <c r="B1814" s="8" t="s">
        <v>1</v>
      </c>
      <c r="C1814" s="11" t="str">
        <f>VLOOKUP(B1814,'1 Category'!A:C,3,FALSE)</f>
        <v>Social Welfare</v>
      </c>
      <c r="D1814" s="8" t="s">
        <v>2331</v>
      </c>
      <c r="E1814" s="8" t="s">
        <v>1295</v>
      </c>
    </row>
    <row r="1815" spans="1:5" x14ac:dyDescent="0.25">
      <c r="A1815" s="8" t="s">
        <v>2333</v>
      </c>
      <c r="B1815" s="8" t="s">
        <v>3</v>
      </c>
      <c r="C1815" s="11" t="str">
        <f>VLOOKUP(B1815,'1 Category'!A:C,3,FALSE)</f>
        <v>Education</v>
      </c>
      <c r="D1815" s="8" t="s">
        <v>2332</v>
      </c>
      <c r="E1815" s="8" t="s">
        <v>1296</v>
      </c>
    </row>
    <row r="1816" spans="1:5" x14ac:dyDescent="0.25">
      <c r="A1816" s="8" t="s">
        <v>2333</v>
      </c>
      <c r="B1816" s="8" t="s">
        <v>1</v>
      </c>
      <c r="C1816" s="11" t="str">
        <f>VLOOKUP(B1816,'1 Category'!A:C,3,FALSE)</f>
        <v>Social Welfare</v>
      </c>
      <c r="D1816" s="8" t="s">
        <v>2332</v>
      </c>
      <c r="E1816" s="8" t="s">
        <v>1296</v>
      </c>
    </row>
    <row r="1817" spans="1:5" x14ac:dyDescent="0.25">
      <c r="A1817" s="8" t="s">
        <v>2333</v>
      </c>
      <c r="B1817" s="8" t="s">
        <v>7</v>
      </c>
      <c r="C1817" s="11" t="str">
        <f>VLOOKUP(B1817,'1 Category'!A:C,3,FALSE)</f>
        <v>Social Welfare</v>
      </c>
      <c r="D1817" s="8" t="s">
        <v>2332</v>
      </c>
      <c r="E1817" s="8" t="s">
        <v>1296</v>
      </c>
    </row>
    <row r="1818" spans="1:5" x14ac:dyDescent="0.25">
      <c r="A1818" s="8" t="s">
        <v>2335</v>
      </c>
      <c r="B1818" s="8" t="s">
        <v>3</v>
      </c>
      <c r="C1818" s="11" t="str">
        <f>VLOOKUP(B1818,'1 Category'!A:C,3,FALSE)</f>
        <v>Education</v>
      </c>
      <c r="D1818" s="8" t="s">
        <v>2334</v>
      </c>
      <c r="E1818" s="8" t="s">
        <v>1298</v>
      </c>
    </row>
    <row r="1819" spans="1:5" x14ac:dyDescent="0.25">
      <c r="A1819" s="8" t="s">
        <v>2335</v>
      </c>
      <c r="B1819" s="8" t="s">
        <v>7</v>
      </c>
      <c r="C1819" s="11" t="str">
        <f>VLOOKUP(B1819,'1 Category'!A:C,3,FALSE)</f>
        <v>Social Welfare</v>
      </c>
      <c r="D1819" s="8" t="s">
        <v>2334</v>
      </c>
      <c r="E1819" s="8" t="s">
        <v>1298</v>
      </c>
    </row>
    <row r="1820" spans="1:5" x14ac:dyDescent="0.25">
      <c r="A1820" s="8" t="s">
        <v>2335</v>
      </c>
      <c r="B1820" s="8" t="s">
        <v>13</v>
      </c>
      <c r="C1820" s="11" t="str">
        <f>VLOOKUP(B1820,'1 Category'!A:C,3,FALSE)</f>
        <v>Humanitarian</v>
      </c>
      <c r="D1820" s="8" t="s">
        <v>2334</v>
      </c>
      <c r="E1820" s="8" t="s">
        <v>1298</v>
      </c>
    </row>
    <row r="1821" spans="1:5" x14ac:dyDescent="0.25">
      <c r="A1821" s="8" t="s">
        <v>2335</v>
      </c>
      <c r="B1821" s="8" t="s">
        <v>17</v>
      </c>
      <c r="C1821" s="11" t="str">
        <f>VLOOKUP(B1821,'1 Category'!A:C,3,FALSE)</f>
        <v>City Development</v>
      </c>
      <c r="D1821" s="8" t="s">
        <v>2334</v>
      </c>
      <c r="E1821" s="8" t="s">
        <v>1298</v>
      </c>
    </row>
    <row r="1822" spans="1:5" x14ac:dyDescent="0.25">
      <c r="A1822" s="8" t="s">
        <v>2337</v>
      </c>
      <c r="B1822" s="8" t="s">
        <v>3</v>
      </c>
      <c r="C1822" s="11" t="str">
        <f>VLOOKUP(B1822,'1 Category'!A:C,3,FALSE)</f>
        <v>Education</v>
      </c>
      <c r="D1822" s="8" t="s">
        <v>2336</v>
      </c>
      <c r="E1822" s="8" t="s">
        <v>1300</v>
      </c>
    </row>
    <row r="1823" spans="1:5" x14ac:dyDescent="0.25">
      <c r="A1823" s="8" t="s">
        <v>2337</v>
      </c>
      <c r="B1823" s="8" t="s">
        <v>1213</v>
      </c>
      <c r="C1823" s="11" t="str">
        <f>VLOOKUP(B1823,'1 Category'!A:C,3,FALSE)</f>
        <v>Education</v>
      </c>
      <c r="D1823" s="8" t="s">
        <v>2336</v>
      </c>
      <c r="E1823" s="8" t="s">
        <v>1300</v>
      </c>
    </row>
    <row r="1824" spans="1:5" x14ac:dyDescent="0.25">
      <c r="A1824" s="8" t="s">
        <v>2337</v>
      </c>
      <c r="B1824" s="8" t="s">
        <v>138</v>
      </c>
      <c r="C1824" s="11" t="str">
        <f>VLOOKUP(B1824,'1 Category'!A:C,3,FALSE)</f>
        <v>Education</v>
      </c>
      <c r="D1824" s="8" t="s">
        <v>2336</v>
      </c>
      <c r="E1824" s="8" t="s">
        <v>1300</v>
      </c>
    </row>
    <row r="1825" spans="1:5" x14ac:dyDescent="0.25">
      <c r="A1825" s="8" t="s">
        <v>2337</v>
      </c>
      <c r="B1825" s="8" t="s">
        <v>3</v>
      </c>
      <c r="C1825" s="11" t="str">
        <f>VLOOKUP(B1825,'1 Category'!A:C,3,FALSE)</f>
        <v>Education</v>
      </c>
      <c r="D1825" s="8" t="s">
        <v>2336</v>
      </c>
      <c r="E1825" s="8" t="s">
        <v>1300</v>
      </c>
    </row>
    <row r="1826" spans="1:5" x14ac:dyDescent="0.25">
      <c r="A1826" s="8" t="s">
        <v>2337</v>
      </c>
      <c r="B1826" s="8" t="s">
        <v>4</v>
      </c>
      <c r="C1826" s="11" t="str">
        <f>VLOOKUP(B1826,'1 Category'!A:C,3,FALSE)</f>
        <v>Health</v>
      </c>
      <c r="D1826" s="8" t="s">
        <v>2336</v>
      </c>
      <c r="E1826" s="8" t="s">
        <v>1300</v>
      </c>
    </row>
    <row r="1827" spans="1:5" x14ac:dyDescent="0.25">
      <c r="A1827" s="8" t="s">
        <v>2339</v>
      </c>
      <c r="B1827" s="8" t="s">
        <v>560</v>
      </c>
      <c r="C1827" s="11" t="str">
        <f>VLOOKUP(B1827,'1 Category'!A:C,3,FALSE)</f>
        <v>Humanitarian</v>
      </c>
      <c r="D1827" s="8" t="s">
        <v>2338</v>
      </c>
      <c r="E1827" s="8" t="s">
        <v>1301</v>
      </c>
    </row>
    <row r="1828" spans="1:5" x14ac:dyDescent="0.25">
      <c r="A1828" s="8" t="s">
        <v>2339</v>
      </c>
      <c r="B1828" s="8" t="s">
        <v>1</v>
      </c>
      <c r="C1828" s="11" t="str">
        <f>VLOOKUP(B1828,'1 Category'!A:C,3,FALSE)</f>
        <v>Social Welfare</v>
      </c>
      <c r="D1828" s="8" t="s">
        <v>2338</v>
      </c>
      <c r="E1828" s="8" t="s">
        <v>1301</v>
      </c>
    </row>
    <row r="1829" spans="1:5" x14ac:dyDescent="0.25">
      <c r="A1829" s="8" t="s">
        <v>2341</v>
      </c>
      <c r="B1829" s="8" t="s">
        <v>336</v>
      </c>
      <c r="C1829" s="11" t="str">
        <f>VLOOKUP(B1829,'1 Category'!A:C,3,FALSE)</f>
        <v>Humanitarian</v>
      </c>
      <c r="D1829" s="8" t="s">
        <v>2340</v>
      </c>
      <c r="E1829" s="8" t="s">
        <v>1305</v>
      </c>
    </row>
    <row r="1830" spans="1:5" x14ac:dyDescent="0.25">
      <c r="A1830" s="8" t="s">
        <v>2341</v>
      </c>
      <c r="B1830" s="8" t="s">
        <v>960</v>
      </c>
      <c r="C1830" s="11" t="str">
        <f>VLOOKUP(B1830,'1 Category'!A:C,3,FALSE)</f>
        <v>Social Welfare</v>
      </c>
      <c r="D1830" s="8" t="s">
        <v>2340</v>
      </c>
      <c r="E1830" s="8" t="s">
        <v>1305</v>
      </c>
    </row>
    <row r="1831" spans="1:5" x14ac:dyDescent="0.25">
      <c r="A1831" s="8" t="s">
        <v>2341</v>
      </c>
      <c r="B1831" s="8" t="s">
        <v>1306</v>
      </c>
      <c r="C1831" s="11" t="str">
        <f>VLOOKUP(B1831,'1 Category'!A:C,3,FALSE)</f>
        <v>Social Welfare</v>
      </c>
      <c r="D1831" s="8" t="s">
        <v>2340</v>
      </c>
      <c r="E1831" s="8" t="s">
        <v>1305</v>
      </c>
    </row>
    <row r="1832" spans="1:5" x14ac:dyDescent="0.25">
      <c r="A1832" s="8" t="s">
        <v>2341</v>
      </c>
      <c r="B1832" s="8" t="s">
        <v>76</v>
      </c>
      <c r="C1832" s="11" t="str">
        <f>VLOOKUP(B1832,'1 Category'!A:C,3,FALSE)</f>
        <v>Social Welfare</v>
      </c>
      <c r="D1832" s="8" t="s">
        <v>2340</v>
      </c>
      <c r="E1832" s="8" t="s">
        <v>1305</v>
      </c>
    </row>
    <row r="1833" spans="1:5" x14ac:dyDescent="0.25">
      <c r="A1833" s="8" t="s">
        <v>2341</v>
      </c>
      <c r="B1833" s="8" t="s">
        <v>1</v>
      </c>
      <c r="C1833" s="11" t="str">
        <f>VLOOKUP(B1833,'1 Category'!A:C,3,FALSE)</f>
        <v>Social Welfare</v>
      </c>
      <c r="D1833" s="8" t="s">
        <v>2340</v>
      </c>
      <c r="E1833" s="8" t="s">
        <v>1305</v>
      </c>
    </row>
    <row r="1834" spans="1:5" x14ac:dyDescent="0.25">
      <c r="A1834" s="8" t="s">
        <v>2343</v>
      </c>
      <c r="B1834" s="8" t="s">
        <v>42</v>
      </c>
      <c r="C1834" s="11" t="str">
        <f>VLOOKUP(B1834,'1 Category'!A:C,3,FALSE)</f>
        <v>Social Welfare</v>
      </c>
      <c r="D1834" s="8" t="s">
        <v>2342</v>
      </c>
      <c r="E1834" s="8" t="s">
        <v>1307</v>
      </c>
    </row>
    <row r="1835" spans="1:5" x14ac:dyDescent="0.25">
      <c r="A1835" s="8" t="s">
        <v>2343</v>
      </c>
      <c r="B1835" s="8" t="s">
        <v>6</v>
      </c>
      <c r="C1835" s="11" t="str">
        <f>VLOOKUP(B1835,'1 Category'!A:C,3,FALSE)</f>
        <v>Health</v>
      </c>
      <c r="D1835" s="8" t="s">
        <v>2342</v>
      </c>
      <c r="E1835" s="8" t="s">
        <v>1307</v>
      </c>
    </row>
    <row r="1836" spans="1:5" x14ac:dyDescent="0.25">
      <c r="A1836" s="8" t="s">
        <v>2343</v>
      </c>
      <c r="B1836" s="8" t="s">
        <v>83</v>
      </c>
      <c r="C1836" s="11" t="str">
        <f>VLOOKUP(B1836,'1 Category'!A:C,3,FALSE)</f>
        <v>Social Welfare</v>
      </c>
      <c r="D1836" s="8" t="s">
        <v>2342</v>
      </c>
      <c r="E1836" s="8" t="s">
        <v>1307</v>
      </c>
    </row>
    <row r="1837" spans="1:5" x14ac:dyDescent="0.25">
      <c r="A1837" s="8" t="s">
        <v>2343</v>
      </c>
      <c r="B1837" s="8" t="s">
        <v>1308</v>
      </c>
      <c r="C1837" s="11" t="str">
        <f>VLOOKUP(B1837,'1 Category'!A:C,3,FALSE)</f>
        <v>Social Welfare</v>
      </c>
      <c r="D1837" s="8" t="s">
        <v>2342</v>
      </c>
      <c r="E1837" s="8" t="s">
        <v>1307</v>
      </c>
    </row>
    <row r="1838" spans="1:5" x14ac:dyDescent="0.25">
      <c r="A1838" s="8" t="s">
        <v>2343</v>
      </c>
      <c r="B1838" s="8" t="s">
        <v>13</v>
      </c>
      <c r="C1838" s="11" t="str">
        <f>VLOOKUP(B1838,'1 Category'!A:C,3,FALSE)</f>
        <v>Humanitarian</v>
      </c>
      <c r="D1838" s="8" t="s">
        <v>2342</v>
      </c>
      <c r="E1838" s="8" t="s">
        <v>1307</v>
      </c>
    </row>
    <row r="1839" spans="1:5" x14ac:dyDescent="0.25">
      <c r="A1839" s="8" t="s">
        <v>2343</v>
      </c>
      <c r="B1839" s="8" t="s">
        <v>4</v>
      </c>
      <c r="C1839" s="11" t="str">
        <f>VLOOKUP(B1839,'1 Category'!A:C,3,FALSE)</f>
        <v>Health</v>
      </c>
      <c r="D1839" s="8" t="s">
        <v>2342</v>
      </c>
      <c r="E1839" s="8" t="s">
        <v>1307</v>
      </c>
    </row>
    <row r="1840" spans="1:5" x14ac:dyDescent="0.25">
      <c r="A1840" s="8" t="s">
        <v>2345</v>
      </c>
      <c r="B1840" s="8" t="s">
        <v>1311</v>
      </c>
      <c r="C1840" s="11" t="str">
        <f>VLOOKUP(B1840,'1 Category'!A:C,3,FALSE)</f>
        <v>Education</v>
      </c>
      <c r="D1840" s="8" t="s">
        <v>2344</v>
      </c>
      <c r="E1840" s="8" t="s">
        <v>1310</v>
      </c>
    </row>
    <row r="1841" spans="1:5" x14ac:dyDescent="0.25">
      <c r="A1841" s="8" t="s">
        <v>2345</v>
      </c>
      <c r="B1841" s="8" t="s">
        <v>7</v>
      </c>
      <c r="C1841" s="11" t="str">
        <f>VLOOKUP(B1841,'1 Category'!A:C,3,FALSE)</f>
        <v>Social Welfare</v>
      </c>
      <c r="D1841" s="8" t="s">
        <v>2344</v>
      </c>
      <c r="E1841" s="8" t="s">
        <v>1310</v>
      </c>
    </row>
    <row r="1842" spans="1:5" x14ac:dyDescent="0.25">
      <c r="A1842" s="8" t="s">
        <v>2345</v>
      </c>
      <c r="B1842" s="8" t="s">
        <v>44</v>
      </c>
      <c r="C1842" s="11" t="str">
        <f>VLOOKUP(B1842,'1 Category'!A:C,3,FALSE)</f>
        <v>City Development</v>
      </c>
      <c r="D1842" s="8" t="s">
        <v>2344</v>
      </c>
      <c r="E1842" s="8" t="s">
        <v>1310</v>
      </c>
    </row>
    <row r="1843" spans="1:5" x14ac:dyDescent="0.25">
      <c r="A1843" s="8" t="s">
        <v>2345</v>
      </c>
      <c r="B1843" s="8" t="s">
        <v>18</v>
      </c>
      <c r="C1843" s="11" t="str">
        <f>VLOOKUP(B1843,'1 Category'!A:C,3,FALSE)</f>
        <v>Humanitarian</v>
      </c>
      <c r="D1843" s="8" t="s">
        <v>2344</v>
      </c>
      <c r="E1843" s="8" t="s">
        <v>1310</v>
      </c>
    </row>
    <row r="1844" spans="1:5" x14ac:dyDescent="0.25">
      <c r="A1844" s="8" t="s">
        <v>2347</v>
      </c>
      <c r="B1844" s="8" t="s">
        <v>32</v>
      </c>
      <c r="C1844" s="11" t="str">
        <f>VLOOKUP(B1844,'1 Category'!A:C,3,FALSE)</f>
        <v>Arts &amp; Culture</v>
      </c>
      <c r="D1844" s="8" t="s">
        <v>2346</v>
      </c>
      <c r="E1844" s="8" t="s">
        <v>1312</v>
      </c>
    </row>
    <row r="1845" spans="1:5" x14ac:dyDescent="0.25">
      <c r="A1845" s="8" t="s">
        <v>2347</v>
      </c>
      <c r="B1845" s="8" t="s">
        <v>3</v>
      </c>
      <c r="C1845" s="11" t="str">
        <f>VLOOKUP(B1845,'1 Category'!A:C,3,FALSE)</f>
        <v>Education</v>
      </c>
      <c r="D1845" s="8" t="s">
        <v>2346</v>
      </c>
      <c r="E1845" s="8" t="s">
        <v>1312</v>
      </c>
    </row>
    <row r="1846" spans="1:5" x14ac:dyDescent="0.25">
      <c r="A1846" s="8" t="s">
        <v>2349</v>
      </c>
      <c r="B1846" s="8" t="s">
        <v>681</v>
      </c>
      <c r="C1846" s="11" t="str">
        <f>VLOOKUP(B1846,'1 Category'!A:C,3,FALSE)</f>
        <v>Health</v>
      </c>
      <c r="D1846" s="8" t="s">
        <v>2348</v>
      </c>
      <c r="E1846" s="8" t="s">
        <v>1316</v>
      </c>
    </row>
    <row r="1847" spans="1:5" x14ac:dyDescent="0.25">
      <c r="A1847" s="8" t="s">
        <v>2349</v>
      </c>
      <c r="B1847" s="8" t="s">
        <v>8</v>
      </c>
      <c r="C1847" s="11" t="str">
        <f>VLOOKUP(B1847,'1 Category'!A:C,3,FALSE)</f>
        <v>Health</v>
      </c>
      <c r="D1847" s="8" t="s">
        <v>2348</v>
      </c>
      <c r="E1847" s="8" t="s">
        <v>1316</v>
      </c>
    </row>
    <row r="1848" spans="1:5" x14ac:dyDescent="0.25">
      <c r="A1848" s="8" t="s">
        <v>2349</v>
      </c>
      <c r="B1848" s="8" t="s">
        <v>6</v>
      </c>
      <c r="C1848" s="11" t="str">
        <f>VLOOKUP(B1848,'1 Category'!A:C,3,FALSE)</f>
        <v>Health</v>
      </c>
      <c r="D1848" s="8" t="s">
        <v>2348</v>
      </c>
      <c r="E1848" s="8" t="s">
        <v>1316</v>
      </c>
    </row>
    <row r="1849" spans="1:5" x14ac:dyDescent="0.25">
      <c r="A1849" s="8" t="s">
        <v>2349</v>
      </c>
      <c r="B1849" s="8" t="s">
        <v>1318</v>
      </c>
      <c r="C1849" s="11" t="str">
        <f>VLOOKUP(B1849,'1 Category'!A:C,3,FALSE)</f>
        <v>Health</v>
      </c>
      <c r="D1849" s="8" t="s">
        <v>2348</v>
      </c>
      <c r="E1849" s="8" t="s">
        <v>1316</v>
      </c>
    </row>
    <row r="1850" spans="1:5" x14ac:dyDescent="0.25">
      <c r="A1850" s="8" t="s">
        <v>2349</v>
      </c>
      <c r="B1850" s="8" t="s">
        <v>1</v>
      </c>
      <c r="C1850" s="11" t="str">
        <f>VLOOKUP(B1850,'1 Category'!A:C,3,FALSE)</f>
        <v>Social Welfare</v>
      </c>
      <c r="D1850" s="8" t="s">
        <v>2348</v>
      </c>
      <c r="E1850" s="8" t="s">
        <v>1316</v>
      </c>
    </row>
    <row r="1851" spans="1:5" x14ac:dyDescent="0.25">
      <c r="A1851" s="8" t="s">
        <v>2349</v>
      </c>
      <c r="B1851" s="8" t="s">
        <v>4</v>
      </c>
      <c r="C1851" s="11" t="str">
        <f>VLOOKUP(B1851,'1 Category'!A:C,3,FALSE)</f>
        <v>Health</v>
      </c>
      <c r="D1851" s="8" t="s">
        <v>2348</v>
      </c>
      <c r="E1851" s="8" t="s">
        <v>1316</v>
      </c>
    </row>
    <row r="1852" spans="1:5" x14ac:dyDescent="0.25">
      <c r="A1852" s="8" t="s">
        <v>2351</v>
      </c>
      <c r="B1852" s="8" t="s">
        <v>28</v>
      </c>
      <c r="C1852" s="11" t="str">
        <f>VLOOKUP(B1852,'1 Category'!A:C,3,FALSE)</f>
        <v>Health</v>
      </c>
      <c r="D1852" s="8" t="s">
        <v>2350</v>
      </c>
      <c r="E1852" s="8" t="s">
        <v>1321</v>
      </c>
    </row>
    <row r="1853" spans="1:5" x14ac:dyDescent="0.25">
      <c r="A1853" s="8" t="s">
        <v>2351</v>
      </c>
      <c r="B1853" s="8" t="s">
        <v>8</v>
      </c>
      <c r="C1853" s="11" t="str">
        <f>VLOOKUP(B1853,'1 Category'!A:C,3,FALSE)</f>
        <v>Health</v>
      </c>
      <c r="D1853" s="8" t="s">
        <v>2350</v>
      </c>
      <c r="E1853" s="8" t="s">
        <v>1321</v>
      </c>
    </row>
    <row r="1854" spans="1:5" x14ac:dyDescent="0.25">
      <c r="A1854" s="8" t="s">
        <v>2351</v>
      </c>
      <c r="B1854" s="8" t="s">
        <v>6</v>
      </c>
      <c r="C1854" s="11" t="str">
        <f>VLOOKUP(B1854,'1 Category'!A:C,3,FALSE)</f>
        <v>Health</v>
      </c>
      <c r="D1854" s="8" t="s">
        <v>2350</v>
      </c>
      <c r="E1854" s="8" t="s">
        <v>1321</v>
      </c>
    </row>
    <row r="1855" spans="1:5" x14ac:dyDescent="0.25">
      <c r="A1855" s="8" t="s">
        <v>2351</v>
      </c>
      <c r="B1855" s="8" t="s">
        <v>766</v>
      </c>
      <c r="C1855" s="11" t="str">
        <f>VLOOKUP(B1855,'1 Category'!A:C,3,FALSE)</f>
        <v>Social Welfare</v>
      </c>
      <c r="D1855" s="8" t="s">
        <v>2350</v>
      </c>
      <c r="E1855" s="8" t="s">
        <v>1321</v>
      </c>
    </row>
    <row r="1856" spans="1:5" x14ac:dyDescent="0.25">
      <c r="A1856" s="8" t="s">
        <v>2351</v>
      </c>
      <c r="B1856" s="8" t="s">
        <v>20</v>
      </c>
      <c r="C1856" s="11" t="str">
        <f>VLOOKUP(B1856,'1 Category'!A:C,3,FALSE)</f>
        <v>Health</v>
      </c>
      <c r="D1856" s="8" t="s">
        <v>2350</v>
      </c>
      <c r="E1856" s="8" t="s">
        <v>1321</v>
      </c>
    </row>
    <row r="1857" spans="1:5" x14ac:dyDescent="0.25">
      <c r="A1857" s="8" t="s">
        <v>2351</v>
      </c>
      <c r="B1857" s="8" t="s">
        <v>1322</v>
      </c>
      <c r="C1857" s="11" t="str">
        <f>VLOOKUP(B1857,'1 Category'!A:C,3,FALSE)</f>
        <v>Health</v>
      </c>
      <c r="D1857" s="8" t="s">
        <v>2350</v>
      </c>
      <c r="E1857" s="8" t="s">
        <v>1321</v>
      </c>
    </row>
    <row r="1858" spans="1:5" x14ac:dyDescent="0.25">
      <c r="A1858" s="8" t="s">
        <v>2351</v>
      </c>
      <c r="B1858" s="8" t="s">
        <v>4</v>
      </c>
      <c r="C1858" s="11" t="str">
        <f>VLOOKUP(B1858,'1 Category'!A:C,3,FALSE)</f>
        <v>Health</v>
      </c>
      <c r="D1858" s="8" t="s">
        <v>2350</v>
      </c>
      <c r="E1858" s="8" t="s">
        <v>1321</v>
      </c>
    </row>
    <row r="1859" spans="1:5" x14ac:dyDescent="0.25">
      <c r="A1859" s="8" t="s">
        <v>2351</v>
      </c>
      <c r="B1859" s="8" t="s">
        <v>1</v>
      </c>
      <c r="C1859" s="11" t="str">
        <f>VLOOKUP(B1859,'1 Category'!A:C,3,FALSE)</f>
        <v>Social Welfare</v>
      </c>
      <c r="D1859" s="8" t="s">
        <v>2350</v>
      </c>
      <c r="E1859" s="8" t="s">
        <v>1321</v>
      </c>
    </row>
    <row r="1860" spans="1:5" x14ac:dyDescent="0.25">
      <c r="A1860" s="8" t="s">
        <v>2351</v>
      </c>
      <c r="B1860" s="8" t="s">
        <v>10</v>
      </c>
      <c r="C1860" s="11" t="str">
        <f>VLOOKUP(B1860,'1 Category'!A:C,3,FALSE)</f>
        <v>City Development</v>
      </c>
      <c r="D1860" s="8" t="s">
        <v>2350</v>
      </c>
      <c r="E1860" s="8" t="s">
        <v>1321</v>
      </c>
    </row>
    <row r="1861" spans="1:5" x14ac:dyDescent="0.25">
      <c r="A1861" s="8" t="s">
        <v>2353</v>
      </c>
      <c r="B1861" s="8" t="s">
        <v>742</v>
      </c>
      <c r="C1861" s="11" t="str">
        <f>VLOOKUP(B1861,'1 Category'!A:C,3,FALSE)</f>
        <v>Social Welfare</v>
      </c>
      <c r="D1861" s="8" t="s">
        <v>2352</v>
      </c>
      <c r="E1861" s="8" t="s">
        <v>1323</v>
      </c>
    </row>
    <row r="1862" spans="1:5" x14ac:dyDescent="0.25">
      <c r="A1862" s="8" t="s">
        <v>2353</v>
      </c>
      <c r="B1862" s="8" t="s">
        <v>1325</v>
      </c>
      <c r="C1862" s="11" t="str">
        <f>VLOOKUP(B1862,'1 Category'!A:C,3,FALSE)</f>
        <v>Health</v>
      </c>
      <c r="D1862" s="8" t="s">
        <v>2352</v>
      </c>
      <c r="E1862" s="8" t="s">
        <v>1323</v>
      </c>
    </row>
    <row r="1863" spans="1:5" x14ac:dyDescent="0.25">
      <c r="A1863" s="8" t="s">
        <v>2353</v>
      </c>
      <c r="B1863" s="8" t="s">
        <v>3</v>
      </c>
      <c r="C1863" s="11" t="str">
        <f>VLOOKUP(B1863,'1 Category'!A:C,3,FALSE)</f>
        <v>Education</v>
      </c>
      <c r="D1863" s="8" t="s">
        <v>2352</v>
      </c>
      <c r="E1863" s="8" t="s">
        <v>1323</v>
      </c>
    </row>
    <row r="1864" spans="1:5" x14ac:dyDescent="0.25">
      <c r="A1864" s="8" t="s">
        <v>2353</v>
      </c>
      <c r="B1864" s="8" t="s">
        <v>1</v>
      </c>
      <c r="C1864" s="11" t="str">
        <f>VLOOKUP(B1864,'1 Category'!A:C,3,FALSE)</f>
        <v>Social Welfare</v>
      </c>
      <c r="D1864" s="8" t="s">
        <v>2352</v>
      </c>
      <c r="E1864" s="8" t="s">
        <v>1323</v>
      </c>
    </row>
    <row r="1865" spans="1:5" x14ac:dyDescent="0.25">
      <c r="A1865" s="8" t="s">
        <v>2353</v>
      </c>
      <c r="B1865" s="8" t="s">
        <v>7</v>
      </c>
      <c r="C1865" s="11" t="str">
        <f>VLOOKUP(B1865,'1 Category'!A:C,3,FALSE)</f>
        <v>Social Welfare</v>
      </c>
      <c r="D1865" s="8" t="s">
        <v>2352</v>
      </c>
      <c r="E1865" s="8" t="s">
        <v>1323</v>
      </c>
    </row>
    <row r="1866" spans="1:5" x14ac:dyDescent="0.25">
      <c r="A1866" s="8" t="s">
        <v>2355</v>
      </c>
      <c r="B1866" s="8" t="s">
        <v>1308</v>
      </c>
      <c r="C1866" s="11" t="str">
        <f>VLOOKUP(B1866,'1 Category'!A:C,3,FALSE)</f>
        <v>Social Welfare</v>
      </c>
      <c r="D1866" s="8" t="s">
        <v>2354</v>
      </c>
      <c r="E1866" s="8" t="s">
        <v>1326</v>
      </c>
    </row>
    <row r="1867" spans="1:5" x14ac:dyDescent="0.25">
      <c r="A1867" s="8" t="s">
        <v>2355</v>
      </c>
      <c r="B1867" s="8" t="s">
        <v>4</v>
      </c>
      <c r="C1867" s="11" t="str">
        <f>VLOOKUP(B1867,'1 Category'!A:C,3,FALSE)</f>
        <v>Health</v>
      </c>
      <c r="D1867" s="8" t="s">
        <v>2354</v>
      </c>
      <c r="E1867" s="8" t="s">
        <v>1326</v>
      </c>
    </row>
    <row r="1868" spans="1:5" x14ac:dyDescent="0.25">
      <c r="A1868" s="8" t="s">
        <v>2355</v>
      </c>
      <c r="B1868" s="8" t="s">
        <v>1</v>
      </c>
      <c r="C1868" s="11" t="str">
        <f>VLOOKUP(B1868,'1 Category'!A:C,3,FALSE)</f>
        <v>Social Welfare</v>
      </c>
      <c r="D1868" s="8" t="s">
        <v>2354</v>
      </c>
      <c r="E1868" s="8" t="s">
        <v>1326</v>
      </c>
    </row>
    <row r="1869" spans="1:5" x14ac:dyDescent="0.25">
      <c r="A1869" s="8" t="s">
        <v>1680</v>
      </c>
      <c r="B1869" s="8" t="s">
        <v>6</v>
      </c>
      <c r="C1869" s="11" t="str">
        <f>VLOOKUP(B1869,'1 Category'!A:C,3,FALSE)</f>
        <v>Health</v>
      </c>
      <c r="D1869" s="8" t="s">
        <v>2356</v>
      </c>
      <c r="E1869" s="8" t="s">
        <v>1329</v>
      </c>
    </row>
    <row r="1870" spans="1:5" x14ac:dyDescent="0.25">
      <c r="A1870" s="8" t="s">
        <v>1680</v>
      </c>
      <c r="B1870" s="8" t="s">
        <v>8</v>
      </c>
      <c r="C1870" s="11" t="str">
        <f>VLOOKUP(B1870,'1 Category'!A:C,3,FALSE)</f>
        <v>Health</v>
      </c>
      <c r="D1870" s="8" t="s">
        <v>2356</v>
      </c>
      <c r="E1870" s="8" t="s">
        <v>1329</v>
      </c>
    </row>
    <row r="1871" spans="1:5" x14ac:dyDescent="0.25">
      <c r="A1871" s="8" t="s">
        <v>1680</v>
      </c>
      <c r="B1871" s="8" t="s">
        <v>1330</v>
      </c>
      <c r="C1871" s="11" t="str">
        <f>VLOOKUP(B1871,'1 Category'!A:C,3,FALSE)</f>
        <v>Health</v>
      </c>
      <c r="D1871" s="8" t="s">
        <v>2356</v>
      </c>
      <c r="E1871" s="8" t="s">
        <v>1329</v>
      </c>
    </row>
    <row r="1872" spans="1:5" x14ac:dyDescent="0.25">
      <c r="A1872" s="8" t="s">
        <v>1680</v>
      </c>
      <c r="B1872" s="8" t="s">
        <v>1331</v>
      </c>
      <c r="C1872" s="11" t="str">
        <f>VLOOKUP(B1872,'1 Category'!A:C,3,FALSE)</f>
        <v>Health</v>
      </c>
      <c r="D1872" s="8" t="s">
        <v>2356</v>
      </c>
      <c r="E1872" s="8" t="s">
        <v>1329</v>
      </c>
    </row>
    <row r="1873" spans="1:5" x14ac:dyDescent="0.25">
      <c r="A1873" s="8" t="s">
        <v>1680</v>
      </c>
      <c r="B1873" s="8" t="s">
        <v>31</v>
      </c>
      <c r="C1873" s="11" t="str">
        <f>VLOOKUP(B1873,'1 Category'!A:C,3,FALSE)</f>
        <v>Social Welfare</v>
      </c>
      <c r="D1873" s="8" t="s">
        <v>2356</v>
      </c>
      <c r="E1873" s="8" t="s">
        <v>1329</v>
      </c>
    </row>
    <row r="1874" spans="1:5" x14ac:dyDescent="0.25">
      <c r="A1874" s="8" t="s">
        <v>1680</v>
      </c>
      <c r="B1874" s="8" t="s">
        <v>1332</v>
      </c>
      <c r="C1874" s="11" t="str">
        <f>VLOOKUP(B1874,'1 Category'!A:C,3,FALSE)</f>
        <v>Health</v>
      </c>
      <c r="D1874" s="8" t="s">
        <v>2356</v>
      </c>
      <c r="E1874" s="8" t="s">
        <v>1329</v>
      </c>
    </row>
    <row r="1875" spans="1:5" x14ac:dyDescent="0.25">
      <c r="A1875" s="8" t="s">
        <v>1680</v>
      </c>
      <c r="B1875" s="8" t="s">
        <v>4</v>
      </c>
      <c r="C1875" s="11" t="str">
        <f>VLOOKUP(B1875,'1 Category'!A:C,3,FALSE)</f>
        <v>Health</v>
      </c>
      <c r="D1875" s="8" t="s">
        <v>2356</v>
      </c>
      <c r="E1875" s="8" t="s">
        <v>1329</v>
      </c>
    </row>
    <row r="1876" spans="1:5" x14ac:dyDescent="0.25">
      <c r="A1876" s="8" t="s">
        <v>1680</v>
      </c>
      <c r="B1876" s="8" t="s">
        <v>1</v>
      </c>
      <c r="C1876" s="11" t="str">
        <f>VLOOKUP(B1876,'1 Category'!A:C,3,FALSE)</f>
        <v>Social Welfare</v>
      </c>
      <c r="D1876" s="8" t="s">
        <v>2356</v>
      </c>
      <c r="E1876" s="8" t="s">
        <v>1329</v>
      </c>
    </row>
    <row r="1877" spans="1:5" x14ac:dyDescent="0.25">
      <c r="A1877" s="8" t="s">
        <v>1680</v>
      </c>
      <c r="B1877" s="8" t="s">
        <v>9</v>
      </c>
      <c r="C1877" s="11" t="str">
        <f>VLOOKUP(B1877,'1 Category'!A:C,3,FALSE)</f>
        <v>City Development</v>
      </c>
      <c r="D1877" s="8" t="s">
        <v>2356</v>
      </c>
      <c r="E1877" s="8" t="s">
        <v>1329</v>
      </c>
    </row>
    <row r="1878" spans="1:5" x14ac:dyDescent="0.25">
      <c r="A1878" s="8" t="s">
        <v>2358</v>
      </c>
      <c r="B1878" s="8" t="s">
        <v>3</v>
      </c>
      <c r="C1878" s="11" t="str">
        <f>VLOOKUP(B1878,'1 Category'!A:C,3,FALSE)</f>
        <v>Education</v>
      </c>
      <c r="D1878" s="8" t="s">
        <v>2357</v>
      </c>
      <c r="E1878" s="8" t="s">
        <v>1337</v>
      </c>
    </row>
    <row r="1879" spans="1:5" x14ac:dyDescent="0.25">
      <c r="A1879" s="8" t="s">
        <v>2358</v>
      </c>
      <c r="B1879" s="8" t="s">
        <v>15</v>
      </c>
      <c r="C1879" s="11" t="str">
        <f>VLOOKUP(B1879,'1 Category'!A:C,3,FALSE)</f>
        <v>Environment</v>
      </c>
      <c r="D1879" s="8" t="s">
        <v>2357</v>
      </c>
      <c r="E1879" s="8" t="s">
        <v>1337</v>
      </c>
    </row>
    <row r="1880" spans="1:5" x14ac:dyDescent="0.25">
      <c r="A1880" s="8" t="s">
        <v>2360</v>
      </c>
      <c r="B1880" s="8" t="s">
        <v>16</v>
      </c>
      <c r="C1880" s="11" t="str">
        <f>VLOOKUP(B1880,'1 Category'!A:C,3,FALSE)</f>
        <v>Health</v>
      </c>
      <c r="D1880" s="8" t="s">
        <v>2359</v>
      </c>
      <c r="E1880" s="8" t="s">
        <v>1338</v>
      </c>
    </row>
    <row r="1881" spans="1:5" x14ac:dyDescent="0.25">
      <c r="A1881" s="8" t="s">
        <v>2360</v>
      </c>
      <c r="B1881" s="8" t="s">
        <v>24</v>
      </c>
      <c r="C1881" s="11" t="str">
        <f>VLOOKUP(B1881,'1 Category'!A:C,3,FALSE)</f>
        <v>Education</v>
      </c>
      <c r="D1881" s="8" t="s">
        <v>2359</v>
      </c>
      <c r="E1881" s="8" t="s">
        <v>1338</v>
      </c>
    </row>
    <row r="1882" spans="1:5" x14ac:dyDescent="0.25">
      <c r="A1882" s="8" t="s">
        <v>2360</v>
      </c>
      <c r="B1882" s="8" t="s">
        <v>27</v>
      </c>
      <c r="C1882" s="11" t="str">
        <f>VLOOKUP(B1882,'1 Category'!A:C,3,FALSE)</f>
        <v>Social Welfare</v>
      </c>
      <c r="D1882" s="8" t="s">
        <v>2359</v>
      </c>
      <c r="E1882" s="8" t="s">
        <v>1338</v>
      </c>
    </row>
    <row r="1883" spans="1:5" x14ac:dyDescent="0.25">
      <c r="A1883" s="8" t="s">
        <v>2360</v>
      </c>
      <c r="B1883" s="8" t="s">
        <v>1</v>
      </c>
      <c r="C1883" s="11" t="str">
        <f>VLOOKUP(B1883,'1 Category'!A:C,3,FALSE)</f>
        <v>Social Welfare</v>
      </c>
      <c r="D1883" s="8" t="s">
        <v>2359</v>
      </c>
      <c r="E1883" s="8" t="s">
        <v>1338</v>
      </c>
    </row>
    <row r="1884" spans="1:5" x14ac:dyDescent="0.25">
      <c r="A1884" s="8" t="s">
        <v>2362</v>
      </c>
      <c r="B1884" s="8" t="s">
        <v>3</v>
      </c>
      <c r="C1884" s="11" t="str">
        <f>VLOOKUP(B1884,'1 Category'!A:C,3,FALSE)</f>
        <v>Education</v>
      </c>
      <c r="D1884" s="8" t="s">
        <v>2361</v>
      </c>
      <c r="E1884" s="8" t="s">
        <v>1340</v>
      </c>
    </row>
    <row r="1885" spans="1:5" x14ac:dyDescent="0.25">
      <c r="A1885" s="8" t="s">
        <v>1722</v>
      </c>
      <c r="B1885" s="8" t="s">
        <v>42</v>
      </c>
      <c r="C1885" s="11" t="str">
        <f>VLOOKUP(B1885,'1 Category'!A:C,3,FALSE)</f>
        <v>Social Welfare</v>
      </c>
      <c r="D1885" s="8" t="s">
        <v>2363</v>
      </c>
      <c r="E1885" s="8" t="s">
        <v>1341</v>
      </c>
    </row>
    <row r="1886" spans="1:5" x14ac:dyDescent="0.25">
      <c r="A1886" s="8" t="s">
        <v>1722</v>
      </c>
      <c r="B1886" s="8" t="s">
        <v>246</v>
      </c>
      <c r="C1886" s="11" t="str">
        <f>VLOOKUP(B1886,'1 Category'!A:C,3,FALSE)</f>
        <v>Health</v>
      </c>
      <c r="D1886" s="8" t="s">
        <v>2363</v>
      </c>
      <c r="E1886" s="8" t="s">
        <v>1341</v>
      </c>
    </row>
    <row r="1887" spans="1:5" x14ac:dyDescent="0.25">
      <c r="A1887" s="8" t="s">
        <v>1722</v>
      </c>
      <c r="B1887" s="8" t="s">
        <v>20</v>
      </c>
      <c r="C1887" s="11" t="str">
        <f>VLOOKUP(B1887,'1 Category'!A:C,3,FALSE)</f>
        <v>Health</v>
      </c>
      <c r="D1887" s="8" t="s">
        <v>2363</v>
      </c>
      <c r="E1887" s="8" t="s">
        <v>1341</v>
      </c>
    </row>
    <row r="1888" spans="1:5" x14ac:dyDescent="0.25">
      <c r="A1888" s="8" t="s">
        <v>1722</v>
      </c>
      <c r="B1888" s="8" t="s">
        <v>281</v>
      </c>
      <c r="C1888" s="11" t="str">
        <f>VLOOKUP(B1888,'1 Category'!A:C,3,FALSE)</f>
        <v>Social Welfare</v>
      </c>
      <c r="D1888" s="8" t="s">
        <v>2363</v>
      </c>
      <c r="E1888" s="8" t="s">
        <v>1341</v>
      </c>
    </row>
    <row r="1889" spans="1:5" x14ac:dyDescent="0.25">
      <c r="A1889" s="8" t="s">
        <v>1722</v>
      </c>
      <c r="B1889" s="8" t="s">
        <v>1</v>
      </c>
      <c r="C1889" s="11" t="str">
        <f>VLOOKUP(B1889,'1 Category'!A:C,3,FALSE)</f>
        <v>Social Welfare</v>
      </c>
      <c r="D1889" s="8" t="s">
        <v>2363</v>
      </c>
      <c r="E1889" s="8" t="s">
        <v>1341</v>
      </c>
    </row>
    <row r="1890" spans="1:5" x14ac:dyDescent="0.25">
      <c r="A1890" s="8" t="s">
        <v>2365</v>
      </c>
      <c r="B1890" s="8" t="s">
        <v>1342</v>
      </c>
      <c r="C1890" s="11" t="str">
        <f>VLOOKUP(B1890,'1 Category'!A:C,3,FALSE)</f>
        <v>Arts &amp; Culture</v>
      </c>
      <c r="D1890" s="8" t="s">
        <v>2364</v>
      </c>
      <c r="E1890" s="8" t="s">
        <v>1343</v>
      </c>
    </row>
    <row r="1891" spans="1:5" x14ac:dyDescent="0.25">
      <c r="A1891" s="8" t="s">
        <v>2365</v>
      </c>
      <c r="B1891" s="8" t="s">
        <v>845</v>
      </c>
      <c r="C1891" s="11" t="str">
        <f>VLOOKUP(B1891,'1 Category'!A:C,3,FALSE)</f>
        <v>Arts &amp; Culture</v>
      </c>
      <c r="D1891" s="8" t="s">
        <v>2364</v>
      </c>
      <c r="E1891" s="8" t="s">
        <v>1343</v>
      </c>
    </row>
    <row r="1892" spans="1:5" x14ac:dyDescent="0.25">
      <c r="A1892" s="8" t="s">
        <v>2365</v>
      </c>
      <c r="B1892" s="8" t="s">
        <v>720</v>
      </c>
      <c r="C1892" s="11" t="str">
        <f>VLOOKUP(B1892,'1 Category'!A:C,3,FALSE)</f>
        <v>Humanitarian</v>
      </c>
      <c r="D1892" s="8" t="s">
        <v>2364</v>
      </c>
      <c r="E1892" s="8" t="s">
        <v>1343</v>
      </c>
    </row>
    <row r="1893" spans="1:5" x14ac:dyDescent="0.25">
      <c r="A1893" s="8" t="s">
        <v>2365</v>
      </c>
      <c r="B1893" s="8" t="s">
        <v>7</v>
      </c>
      <c r="C1893" s="11" t="str">
        <f>VLOOKUP(B1893,'1 Category'!A:C,3,FALSE)</f>
        <v>Social Welfare</v>
      </c>
      <c r="D1893" s="8" t="s">
        <v>2364</v>
      </c>
      <c r="E1893" s="8" t="s">
        <v>1343</v>
      </c>
    </row>
    <row r="1894" spans="1:5" x14ac:dyDescent="0.25">
      <c r="A1894" s="8" t="s">
        <v>2365</v>
      </c>
      <c r="B1894" s="8" t="s">
        <v>44</v>
      </c>
      <c r="C1894" s="11" t="str">
        <f>VLOOKUP(B1894,'1 Category'!A:C,3,FALSE)</f>
        <v>City Development</v>
      </c>
      <c r="D1894" s="8" t="s">
        <v>2364</v>
      </c>
      <c r="E1894" s="8" t="s">
        <v>1343</v>
      </c>
    </row>
    <row r="1895" spans="1:5" x14ac:dyDescent="0.25">
      <c r="A1895" s="8" t="s">
        <v>2367</v>
      </c>
      <c r="B1895" s="8" t="s">
        <v>720</v>
      </c>
      <c r="C1895" s="11" t="str">
        <f>VLOOKUP(B1895,'1 Category'!A:C,3,FALSE)</f>
        <v>Humanitarian</v>
      </c>
      <c r="D1895" s="8" t="s">
        <v>2366</v>
      </c>
      <c r="E1895" s="8" t="s">
        <v>1344</v>
      </c>
    </row>
    <row r="1896" spans="1:5" x14ac:dyDescent="0.25">
      <c r="A1896" s="8" t="s">
        <v>2367</v>
      </c>
      <c r="B1896" s="8" t="s">
        <v>3</v>
      </c>
      <c r="C1896" s="11" t="str">
        <f>VLOOKUP(B1896,'1 Category'!A:C,3,FALSE)</f>
        <v>Education</v>
      </c>
      <c r="D1896" s="8" t="s">
        <v>2366</v>
      </c>
      <c r="E1896" s="8" t="s">
        <v>1344</v>
      </c>
    </row>
    <row r="1897" spans="1:5" x14ac:dyDescent="0.25">
      <c r="A1897" s="8" t="s">
        <v>2367</v>
      </c>
      <c r="B1897" s="8" t="s">
        <v>7</v>
      </c>
      <c r="C1897" s="11" t="str">
        <f>VLOOKUP(B1897,'1 Category'!A:C,3,FALSE)</f>
        <v>Social Welfare</v>
      </c>
      <c r="D1897" s="8" t="s">
        <v>2366</v>
      </c>
      <c r="E1897" s="8" t="s">
        <v>1344</v>
      </c>
    </row>
    <row r="1898" spans="1:5" x14ac:dyDescent="0.25">
      <c r="A1898" s="8" t="s">
        <v>2367</v>
      </c>
      <c r="B1898" s="8" t="s">
        <v>44</v>
      </c>
      <c r="C1898" s="11" t="str">
        <f>VLOOKUP(B1898,'1 Category'!A:C,3,FALSE)</f>
        <v>City Development</v>
      </c>
      <c r="D1898" s="8" t="s">
        <v>2366</v>
      </c>
      <c r="E1898" s="8" t="s">
        <v>1344</v>
      </c>
    </row>
    <row r="1899" spans="1:5" x14ac:dyDescent="0.25">
      <c r="A1899" s="8" t="s">
        <v>2367</v>
      </c>
      <c r="B1899" s="8" t="s">
        <v>15</v>
      </c>
      <c r="C1899" s="11" t="str">
        <f>VLOOKUP(B1899,'1 Category'!A:C,3,FALSE)</f>
        <v>Environment</v>
      </c>
      <c r="D1899" s="8" t="s">
        <v>2366</v>
      </c>
      <c r="E1899" s="8" t="s">
        <v>1344</v>
      </c>
    </row>
    <row r="1900" spans="1:5" x14ac:dyDescent="0.25">
      <c r="A1900" s="8" t="s">
        <v>2369</v>
      </c>
      <c r="B1900" s="8" t="s">
        <v>6</v>
      </c>
      <c r="C1900" s="11" t="str">
        <f>VLOOKUP(B1900,'1 Category'!A:C,3,FALSE)</f>
        <v>Health</v>
      </c>
      <c r="D1900" s="8" t="s">
        <v>2368</v>
      </c>
      <c r="E1900" s="8" t="s">
        <v>1346</v>
      </c>
    </row>
    <row r="1901" spans="1:5" x14ac:dyDescent="0.25">
      <c r="A1901" s="8" t="s">
        <v>2369</v>
      </c>
      <c r="B1901" s="8" t="s">
        <v>589</v>
      </c>
      <c r="C1901" s="11" t="str">
        <f>VLOOKUP(B1901,'1 Category'!A:C,3,FALSE)</f>
        <v>Social Welfare</v>
      </c>
      <c r="D1901" s="8" t="s">
        <v>2368</v>
      </c>
      <c r="E1901" s="8" t="s">
        <v>1346</v>
      </c>
    </row>
    <row r="1902" spans="1:5" x14ac:dyDescent="0.25">
      <c r="A1902" s="8" t="s">
        <v>2369</v>
      </c>
      <c r="B1902" s="8" t="s">
        <v>42</v>
      </c>
      <c r="C1902" s="11" t="str">
        <f>VLOOKUP(B1902,'1 Category'!A:C,3,FALSE)</f>
        <v>Social Welfare</v>
      </c>
      <c r="D1902" s="8" t="s">
        <v>2368</v>
      </c>
      <c r="E1902" s="8" t="s">
        <v>1346</v>
      </c>
    </row>
    <row r="1903" spans="1:5" x14ac:dyDescent="0.25">
      <c r="A1903" s="8" t="s">
        <v>2369</v>
      </c>
      <c r="B1903" s="8" t="s">
        <v>4</v>
      </c>
      <c r="C1903" s="11" t="str">
        <f>VLOOKUP(B1903,'1 Category'!A:C,3,FALSE)</f>
        <v>Health</v>
      </c>
      <c r="D1903" s="8" t="s">
        <v>2368</v>
      </c>
      <c r="E1903" s="8" t="s">
        <v>1346</v>
      </c>
    </row>
    <row r="1904" spans="1:5" x14ac:dyDescent="0.25">
      <c r="A1904" s="8" t="s">
        <v>2369</v>
      </c>
      <c r="B1904" s="8" t="s">
        <v>13</v>
      </c>
      <c r="C1904" s="11" t="str">
        <f>VLOOKUP(B1904,'1 Category'!A:C,3,FALSE)</f>
        <v>Humanitarian</v>
      </c>
      <c r="D1904" s="8" t="s">
        <v>2368</v>
      </c>
      <c r="E1904" s="8" t="s">
        <v>1346</v>
      </c>
    </row>
    <row r="1905" spans="1:5" x14ac:dyDescent="0.25">
      <c r="A1905" s="8" t="s">
        <v>2369</v>
      </c>
      <c r="B1905" s="8" t="s">
        <v>3</v>
      </c>
      <c r="C1905" s="11" t="str">
        <f>VLOOKUP(B1905,'1 Category'!A:C,3,FALSE)</f>
        <v>Education</v>
      </c>
      <c r="D1905" s="8" t="s">
        <v>2368</v>
      </c>
      <c r="E1905" s="8" t="s">
        <v>1346</v>
      </c>
    </row>
    <row r="1906" spans="1:5" x14ac:dyDescent="0.25">
      <c r="A1906" s="8" t="s">
        <v>2371</v>
      </c>
      <c r="B1906" s="8" t="s">
        <v>305</v>
      </c>
      <c r="C1906" s="11" t="str">
        <f>VLOOKUP(B1906,'1 Category'!A:C,3,FALSE)</f>
        <v>Social Welfare</v>
      </c>
      <c r="D1906" s="8" t="s">
        <v>2370</v>
      </c>
      <c r="E1906" s="8" t="s">
        <v>1347</v>
      </c>
    </row>
    <row r="1907" spans="1:5" x14ac:dyDescent="0.25">
      <c r="A1907" s="8" t="s">
        <v>2371</v>
      </c>
      <c r="B1907" s="8" t="s">
        <v>1348</v>
      </c>
      <c r="C1907" s="11" t="str">
        <f>VLOOKUP(B1907,'1 Category'!A:C,3,FALSE)</f>
        <v>Health</v>
      </c>
      <c r="D1907" s="8" t="s">
        <v>2370</v>
      </c>
      <c r="E1907" s="8" t="s">
        <v>1347</v>
      </c>
    </row>
    <row r="1908" spans="1:5" x14ac:dyDescent="0.25">
      <c r="A1908" s="8" t="s">
        <v>2371</v>
      </c>
      <c r="B1908" s="8" t="s">
        <v>386</v>
      </c>
      <c r="C1908" s="11" t="str">
        <f>VLOOKUP(B1908,'1 Category'!A:C,3,FALSE)</f>
        <v>Health</v>
      </c>
      <c r="D1908" s="8" t="s">
        <v>2370</v>
      </c>
      <c r="E1908" s="8" t="s">
        <v>1347</v>
      </c>
    </row>
    <row r="1909" spans="1:5" x14ac:dyDescent="0.25">
      <c r="A1909" s="8" t="s">
        <v>2371</v>
      </c>
      <c r="B1909" s="8" t="s">
        <v>3</v>
      </c>
      <c r="C1909" s="11" t="str">
        <f>VLOOKUP(B1909,'1 Category'!A:C,3,FALSE)</f>
        <v>Education</v>
      </c>
      <c r="D1909" s="8" t="s">
        <v>2370</v>
      </c>
      <c r="E1909" s="8" t="s">
        <v>1347</v>
      </c>
    </row>
    <row r="1910" spans="1:5" x14ac:dyDescent="0.25">
      <c r="A1910" s="8" t="s">
        <v>2371</v>
      </c>
      <c r="B1910" s="8" t="s">
        <v>1</v>
      </c>
      <c r="C1910" s="11" t="str">
        <f>VLOOKUP(B1910,'1 Category'!A:C,3,FALSE)</f>
        <v>Social Welfare</v>
      </c>
      <c r="D1910" s="8" t="s">
        <v>2370</v>
      </c>
      <c r="E1910" s="8" t="s">
        <v>1347</v>
      </c>
    </row>
    <row r="1911" spans="1:5" x14ac:dyDescent="0.25">
      <c r="A1911" s="8" t="s">
        <v>2371</v>
      </c>
      <c r="B1911" s="8" t="s">
        <v>9</v>
      </c>
      <c r="C1911" s="11" t="str">
        <f>VLOOKUP(B1911,'1 Category'!A:C,3,FALSE)</f>
        <v>City Development</v>
      </c>
      <c r="D1911" s="8" t="s">
        <v>2370</v>
      </c>
      <c r="E1911" s="8" t="s">
        <v>1347</v>
      </c>
    </row>
    <row r="1912" spans="1:5" x14ac:dyDescent="0.25">
      <c r="A1912" s="8" t="s">
        <v>2373</v>
      </c>
      <c r="B1912" s="8" t="s">
        <v>1350</v>
      </c>
      <c r="C1912" s="11" t="str">
        <f>VLOOKUP(B1912,'1 Category'!A:C,3,FALSE)</f>
        <v>Social Welfare</v>
      </c>
      <c r="D1912" s="8" t="s">
        <v>2372</v>
      </c>
      <c r="E1912" s="8" t="s">
        <v>1349</v>
      </c>
    </row>
    <row r="1913" spans="1:5" x14ac:dyDescent="0.25">
      <c r="A1913" s="8" t="s">
        <v>2373</v>
      </c>
      <c r="B1913" s="8" t="s">
        <v>1352</v>
      </c>
      <c r="C1913" s="11" t="str">
        <f>VLOOKUP(B1913,'1 Category'!A:C,3,FALSE)</f>
        <v>Social Welfare</v>
      </c>
      <c r="D1913" s="8" t="s">
        <v>2372</v>
      </c>
      <c r="E1913" s="8" t="s">
        <v>1349</v>
      </c>
    </row>
    <row r="1914" spans="1:5" x14ac:dyDescent="0.25">
      <c r="A1914" s="8" t="s">
        <v>2373</v>
      </c>
      <c r="B1914" s="8" t="s">
        <v>1</v>
      </c>
      <c r="C1914" s="11" t="str">
        <f>VLOOKUP(B1914,'1 Category'!A:C,3,FALSE)</f>
        <v>Social Welfare</v>
      </c>
      <c r="D1914" s="8" t="s">
        <v>2372</v>
      </c>
      <c r="E1914" s="8" t="s">
        <v>1349</v>
      </c>
    </row>
    <row r="1915" spans="1:5" x14ac:dyDescent="0.25">
      <c r="A1915" s="8" t="s">
        <v>2375</v>
      </c>
      <c r="B1915" s="8" t="s">
        <v>34</v>
      </c>
      <c r="C1915" s="11" t="str">
        <f>VLOOKUP(B1915,'1 Category'!A:C,3,FALSE)</f>
        <v>Social Welfare</v>
      </c>
      <c r="D1915" s="8" t="s">
        <v>2374</v>
      </c>
      <c r="E1915" s="8" t="s">
        <v>1353</v>
      </c>
    </row>
    <row r="1916" spans="1:5" x14ac:dyDescent="0.25">
      <c r="A1916" s="8" t="s">
        <v>2375</v>
      </c>
      <c r="B1916" s="8" t="s">
        <v>12</v>
      </c>
      <c r="C1916" s="11" t="str">
        <f>VLOOKUP(B1916,'1 Category'!A:C,3,FALSE)</f>
        <v>City Development</v>
      </c>
      <c r="D1916" s="8" t="s">
        <v>2374</v>
      </c>
      <c r="E1916" s="8" t="s">
        <v>1353</v>
      </c>
    </row>
    <row r="1917" spans="1:5" x14ac:dyDescent="0.25">
      <c r="A1917" s="8" t="s">
        <v>2375</v>
      </c>
      <c r="B1917" s="8" t="s">
        <v>13</v>
      </c>
      <c r="C1917" s="11" t="str">
        <f>VLOOKUP(B1917,'1 Category'!A:C,3,FALSE)</f>
        <v>Humanitarian</v>
      </c>
      <c r="D1917" s="8" t="s">
        <v>2374</v>
      </c>
      <c r="E1917" s="8" t="s">
        <v>1353</v>
      </c>
    </row>
    <row r="1918" spans="1:5" x14ac:dyDescent="0.25">
      <c r="A1918" s="8" t="s">
        <v>2375</v>
      </c>
      <c r="B1918" s="8" t="s">
        <v>1</v>
      </c>
      <c r="C1918" s="11" t="str">
        <f>VLOOKUP(B1918,'1 Category'!A:C,3,FALSE)</f>
        <v>Social Welfare</v>
      </c>
      <c r="D1918" s="8" t="s">
        <v>2374</v>
      </c>
      <c r="E1918" s="8" t="s">
        <v>1353</v>
      </c>
    </row>
    <row r="1919" spans="1:5" x14ac:dyDescent="0.25">
      <c r="A1919" s="8" t="s">
        <v>1544</v>
      </c>
      <c r="B1919" s="8" t="s">
        <v>850</v>
      </c>
      <c r="C1919" s="11" t="str">
        <f>VLOOKUP(B1919,'1 Category'!A:C,3,FALSE)</f>
        <v>Social Welfare</v>
      </c>
      <c r="D1919" s="8" t="s">
        <v>2376</v>
      </c>
      <c r="E1919" s="8" t="s">
        <v>1354</v>
      </c>
    </row>
    <row r="1920" spans="1:5" x14ac:dyDescent="0.25">
      <c r="A1920" s="8" t="s">
        <v>1544</v>
      </c>
      <c r="B1920" s="8" t="s">
        <v>1355</v>
      </c>
      <c r="C1920" s="11" t="str">
        <f>VLOOKUP(B1920,'1 Category'!A:C,3,FALSE)</f>
        <v>Health</v>
      </c>
      <c r="D1920" s="8" t="s">
        <v>2376</v>
      </c>
      <c r="E1920" s="8" t="s">
        <v>1354</v>
      </c>
    </row>
    <row r="1921" spans="1:5" x14ac:dyDescent="0.25">
      <c r="A1921" s="8" t="s">
        <v>1544</v>
      </c>
      <c r="B1921" s="8" t="s">
        <v>1356</v>
      </c>
      <c r="C1921" s="11" t="str">
        <f>VLOOKUP(B1921,'1 Category'!A:C,3,FALSE)</f>
        <v>Social Welfare</v>
      </c>
      <c r="D1921" s="8" t="s">
        <v>2376</v>
      </c>
      <c r="E1921" s="8" t="s">
        <v>1354</v>
      </c>
    </row>
    <row r="1922" spans="1:5" x14ac:dyDescent="0.25">
      <c r="A1922" s="8" t="s">
        <v>1544</v>
      </c>
      <c r="B1922" s="8" t="s">
        <v>1357</v>
      </c>
      <c r="C1922" s="11" t="str">
        <f>VLOOKUP(B1922,'1 Category'!A:C,3,FALSE)</f>
        <v>Social Welfare</v>
      </c>
      <c r="D1922" s="8" t="s">
        <v>2376</v>
      </c>
      <c r="E1922" s="8" t="s">
        <v>1354</v>
      </c>
    </row>
    <row r="1923" spans="1:5" x14ac:dyDescent="0.25">
      <c r="A1923" s="8" t="s">
        <v>1544</v>
      </c>
      <c r="B1923" s="8" t="s">
        <v>9</v>
      </c>
      <c r="C1923" s="11" t="str">
        <f>VLOOKUP(B1923,'1 Category'!A:C,3,FALSE)</f>
        <v>City Development</v>
      </c>
      <c r="D1923" s="8" t="s">
        <v>2376</v>
      </c>
      <c r="E1923" s="8" t="s">
        <v>1354</v>
      </c>
    </row>
    <row r="1924" spans="1:5" x14ac:dyDescent="0.25">
      <c r="A1924" s="8" t="s">
        <v>2378</v>
      </c>
      <c r="B1924" s="8" t="s">
        <v>13</v>
      </c>
      <c r="C1924" s="11" t="str">
        <f>VLOOKUP(B1924,'1 Category'!A:C,3,FALSE)</f>
        <v>Humanitarian</v>
      </c>
      <c r="D1924" s="8" t="s">
        <v>2377</v>
      </c>
      <c r="E1924" s="8" t="s">
        <v>1358</v>
      </c>
    </row>
    <row r="1925" spans="1:5" x14ac:dyDescent="0.25">
      <c r="A1925" s="8" t="s">
        <v>2378</v>
      </c>
      <c r="B1925" s="8" t="s">
        <v>15</v>
      </c>
      <c r="C1925" s="11" t="str">
        <f>VLOOKUP(B1925,'1 Category'!A:C,3,FALSE)</f>
        <v>Environment</v>
      </c>
      <c r="D1925" s="8" t="s">
        <v>2377</v>
      </c>
      <c r="E1925" s="8" t="s">
        <v>1358</v>
      </c>
    </row>
    <row r="1926" spans="1:5" x14ac:dyDescent="0.25">
      <c r="A1926" s="8" t="s">
        <v>2378</v>
      </c>
      <c r="B1926" s="8" t="s">
        <v>18</v>
      </c>
      <c r="C1926" s="11" t="str">
        <f>VLOOKUP(B1926,'1 Category'!A:C,3,FALSE)</f>
        <v>Humanitarian</v>
      </c>
      <c r="D1926" s="8" t="s">
        <v>2377</v>
      </c>
      <c r="E1926" s="8" t="s">
        <v>1358</v>
      </c>
    </row>
    <row r="1927" spans="1:5" x14ac:dyDescent="0.25">
      <c r="A1927" s="8" t="s">
        <v>2380</v>
      </c>
      <c r="B1927" s="8" t="s">
        <v>24</v>
      </c>
      <c r="C1927" s="11" t="str">
        <f>VLOOKUP(B1927,'1 Category'!A:C,3,FALSE)</f>
        <v>Education</v>
      </c>
      <c r="D1927" s="8" t="s">
        <v>2379</v>
      </c>
      <c r="E1927" s="8" t="s">
        <v>1359</v>
      </c>
    </row>
    <row r="1928" spans="1:5" x14ac:dyDescent="0.25">
      <c r="A1928" s="8" t="s">
        <v>2380</v>
      </c>
      <c r="B1928" s="8" t="s">
        <v>16</v>
      </c>
      <c r="C1928" s="11" t="str">
        <f>VLOOKUP(B1928,'1 Category'!A:C,3,FALSE)</f>
        <v>Health</v>
      </c>
      <c r="D1928" s="8" t="s">
        <v>2379</v>
      </c>
      <c r="E1928" s="8" t="s">
        <v>1359</v>
      </c>
    </row>
    <row r="1929" spans="1:5" x14ac:dyDescent="0.25">
      <c r="A1929" s="8" t="s">
        <v>2380</v>
      </c>
      <c r="B1929" s="8" t="s">
        <v>27</v>
      </c>
      <c r="C1929" s="11" t="str">
        <f>VLOOKUP(B1929,'1 Category'!A:C,3,FALSE)</f>
        <v>Social Welfare</v>
      </c>
      <c r="D1929" s="8" t="s">
        <v>2379</v>
      </c>
      <c r="E1929" s="8" t="s">
        <v>1359</v>
      </c>
    </row>
    <row r="1930" spans="1:5" x14ac:dyDescent="0.25">
      <c r="A1930" s="8" t="s">
        <v>2380</v>
      </c>
      <c r="B1930" s="8" t="s">
        <v>1360</v>
      </c>
      <c r="C1930" s="11" t="str">
        <f>VLOOKUP(B1930,'1 Category'!A:C,3,FALSE)</f>
        <v>Social Welfare</v>
      </c>
      <c r="D1930" s="8" t="s">
        <v>2379</v>
      </c>
      <c r="E1930" s="8" t="s">
        <v>1359</v>
      </c>
    </row>
    <row r="1931" spans="1:5" x14ac:dyDescent="0.25">
      <c r="A1931" s="8" t="s">
        <v>2380</v>
      </c>
      <c r="B1931" s="8" t="s">
        <v>1364</v>
      </c>
      <c r="C1931" s="11" t="str">
        <f>VLOOKUP(B1931,'1 Category'!A:C,3,FALSE)</f>
        <v>Social Welfare</v>
      </c>
      <c r="D1931" s="8" t="s">
        <v>2379</v>
      </c>
      <c r="E1931" s="8" t="s">
        <v>1359</v>
      </c>
    </row>
    <row r="1932" spans="1:5" x14ac:dyDescent="0.25">
      <c r="A1932" s="8" t="s">
        <v>2380</v>
      </c>
      <c r="B1932" s="8" t="s">
        <v>1</v>
      </c>
      <c r="C1932" s="11" t="str">
        <f>VLOOKUP(B1932,'1 Category'!A:C,3,FALSE)</f>
        <v>Social Welfare</v>
      </c>
      <c r="D1932" s="8" t="s">
        <v>2379</v>
      </c>
      <c r="E1932" s="8" t="s">
        <v>1359</v>
      </c>
    </row>
    <row r="1933" spans="1:5" x14ac:dyDescent="0.25">
      <c r="A1933" s="8" t="s">
        <v>2380</v>
      </c>
      <c r="B1933" s="8" t="s">
        <v>10</v>
      </c>
      <c r="C1933" s="11" t="str">
        <f>VLOOKUP(B1933,'1 Category'!A:C,3,FALSE)</f>
        <v>City Development</v>
      </c>
      <c r="D1933" s="8" t="s">
        <v>2379</v>
      </c>
      <c r="E1933" s="8" t="s">
        <v>1359</v>
      </c>
    </row>
    <row r="1934" spans="1:5" x14ac:dyDescent="0.25">
      <c r="A1934" s="8" t="s">
        <v>2380</v>
      </c>
      <c r="B1934" s="8" t="s">
        <v>9</v>
      </c>
      <c r="C1934" s="11" t="str">
        <f>VLOOKUP(B1934,'1 Category'!A:C,3,FALSE)</f>
        <v>City Development</v>
      </c>
      <c r="D1934" s="8" t="s">
        <v>2379</v>
      </c>
      <c r="E1934" s="8" t="s">
        <v>1359</v>
      </c>
    </row>
    <row r="1935" spans="1:5" x14ac:dyDescent="0.25">
      <c r="A1935" s="8" t="s">
        <v>2382</v>
      </c>
      <c r="B1935" s="8" t="s">
        <v>1368</v>
      </c>
      <c r="C1935" s="11" t="str">
        <f>VLOOKUP(B1935,'1 Category'!A:C,3,FALSE)</f>
        <v>City Development</v>
      </c>
      <c r="D1935" s="8" t="s">
        <v>2381</v>
      </c>
      <c r="E1935" s="8" t="s">
        <v>1367</v>
      </c>
    </row>
    <row r="1936" spans="1:5" x14ac:dyDescent="0.25">
      <c r="A1936" s="8" t="s">
        <v>2382</v>
      </c>
      <c r="B1936" s="8" t="s">
        <v>9</v>
      </c>
      <c r="C1936" s="11" t="str">
        <f>VLOOKUP(B1936,'1 Category'!A:C,3,FALSE)</f>
        <v>City Development</v>
      </c>
      <c r="D1936" s="8" t="s">
        <v>2381</v>
      </c>
      <c r="E1936" s="8" t="s">
        <v>1367</v>
      </c>
    </row>
    <row r="1937" spans="1:5" x14ac:dyDescent="0.25">
      <c r="A1937" s="8" t="s">
        <v>2382</v>
      </c>
      <c r="B1937" s="8" t="s">
        <v>12</v>
      </c>
      <c r="C1937" s="11" t="str">
        <f>VLOOKUP(B1937,'1 Category'!A:C,3,FALSE)</f>
        <v>City Development</v>
      </c>
      <c r="D1937" s="8" t="s">
        <v>2381</v>
      </c>
      <c r="E1937" s="8" t="s">
        <v>1367</v>
      </c>
    </row>
    <row r="1938" spans="1:5" x14ac:dyDescent="0.25">
      <c r="A1938" s="8" t="s">
        <v>2384</v>
      </c>
      <c r="B1938" s="8" t="s">
        <v>1371</v>
      </c>
      <c r="C1938" s="11" t="str">
        <f>VLOOKUP(B1938,'1 Category'!A:C,3,FALSE)</f>
        <v>Social Welfare</v>
      </c>
      <c r="D1938" s="8" t="s">
        <v>2383</v>
      </c>
      <c r="E1938" s="8" t="s">
        <v>1370</v>
      </c>
    </row>
    <row r="1939" spans="1:5" x14ac:dyDescent="0.25">
      <c r="A1939" s="8" t="s">
        <v>2384</v>
      </c>
      <c r="B1939" s="8" t="s">
        <v>20</v>
      </c>
      <c r="C1939" s="11" t="str">
        <f>VLOOKUP(B1939,'1 Category'!A:C,3,FALSE)</f>
        <v>Health</v>
      </c>
      <c r="D1939" s="8" t="s">
        <v>2383</v>
      </c>
      <c r="E1939" s="8" t="s">
        <v>1370</v>
      </c>
    </row>
    <row r="1940" spans="1:5" x14ac:dyDescent="0.25">
      <c r="A1940" s="8" t="s">
        <v>2384</v>
      </c>
      <c r="B1940" s="8" t="s">
        <v>1</v>
      </c>
      <c r="C1940" s="11" t="str">
        <f>VLOOKUP(B1940,'1 Category'!A:C,3,FALSE)</f>
        <v>Social Welfare</v>
      </c>
      <c r="D1940" s="8" t="s">
        <v>2383</v>
      </c>
      <c r="E1940" s="8" t="s">
        <v>1370</v>
      </c>
    </row>
    <row r="1941" spans="1:5" x14ac:dyDescent="0.25">
      <c r="A1941" s="8" t="s">
        <v>2384</v>
      </c>
      <c r="B1941" s="8" t="s">
        <v>25</v>
      </c>
      <c r="C1941" s="11" t="str">
        <f>VLOOKUP(B1941,'1 Category'!A:C,3,FALSE)</f>
        <v>Social Welfare</v>
      </c>
      <c r="D1941" s="8" t="s">
        <v>2383</v>
      </c>
      <c r="E1941" s="8" t="s">
        <v>1370</v>
      </c>
    </row>
    <row r="1942" spans="1:5" x14ac:dyDescent="0.25">
      <c r="A1942" s="8" t="s">
        <v>2384</v>
      </c>
      <c r="B1942" s="8" t="s">
        <v>9</v>
      </c>
      <c r="C1942" s="11" t="str">
        <f>VLOOKUP(B1942,'1 Category'!A:C,3,FALSE)</f>
        <v>City Development</v>
      </c>
      <c r="D1942" s="8" t="s">
        <v>2383</v>
      </c>
      <c r="E1942" s="8" t="s">
        <v>1370</v>
      </c>
    </row>
    <row r="1943" spans="1:5" x14ac:dyDescent="0.25">
      <c r="A1943" s="8" t="s">
        <v>2386</v>
      </c>
      <c r="B1943" s="8" t="s">
        <v>3</v>
      </c>
      <c r="C1943" s="11" t="str">
        <f>VLOOKUP(B1943,'1 Category'!A:C,3,FALSE)</f>
        <v>Education</v>
      </c>
      <c r="D1943" s="8" t="s">
        <v>2385</v>
      </c>
      <c r="E1943" s="8" t="s">
        <v>1372</v>
      </c>
    </row>
    <row r="1944" spans="1:5" x14ac:dyDescent="0.25">
      <c r="A1944" s="8" t="s">
        <v>2386</v>
      </c>
      <c r="B1944" s="8" t="s">
        <v>32</v>
      </c>
      <c r="C1944" s="11" t="str">
        <f>VLOOKUP(B1944,'1 Category'!A:C,3,FALSE)</f>
        <v>Arts &amp; Culture</v>
      </c>
      <c r="D1944" s="8" t="s">
        <v>2385</v>
      </c>
      <c r="E1944" s="8" t="s">
        <v>1372</v>
      </c>
    </row>
    <row r="1945" spans="1:5" x14ac:dyDescent="0.25">
      <c r="A1945" s="8" t="s">
        <v>2388</v>
      </c>
      <c r="B1945" s="8" t="s">
        <v>4</v>
      </c>
      <c r="C1945" s="11" t="str">
        <f>VLOOKUP(B1945,'1 Category'!A:C,3,FALSE)</f>
        <v>Health</v>
      </c>
      <c r="D1945" s="8" t="s">
        <v>2387</v>
      </c>
      <c r="E1945" s="8" t="s">
        <v>1374</v>
      </c>
    </row>
    <row r="1946" spans="1:5" x14ac:dyDescent="0.25">
      <c r="A1946" s="8" t="s">
        <v>2388</v>
      </c>
      <c r="B1946" s="8" t="s">
        <v>10</v>
      </c>
      <c r="C1946" s="11" t="str">
        <f>VLOOKUP(B1946,'1 Category'!A:C,3,FALSE)</f>
        <v>City Development</v>
      </c>
      <c r="D1946" s="8" t="s">
        <v>2387</v>
      </c>
      <c r="E1946" s="8" t="s">
        <v>1374</v>
      </c>
    </row>
    <row r="1947" spans="1:5" x14ac:dyDescent="0.25">
      <c r="A1947" s="8" t="s">
        <v>2388</v>
      </c>
      <c r="B1947" s="8" t="s">
        <v>3</v>
      </c>
      <c r="C1947" s="11" t="str">
        <f>VLOOKUP(B1947,'1 Category'!A:C,3,FALSE)</f>
        <v>Education</v>
      </c>
      <c r="D1947" s="8" t="s">
        <v>2387</v>
      </c>
      <c r="E1947" s="8" t="s">
        <v>1374</v>
      </c>
    </row>
    <row r="1948" spans="1:5" x14ac:dyDescent="0.25">
      <c r="A1948" s="8" t="s">
        <v>2390</v>
      </c>
      <c r="B1948" s="8" t="s">
        <v>24</v>
      </c>
      <c r="C1948" s="11" t="str">
        <f>VLOOKUP(B1948,'1 Category'!A:C,3,FALSE)</f>
        <v>Education</v>
      </c>
      <c r="D1948" s="8" t="s">
        <v>2389</v>
      </c>
      <c r="E1948" s="8" t="s">
        <v>1375</v>
      </c>
    </row>
    <row r="1949" spans="1:5" x14ac:dyDescent="0.25">
      <c r="A1949" s="8" t="s">
        <v>2390</v>
      </c>
      <c r="B1949" s="8" t="s">
        <v>3</v>
      </c>
      <c r="C1949" s="11" t="str">
        <f>VLOOKUP(B1949,'1 Category'!A:C,3,FALSE)</f>
        <v>Education</v>
      </c>
      <c r="D1949" s="8" t="s">
        <v>2389</v>
      </c>
      <c r="E1949" s="8" t="s">
        <v>1375</v>
      </c>
    </row>
    <row r="1950" spans="1:5" x14ac:dyDescent="0.25">
      <c r="A1950" s="8" t="s">
        <v>2390</v>
      </c>
      <c r="B1950" s="8" t="s">
        <v>16</v>
      </c>
      <c r="C1950" s="11" t="str">
        <f>VLOOKUP(B1950,'1 Category'!A:C,3,FALSE)</f>
        <v>Health</v>
      </c>
      <c r="D1950" s="8" t="s">
        <v>2389</v>
      </c>
      <c r="E1950" s="8" t="s">
        <v>1375</v>
      </c>
    </row>
    <row r="1951" spans="1:5" x14ac:dyDescent="0.25">
      <c r="A1951" s="8" t="s">
        <v>2390</v>
      </c>
      <c r="B1951" s="8" t="s">
        <v>1</v>
      </c>
      <c r="C1951" s="11" t="str">
        <f>VLOOKUP(B1951,'1 Category'!A:C,3,FALSE)</f>
        <v>Social Welfare</v>
      </c>
      <c r="D1951" s="8" t="s">
        <v>2389</v>
      </c>
      <c r="E1951" s="8" t="s">
        <v>1375</v>
      </c>
    </row>
    <row r="1952" spans="1:5" x14ac:dyDescent="0.25">
      <c r="A1952" s="8" t="s">
        <v>2390</v>
      </c>
      <c r="B1952" s="8" t="s">
        <v>3</v>
      </c>
      <c r="C1952" s="11" t="str">
        <f>VLOOKUP(B1952,'1 Category'!A:C,3,FALSE)</f>
        <v>Education</v>
      </c>
      <c r="D1952" s="8" t="s">
        <v>2389</v>
      </c>
      <c r="E1952" s="8" t="s">
        <v>1375</v>
      </c>
    </row>
    <row r="1953" spans="1:5" x14ac:dyDescent="0.25">
      <c r="A1953" s="8" t="s">
        <v>2392</v>
      </c>
      <c r="B1953" s="8" t="s">
        <v>6</v>
      </c>
      <c r="C1953" s="11" t="str">
        <f>VLOOKUP(B1953,'1 Category'!A:C,3,FALSE)</f>
        <v>Health</v>
      </c>
      <c r="D1953" s="8" t="s">
        <v>2391</v>
      </c>
      <c r="E1953" s="8" t="s">
        <v>1378</v>
      </c>
    </row>
    <row r="1954" spans="1:5" x14ac:dyDescent="0.25">
      <c r="A1954" s="8" t="s">
        <v>2392</v>
      </c>
      <c r="B1954" s="8" t="s">
        <v>8</v>
      </c>
      <c r="C1954" s="11" t="str">
        <f>VLOOKUP(B1954,'1 Category'!A:C,3,FALSE)</f>
        <v>Health</v>
      </c>
      <c r="D1954" s="8" t="s">
        <v>2391</v>
      </c>
      <c r="E1954" s="8" t="s">
        <v>1378</v>
      </c>
    </row>
    <row r="1955" spans="1:5" x14ac:dyDescent="0.25">
      <c r="A1955" s="8" t="s">
        <v>2392</v>
      </c>
      <c r="B1955" s="8" t="s">
        <v>54</v>
      </c>
      <c r="C1955" s="11" t="str">
        <f>VLOOKUP(B1955,'1 Category'!A:C,3,FALSE)</f>
        <v>Health</v>
      </c>
      <c r="D1955" s="8" t="s">
        <v>2391</v>
      </c>
      <c r="E1955" s="8" t="s">
        <v>1378</v>
      </c>
    </row>
    <row r="1956" spans="1:5" x14ac:dyDescent="0.25">
      <c r="A1956" s="8" t="s">
        <v>2392</v>
      </c>
      <c r="B1956" s="8" t="s">
        <v>4</v>
      </c>
      <c r="C1956" s="11" t="str">
        <f>VLOOKUP(B1956,'1 Category'!A:C,3,FALSE)</f>
        <v>Health</v>
      </c>
      <c r="D1956" s="8" t="s">
        <v>2391</v>
      </c>
      <c r="E1956" s="8" t="s">
        <v>1378</v>
      </c>
    </row>
    <row r="1957" spans="1:5" x14ac:dyDescent="0.25">
      <c r="A1957" s="8" t="s">
        <v>2394</v>
      </c>
      <c r="B1957" s="8" t="s">
        <v>28</v>
      </c>
      <c r="C1957" s="11" t="str">
        <f>VLOOKUP(B1957,'1 Category'!A:C,3,FALSE)</f>
        <v>Health</v>
      </c>
      <c r="D1957" s="8" t="s">
        <v>2393</v>
      </c>
      <c r="E1957" s="8" t="s">
        <v>1379</v>
      </c>
    </row>
    <row r="1958" spans="1:5" x14ac:dyDescent="0.25">
      <c r="A1958" s="8" t="s">
        <v>2394</v>
      </c>
      <c r="B1958" s="8" t="s">
        <v>6</v>
      </c>
      <c r="C1958" s="11" t="str">
        <f>VLOOKUP(B1958,'1 Category'!A:C,3,FALSE)</f>
        <v>Health</v>
      </c>
      <c r="D1958" s="8" t="s">
        <v>2393</v>
      </c>
      <c r="E1958" s="8" t="s">
        <v>1379</v>
      </c>
    </row>
    <row r="1959" spans="1:5" x14ac:dyDescent="0.25">
      <c r="A1959" s="8" t="s">
        <v>2394</v>
      </c>
      <c r="B1959" s="8" t="s">
        <v>8</v>
      </c>
      <c r="C1959" s="11" t="str">
        <f>VLOOKUP(B1959,'1 Category'!A:C,3,FALSE)</f>
        <v>Health</v>
      </c>
      <c r="D1959" s="8" t="s">
        <v>2393</v>
      </c>
      <c r="E1959" s="8" t="s">
        <v>1379</v>
      </c>
    </row>
    <row r="1960" spans="1:5" x14ac:dyDescent="0.25">
      <c r="A1960" s="8" t="s">
        <v>2394</v>
      </c>
      <c r="B1960" s="8" t="s">
        <v>339</v>
      </c>
      <c r="C1960" s="11" t="str">
        <f>VLOOKUP(B1960,'1 Category'!A:C,3,FALSE)</f>
        <v>Social Welfare</v>
      </c>
      <c r="D1960" s="8" t="s">
        <v>2393</v>
      </c>
      <c r="E1960" s="8" t="s">
        <v>1379</v>
      </c>
    </row>
    <row r="1961" spans="1:5" x14ac:dyDescent="0.25">
      <c r="A1961" s="8" t="s">
        <v>2394</v>
      </c>
      <c r="B1961" s="8" t="s">
        <v>20</v>
      </c>
      <c r="C1961" s="11" t="str">
        <f>VLOOKUP(B1961,'1 Category'!A:C,3,FALSE)</f>
        <v>Health</v>
      </c>
      <c r="D1961" s="8" t="s">
        <v>2393</v>
      </c>
      <c r="E1961" s="8" t="s">
        <v>1379</v>
      </c>
    </row>
    <row r="1962" spans="1:5" x14ac:dyDescent="0.25">
      <c r="A1962" s="8" t="s">
        <v>2394</v>
      </c>
      <c r="B1962" s="8" t="s">
        <v>281</v>
      </c>
      <c r="C1962" s="11" t="str">
        <f>VLOOKUP(B1962,'1 Category'!A:C,3,FALSE)</f>
        <v>Social Welfare</v>
      </c>
      <c r="D1962" s="8" t="s">
        <v>2393</v>
      </c>
      <c r="E1962" s="8" t="s">
        <v>1379</v>
      </c>
    </row>
    <row r="1963" spans="1:5" x14ac:dyDescent="0.25">
      <c r="A1963" s="8" t="s">
        <v>2394</v>
      </c>
      <c r="B1963" s="8" t="s">
        <v>1</v>
      </c>
      <c r="C1963" s="11" t="str">
        <f>VLOOKUP(B1963,'1 Category'!A:C,3,FALSE)</f>
        <v>Social Welfare</v>
      </c>
      <c r="D1963" s="8" t="s">
        <v>2393</v>
      </c>
      <c r="E1963" s="8" t="s">
        <v>1379</v>
      </c>
    </row>
    <row r="1964" spans="1:5" x14ac:dyDescent="0.25">
      <c r="A1964" s="8" t="s">
        <v>2394</v>
      </c>
      <c r="B1964" s="8" t="s">
        <v>4</v>
      </c>
      <c r="C1964" s="11" t="str">
        <f>VLOOKUP(B1964,'1 Category'!A:C,3,FALSE)</f>
        <v>Health</v>
      </c>
      <c r="D1964" s="8" t="s">
        <v>2393</v>
      </c>
      <c r="E1964" s="8" t="s">
        <v>1379</v>
      </c>
    </row>
    <row r="1965" spans="1:5" x14ac:dyDescent="0.25">
      <c r="A1965" s="8" t="s">
        <v>1751</v>
      </c>
      <c r="B1965" s="8" t="s">
        <v>24</v>
      </c>
      <c r="C1965" s="11" t="str">
        <f>VLOOKUP(B1965,'1 Category'!A:C,3,FALSE)</f>
        <v>Education</v>
      </c>
      <c r="D1965" s="8" t="s">
        <v>2395</v>
      </c>
      <c r="E1965" s="8" t="s">
        <v>1380</v>
      </c>
    </row>
    <row r="1966" spans="1:5" x14ac:dyDescent="0.25">
      <c r="A1966" s="8" t="s">
        <v>1751</v>
      </c>
      <c r="B1966" s="8" t="s">
        <v>16</v>
      </c>
      <c r="C1966" s="11" t="str">
        <f>VLOOKUP(B1966,'1 Category'!A:C,3,FALSE)</f>
        <v>Health</v>
      </c>
      <c r="D1966" s="8" t="s">
        <v>2395</v>
      </c>
      <c r="E1966" s="8" t="s">
        <v>1380</v>
      </c>
    </row>
    <row r="1967" spans="1:5" x14ac:dyDescent="0.25">
      <c r="A1967" s="8" t="s">
        <v>1751</v>
      </c>
      <c r="B1967" s="8" t="s">
        <v>27</v>
      </c>
      <c r="C1967" s="11" t="str">
        <f>VLOOKUP(B1967,'1 Category'!A:C,3,FALSE)</f>
        <v>Social Welfare</v>
      </c>
      <c r="D1967" s="8" t="s">
        <v>2395</v>
      </c>
      <c r="E1967" s="8" t="s">
        <v>1380</v>
      </c>
    </row>
    <row r="1968" spans="1:5" x14ac:dyDescent="0.25">
      <c r="A1968" s="8" t="s">
        <v>1751</v>
      </c>
      <c r="B1968" s="8" t="s">
        <v>1360</v>
      </c>
      <c r="C1968" s="11" t="str">
        <f>VLOOKUP(B1968,'1 Category'!A:C,3,FALSE)</f>
        <v>Social Welfare</v>
      </c>
      <c r="D1968" s="8" t="s">
        <v>2395</v>
      </c>
      <c r="E1968" s="8" t="s">
        <v>1380</v>
      </c>
    </row>
    <row r="1969" spans="1:5" x14ac:dyDescent="0.25">
      <c r="A1969" s="8" t="s">
        <v>1751</v>
      </c>
      <c r="B1969" s="8" t="s">
        <v>1381</v>
      </c>
      <c r="C1969" s="11" t="str">
        <f>VLOOKUP(B1969,'1 Category'!A:C,3,FALSE)</f>
        <v>Social Welfare</v>
      </c>
      <c r="D1969" s="8" t="s">
        <v>2395</v>
      </c>
      <c r="E1969" s="8" t="s">
        <v>1380</v>
      </c>
    </row>
    <row r="1970" spans="1:5" x14ac:dyDescent="0.25">
      <c r="A1970" s="8" t="s">
        <v>1751</v>
      </c>
      <c r="B1970" s="8" t="s">
        <v>1383</v>
      </c>
      <c r="C1970" s="11" t="str">
        <f>VLOOKUP(B1970,'1 Category'!A:C,3,FALSE)</f>
        <v>Health</v>
      </c>
      <c r="D1970" s="8" t="s">
        <v>2395</v>
      </c>
      <c r="E1970" s="8" t="s">
        <v>1380</v>
      </c>
    </row>
    <row r="1971" spans="1:5" x14ac:dyDescent="0.25">
      <c r="A1971" s="8" t="s">
        <v>1751</v>
      </c>
      <c r="B1971" s="8" t="s">
        <v>1</v>
      </c>
      <c r="C1971" s="11" t="str">
        <f>VLOOKUP(B1971,'1 Category'!A:C,3,FALSE)</f>
        <v>Social Welfare</v>
      </c>
      <c r="D1971" s="8" t="s">
        <v>2395</v>
      </c>
      <c r="E1971" s="8" t="s">
        <v>1380</v>
      </c>
    </row>
    <row r="1972" spans="1:5" x14ac:dyDescent="0.25">
      <c r="A1972" s="8" t="s">
        <v>1751</v>
      </c>
      <c r="B1972" s="8" t="s">
        <v>7</v>
      </c>
      <c r="C1972" s="11" t="str">
        <f>VLOOKUP(B1972,'1 Category'!A:C,3,FALSE)</f>
        <v>Social Welfare</v>
      </c>
      <c r="D1972" s="8" t="s">
        <v>2395</v>
      </c>
      <c r="E1972" s="8" t="s">
        <v>1380</v>
      </c>
    </row>
    <row r="1973" spans="1:5" x14ac:dyDescent="0.25">
      <c r="A1973" s="8" t="s">
        <v>2397</v>
      </c>
      <c r="B1973" s="8" t="s">
        <v>37</v>
      </c>
      <c r="C1973" s="11" t="str">
        <f>VLOOKUP(B1973,'1 Category'!A:C,3,FALSE)</f>
        <v>Social Welfare</v>
      </c>
      <c r="D1973" s="8" t="s">
        <v>2396</v>
      </c>
      <c r="E1973" s="8" t="s">
        <v>1385</v>
      </c>
    </row>
    <row r="1974" spans="1:5" x14ac:dyDescent="0.25">
      <c r="A1974" s="8" t="s">
        <v>2397</v>
      </c>
      <c r="B1974" s="8" t="s">
        <v>1387</v>
      </c>
      <c r="C1974" s="11" t="str">
        <f>VLOOKUP(B1974,'1 Category'!A:C,3,FALSE)</f>
        <v>Social Welfare</v>
      </c>
      <c r="D1974" s="8" t="s">
        <v>2396</v>
      </c>
      <c r="E1974" s="8" t="s">
        <v>1385</v>
      </c>
    </row>
    <row r="1975" spans="1:5" x14ac:dyDescent="0.25">
      <c r="A1975" s="8" t="s">
        <v>2397</v>
      </c>
      <c r="B1975" s="8" t="s">
        <v>1</v>
      </c>
      <c r="C1975" s="11" t="str">
        <f>VLOOKUP(B1975,'1 Category'!A:C,3,FALSE)</f>
        <v>Social Welfare</v>
      </c>
      <c r="D1975" s="8" t="s">
        <v>2396</v>
      </c>
      <c r="E1975" s="8" t="s">
        <v>1385</v>
      </c>
    </row>
    <row r="1976" spans="1:5" x14ac:dyDescent="0.25">
      <c r="A1976" s="8" t="s">
        <v>2397</v>
      </c>
      <c r="B1976" s="8" t="s">
        <v>10</v>
      </c>
      <c r="C1976" s="11" t="str">
        <f>VLOOKUP(B1976,'1 Category'!A:C,3,FALSE)</f>
        <v>City Development</v>
      </c>
      <c r="D1976" s="8" t="s">
        <v>2396</v>
      </c>
      <c r="E1976" s="8" t="s">
        <v>1385</v>
      </c>
    </row>
    <row r="1977" spans="1:5" x14ac:dyDescent="0.25">
      <c r="A1977" s="8" t="s">
        <v>2399</v>
      </c>
      <c r="B1977" s="8" t="s">
        <v>7</v>
      </c>
      <c r="C1977" s="11" t="str">
        <f>VLOOKUP(B1977,'1 Category'!A:C,3,FALSE)</f>
        <v>Social Welfare</v>
      </c>
      <c r="D1977" s="8" t="s">
        <v>2398</v>
      </c>
      <c r="E1977" s="8" t="s">
        <v>1388</v>
      </c>
    </row>
    <row r="1978" spans="1:5" x14ac:dyDescent="0.25">
      <c r="A1978" s="8" t="s">
        <v>2401</v>
      </c>
      <c r="B1978" s="8" t="s">
        <v>1392</v>
      </c>
      <c r="C1978" s="11" t="str">
        <f>VLOOKUP(B1978,'1 Category'!A:C,3,FALSE)</f>
        <v>Humanitarian</v>
      </c>
      <c r="D1978" s="8" t="s">
        <v>2400</v>
      </c>
      <c r="E1978" s="8" t="s">
        <v>1391</v>
      </c>
    </row>
    <row r="1979" spans="1:5" x14ac:dyDescent="0.25">
      <c r="A1979" s="8" t="s">
        <v>2401</v>
      </c>
      <c r="B1979" s="8" t="s">
        <v>13</v>
      </c>
      <c r="C1979" s="11" t="str">
        <f>VLOOKUP(B1979,'1 Category'!A:C,3,FALSE)</f>
        <v>Humanitarian</v>
      </c>
      <c r="D1979" s="8" t="s">
        <v>2400</v>
      </c>
      <c r="E1979" s="8" t="s">
        <v>1391</v>
      </c>
    </row>
    <row r="1980" spans="1:5" x14ac:dyDescent="0.25">
      <c r="A1980" s="8" t="s">
        <v>2401</v>
      </c>
      <c r="B1980" s="8" t="s">
        <v>4</v>
      </c>
      <c r="C1980" s="11" t="str">
        <f>VLOOKUP(B1980,'1 Category'!A:C,3,FALSE)</f>
        <v>Health</v>
      </c>
      <c r="D1980" s="8" t="s">
        <v>2400</v>
      </c>
      <c r="E1980" s="8" t="s">
        <v>1391</v>
      </c>
    </row>
    <row r="1981" spans="1:5" x14ac:dyDescent="0.25">
      <c r="A1981" s="8" t="s">
        <v>2401</v>
      </c>
      <c r="B1981" s="8" t="s">
        <v>1</v>
      </c>
      <c r="C1981" s="11" t="str">
        <f>VLOOKUP(B1981,'1 Category'!A:C,3,FALSE)</f>
        <v>Social Welfare</v>
      </c>
      <c r="D1981" s="8" t="s">
        <v>2400</v>
      </c>
      <c r="E1981" s="8" t="s">
        <v>1391</v>
      </c>
    </row>
    <row r="1982" spans="1:5" x14ac:dyDescent="0.25">
      <c r="A1982" s="8" t="s">
        <v>2403</v>
      </c>
      <c r="B1982" s="8" t="s">
        <v>1395</v>
      </c>
      <c r="C1982" s="11" t="str">
        <f>VLOOKUP(B1982,'1 Category'!A:C,3,FALSE)</f>
        <v>Health</v>
      </c>
      <c r="D1982" s="8" t="s">
        <v>2402</v>
      </c>
      <c r="E1982" s="8" t="s">
        <v>1396</v>
      </c>
    </row>
    <row r="1983" spans="1:5" x14ac:dyDescent="0.25">
      <c r="A1983" s="8" t="s">
        <v>2403</v>
      </c>
      <c r="B1983" s="8" t="s">
        <v>1397</v>
      </c>
      <c r="C1983" s="11" t="str">
        <f>VLOOKUP(B1983,'1 Category'!A:C,3,FALSE)</f>
        <v>Health</v>
      </c>
      <c r="D1983" s="8" t="s">
        <v>2402</v>
      </c>
      <c r="E1983" s="8" t="s">
        <v>1396</v>
      </c>
    </row>
    <row r="1984" spans="1:5" x14ac:dyDescent="0.25">
      <c r="A1984" s="8" t="s">
        <v>2403</v>
      </c>
      <c r="B1984" s="8" t="s">
        <v>1398</v>
      </c>
      <c r="C1984" s="11" t="str">
        <f>VLOOKUP(B1984,'1 Category'!A:C,3,FALSE)</f>
        <v>Health</v>
      </c>
      <c r="D1984" s="8" t="s">
        <v>2402</v>
      </c>
      <c r="E1984" s="8" t="s">
        <v>1396</v>
      </c>
    </row>
    <row r="1985" spans="1:5" x14ac:dyDescent="0.25">
      <c r="A1985" s="8" t="s">
        <v>2403</v>
      </c>
      <c r="B1985" s="8" t="s">
        <v>1</v>
      </c>
      <c r="C1985" s="11" t="str">
        <f>VLOOKUP(B1985,'1 Category'!A:C,3,FALSE)</f>
        <v>Social Welfare</v>
      </c>
      <c r="D1985" s="8" t="s">
        <v>2402</v>
      </c>
      <c r="E1985" s="8" t="s">
        <v>1396</v>
      </c>
    </row>
    <row r="1986" spans="1:5" x14ac:dyDescent="0.25">
      <c r="A1986" s="8" t="s">
        <v>2405</v>
      </c>
      <c r="B1986" s="8" t="s">
        <v>1399</v>
      </c>
      <c r="C1986" s="11" t="str">
        <f>VLOOKUP(B1986,'1 Category'!A:C,3,FALSE)</f>
        <v>Health</v>
      </c>
      <c r="D1986" s="8" t="s">
        <v>2404</v>
      </c>
      <c r="E1986" s="8" t="s">
        <v>1400</v>
      </c>
    </row>
    <row r="1987" spans="1:5" x14ac:dyDescent="0.25">
      <c r="A1987" s="8" t="s">
        <v>2405</v>
      </c>
      <c r="B1987" s="8" t="s">
        <v>1</v>
      </c>
      <c r="C1987" s="11" t="str">
        <f>VLOOKUP(B1987,'1 Category'!A:C,3,FALSE)</f>
        <v>Social Welfare</v>
      </c>
      <c r="D1987" s="8" t="s">
        <v>2404</v>
      </c>
      <c r="E1987" s="8" t="s">
        <v>1400</v>
      </c>
    </row>
    <row r="1988" spans="1:5" x14ac:dyDescent="0.25">
      <c r="A1988" s="8" t="s">
        <v>2405</v>
      </c>
      <c r="B1988" s="8" t="s">
        <v>4</v>
      </c>
      <c r="C1988" s="11" t="str">
        <f>VLOOKUP(B1988,'1 Category'!A:C,3,FALSE)</f>
        <v>Health</v>
      </c>
      <c r="D1988" s="8" t="s">
        <v>2404</v>
      </c>
      <c r="E1988" s="8" t="s">
        <v>1400</v>
      </c>
    </row>
    <row r="1989" spans="1:5" x14ac:dyDescent="0.25">
      <c r="A1989" s="8" t="s">
        <v>2407</v>
      </c>
      <c r="B1989" s="8" t="s">
        <v>109</v>
      </c>
      <c r="C1989" s="11" t="str">
        <f>VLOOKUP(B1989,'1 Category'!A:C,3,FALSE)</f>
        <v>Social Welfare</v>
      </c>
      <c r="D1989" s="8" t="s">
        <v>2406</v>
      </c>
      <c r="E1989" s="8" t="s">
        <v>1401</v>
      </c>
    </row>
    <row r="1990" spans="1:5" x14ac:dyDescent="0.25">
      <c r="A1990" s="8" t="s">
        <v>2407</v>
      </c>
      <c r="B1990" s="8" t="s">
        <v>33</v>
      </c>
      <c r="C1990" s="11" t="str">
        <f>VLOOKUP(B1990,'1 Category'!A:C,3,FALSE)</f>
        <v>Social Welfare</v>
      </c>
      <c r="D1990" s="8" t="s">
        <v>2406</v>
      </c>
      <c r="E1990" s="8" t="s">
        <v>1401</v>
      </c>
    </row>
    <row r="1991" spans="1:5" x14ac:dyDescent="0.25">
      <c r="A1991" s="8" t="s">
        <v>2407</v>
      </c>
      <c r="B1991" s="8" t="s">
        <v>1</v>
      </c>
      <c r="C1991" s="11" t="str">
        <f>VLOOKUP(B1991,'1 Category'!A:C,3,FALSE)</f>
        <v>Social Welfare</v>
      </c>
      <c r="D1991" s="8" t="s">
        <v>2406</v>
      </c>
      <c r="E1991" s="8" t="s">
        <v>1401</v>
      </c>
    </row>
    <row r="1992" spans="1:5" x14ac:dyDescent="0.25">
      <c r="A1992" s="8" t="s">
        <v>2407</v>
      </c>
      <c r="B1992" s="8" t="s">
        <v>3</v>
      </c>
      <c r="C1992" s="11" t="str">
        <f>VLOOKUP(B1992,'1 Category'!A:C,3,FALSE)</f>
        <v>Education</v>
      </c>
      <c r="D1992" s="8" t="s">
        <v>2406</v>
      </c>
      <c r="E1992" s="8" t="s">
        <v>1401</v>
      </c>
    </row>
    <row r="1993" spans="1:5" x14ac:dyDescent="0.25">
      <c r="A1993" s="8" t="s">
        <v>2403</v>
      </c>
      <c r="B1993" s="8" t="s">
        <v>1395</v>
      </c>
      <c r="C1993" s="11" t="str">
        <f>VLOOKUP(B1993,'1 Category'!A:C,3,FALSE)</f>
        <v>Health</v>
      </c>
      <c r="D1993" s="8" t="s">
        <v>2402</v>
      </c>
      <c r="E1993" s="8" t="s">
        <v>1396</v>
      </c>
    </row>
    <row r="1994" spans="1:5" x14ac:dyDescent="0.25">
      <c r="A1994" s="8" t="s">
        <v>2403</v>
      </c>
      <c r="B1994" s="8" t="s">
        <v>1397</v>
      </c>
      <c r="C1994" s="11" t="str">
        <f>VLOOKUP(B1994,'1 Category'!A:C,3,FALSE)</f>
        <v>Health</v>
      </c>
      <c r="D1994" s="8" t="s">
        <v>2402</v>
      </c>
      <c r="E1994" s="8" t="s">
        <v>1396</v>
      </c>
    </row>
    <row r="1995" spans="1:5" x14ac:dyDescent="0.25">
      <c r="A1995" s="8" t="s">
        <v>2403</v>
      </c>
      <c r="B1995" s="8" t="s">
        <v>1398</v>
      </c>
      <c r="C1995" s="11" t="str">
        <f>VLOOKUP(B1995,'1 Category'!A:C,3,FALSE)</f>
        <v>Health</v>
      </c>
      <c r="D1995" s="8" t="s">
        <v>2402</v>
      </c>
      <c r="E1995" s="8" t="s">
        <v>1396</v>
      </c>
    </row>
    <row r="1996" spans="1:5" x14ac:dyDescent="0.25">
      <c r="A1996" s="8" t="s">
        <v>2403</v>
      </c>
      <c r="B1996" s="8" t="s">
        <v>1</v>
      </c>
      <c r="C1996" s="11" t="str">
        <f>VLOOKUP(B1996,'1 Category'!A:C,3,FALSE)</f>
        <v>Social Welfare</v>
      </c>
      <c r="D1996" s="8" t="s">
        <v>2402</v>
      </c>
      <c r="E1996" s="8" t="s">
        <v>1396</v>
      </c>
    </row>
    <row r="1997" spans="1:5" x14ac:dyDescent="0.25">
      <c r="A1997" s="8" t="s">
        <v>2405</v>
      </c>
      <c r="B1997" s="8" t="s">
        <v>1399</v>
      </c>
      <c r="C1997" s="11" t="str">
        <f>VLOOKUP(B1997,'1 Category'!A:C,3,FALSE)</f>
        <v>Health</v>
      </c>
      <c r="D1997" s="8" t="s">
        <v>2404</v>
      </c>
      <c r="E1997" s="8" t="s">
        <v>1400</v>
      </c>
    </row>
    <row r="1998" spans="1:5" x14ac:dyDescent="0.25">
      <c r="A1998" s="8" t="s">
        <v>2405</v>
      </c>
      <c r="B1998" s="8" t="s">
        <v>1</v>
      </c>
      <c r="C1998" s="11" t="str">
        <f>VLOOKUP(B1998,'1 Category'!A:C,3,FALSE)</f>
        <v>Social Welfare</v>
      </c>
      <c r="D1998" s="8" t="s">
        <v>2404</v>
      </c>
      <c r="E1998" s="8" t="s">
        <v>1400</v>
      </c>
    </row>
    <row r="1999" spans="1:5" x14ac:dyDescent="0.25">
      <c r="A1999" s="8" t="s">
        <v>2405</v>
      </c>
      <c r="B1999" s="8" t="s">
        <v>4</v>
      </c>
      <c r="C1999" s="11" t="str">
        <f>VLOOKUP(B1999,'1 Category'!A:C,3,FALSE)</f>
        <v>Health</v>
      </c>
      <c r="D1999" s="8" t="s">
        <v>2404</v>
      </c>
      <c r="E1999" s="8" t="s">
        <v>1400</v>
      </c>
    </row>
    <row r="2000" spans="1:5" x14ac:dyDescent="0.25">
      <c r="A2000" s="8" t="s">
        <v>2407</v>
      </c>
      <c r="B2000" s="8" t="s">
        <v>109</v>
      </c>
      <c r="C2000" s="11" t="str">
        <f>VLOOKUP(B2000,'1 Category'!A:C,3,FALSE)</f>
        <v>Social Welfare</v>
      </c>
      <c r="D2000" s="8" t="s">
        <v>2406</v>
      </c>
      <c r="E2000" s="8" t="s">
        <v>1401</v>
      </c>
    </row>
    <row r="2001" spans="1:5" x14ac:dyDescent="0.25">
      <c r="A2001" s="8" t="s">
        <v>2407</v>
      </c>
      <c r="B2001" s="8" t="s">
        <v>33</v>
      </c>
      <c r="C2001" s="11" t="str">
        <f>VLOOKUP(B2001,'1 Category'!A:C,3,FALSE)</f>
        <v>Social Welfare</v>
      </c>
      <c r="D2001" s="8" t="s">
        <v>2406</v>
      </c>
      <c r="E2001" s="8" t="s">
        <v>1401</v>
      </c>
    </row>
    <row r="2002" spans="1:5" x14ac:dyDescent="0.25">
      <c r="A2002" s="8" t="s">
        <v>2407</v>
      </c>
      <c r="B2002" s="8" t="s">
        <v>1</v>
      </c>
      <c r="C2002" s="11" t="str">
        <f>VLOOKUP(B2002,'1 Category'!A:C,3,FALSE)</f>
        <v>Social Welfare</v>
      </c>
      <c r="D2002" s="8" t="s">
        <v>2406</v>
      </c>
      <c r="E2002" s="8" t="s">
        <v>1401</v>
      </c>
    </row>
    <row r="2003" spans="1:5" x14ac:dyDescent="0.25">
      <c r="A2003" s="8" t="s">
        <v>2407</v>
      </c>
      <c r="B2003" s="8" t="s">
        <v>3</v>
      </c>
      <c r="C2003" s="11" t="str">
        <f>VLOOKUP(B2003,'1 Category'!A:C,3,FALSE)</f>
        <v>Education</v>
      </c>
      <c r="D2003" s="8" t="s">
        <v>2406</v>
      </c>
      <c r="E2003" s="8" t="s">
        <v>1401</v>
      </c>
    </row>
    <row r="2004" spans="1:5" x14ac:dyDescent="0.25">
      <c r="A2004" s="8" t="s">
        <v>2409</v>
      </c>
      <c r="B2004" s="8" t="s">
        <v>6</v>
      </c>
      <c r="C2004" s="11" t="str">
        <f>VLOOKUP(B2004,'1 Category'!A:C,3,FALSE)</f>
        <v>Health</v>
      </c>
      <c r="D2004" s="8" t="s">
        <v>2408</v>
      </c>
      <c r="E2004" s="8" t="s">
        <v>1403</v>
      </c>
    </row>
    <row r="2005" spans="1:5" x14ac:dyDescent="0.25">
      <c r="A2005" s="8" t="s">
        <v>2409</v>
      </c>
      <c r="B2005" s="8" t="s">
        <v>1404</v>
      </c>
      <c r="C2005" s="11" t="str">
        <f>VLOOKUP(B2005,'1 Category'!A:C,3,FALSE)</f>
        <v>Health</v>
      </c>
      <c r="D2005" s="8" t="s">
        <v>2408</v>
      </c>
      <c r="E2005" s="8" t="s">
        <v>1403</v>
      </c>
    </row>
    <row r="2006" spans="1:5" x14ac:dyDescent="0.25">
      <c r="A2006" s="8" t="s">
        <v>2409</v>
      </c>
      <c r="B2006" s="8" t="s">
        <v>8</v>
      </c>
      <c r="C2006" s="11" t="str">
        <f>VLOOKUP(B2006,'1 Category'!A:C,3,FALSE)</f>
        <v>Health</v>
      </c>
      <c r="D2006" s="8" t="s">
        <v>2408</v>
      </c>
      <c r="E2006" s="8" t="s">
        <v>1403</v>
      </c>
    </row>
    <row r="2007" spans="1:5" x14ac:dyDescent="0.25">
      <c r="A2007" s="8" t="s">
        <v>2409</v>
      </c>
      <c r="B2007" s="8" t="s">
        <v>1405</v>
      </c>
      <c r="C2007" s="11" t="str">
        <f>VLOOKUP(B2007,'1 Category'!A:C,3,FALSE)</f>
        <v>Health</v>
      </c>
      <c r="D2007" s="8" t="s">
        <v>2408</v>
      </c>
      <c r="E2007" s="8" t="s">
        <v>1403</v>
      </c>
    </row>
    <row r="2008" spans="1:5" x14ac:dyDescent="0.25">
      <c r="A2008" s="8" t="s">
        <v>2409</v>
      </c>
      <c r="B2008" s="8" t="s">
        <v>1406</v>
      </c>
      <c r="C2008" s="11" t="str">
        <f>VLOOKUP(B2008,'1 Category'!A:C,3,FALSE)</f>
        <v>Health</v>
      </c>
      <c r="D2008" s="8" t="s">
        <v>2408</v>
      </c>
      <c r="E2008" s="8" t="s">
        <v>1403</v>
      </c>
    </row>
    <row r="2009" spans="1:5" x14ac:dyDescent="0.25">
      <c r="A2009" s="8" t="s">
        <v>2409</v>
      </c>
      <c r="B2009" s="8" t="s">
        <v>1407</v>
      </c>
      <c r="C2009" s="11" t="str">
        <f>VLOOKUP(B2009,'1 Category'!A:C,3,FALSE)</f>
        <v>Health</v>
      </c>
      <c r="D2009" s="8" t="s">
        <v>2408</v>
      </c>
      <c r="E2009" s="8" t="s">
        <v>1403</v>
      </c>
    </row>
    <row r="2010" spans="1:5" x14ac:dyDescent="0.25">
      <c r="A2010" s="8" t="s">
        <v>2409</v>
      </c>
      <c r="B2010" s="8" t="s">
        <v>4</v>
      </c>
      <c r="C2010" s="11" t="str">
        <f>VLOOKUP(B2010,'1 Category'!A:C,3,FALSE)</f>
        <v>Health</v>
      </c>
      <c r="D2010" s="8" t="s">
        <v>2408</v>
      </c>
      <c r="E2010" s="8" t="s">
        <v>1403</v>
      </c>
    </row>
    <row r="2011" spans="1:5" x14ac:dyDescent="0.25">
      <c r="A2011" s="8" t="s">
        <v>2411</v>
      </c>
      <c r="B2011" s="8" t="s">
        <v>3</v>
      </c>
      <c r="C2011" s="11" t="str">
        <f>VLOOKUP(B2011,'1 Category'!A:C,3,FALSE)</f>
        <v>Education</v>
      </c>
      <c r="D2011" s="8" t="s">
        <v>2410</v>
      </c>
      <c r="E2011" s="8" t="s">
        <v>1408</v>
      </c>
    </row>
    <row r="2012" spans="1:5" x14ac:dyDescent="0.25">
      <c r="A2012" s="8" t="s">
        <v>2411</v>
      </c>
      <c r="B2012" s="8" t="s">
        <v>24</v>
      </c>
      <c r="C2012" s="11" t="str">
        <f>VLOOKUP(B2012,'1 Category'!A:C,3,FALSE)</f>
        <v>Education</v>
      </c>
      <c r="D2012" s="8" t="s">
        <v>2410</v>
      </c>
      <c r="E2012" s="8" t="s">
        <v>1408</v>
      </c>
    </row>
    <row r="2013" spans="1:5" x14ac:dyDescent="0.25">
      <c r="A2013" s="8" t="s">
        <v>2411</v>
      </c>
      <c r="B2013" s="8" t="s">
        <v>16</v>
      </c>
      <c r="C2013" s="11" t="str">
        <f>VLOOKUP(B2013,'1 Category'!A:C,3,FALSE)</f>
        <v>Health</v>
      </c>
      <c r="D2013" s="8" t="s">
        <v>2410</v>
      </c>
      <c r="E2013" s="8" t="s">
        <v>1408</v>
      </c>
    </row>
    <row r="2014" spans="1:5" x14ac:dyDescent="0.25">
      <c r="A2014" s="8" t="s">
        <v>2411</v>
      </c>
      <c r="B2014" s="8" t="s">
        <v>1</v>
      </c>
      <c r="C2014" s="11" t="str">
        <f>VLOOKUP(B2014,'1 Category'!A:C,3,FALSE)</f>
        <v>Social Welfare</v>
      </c>
      <c r="D2014" s="8" t="s">
        <v>2410</v>
      </c>
      <c r="E2014" s="8" t="s">
        <v>1408</v>
      </c>
    </row>
    <row r="2015" spans="1:5" x14ac:dyDescent="0.25">
      <c r="A2015" s="8" t="s">
        <v>2411</v>
      </c>
      <c r="B2015" s="8" t="s">
        <v>4</v>
      </c>
      <c r="C2015" s="11" t="str">
        <f>VLOOKUP(B2015,'1 Category'!A:C,3,FALSE)</f>
        <v>Health</v>
      </c>
      <c r="D2015" s="8" t="s">
        <v>2410</v>
      </c>
      <c r="E2015" s="8" t="s">
        <v>1408</v>
      </c>
    </row>
    <row r="2016" spans="1:5" x14ac:dyDescent="0.25">
      <c r="A2016" s="8" t="s">
        <v>2413</v>
      </c>
      <c r="B2016" s="8" t="s">
        <v>243</v>
      </c>
      <c r="C2016" s="11" t="str">
        <f>VLOOKUP(B2016,'1 Category'!A:C,3,FALSE)</f>
        <v>Health</v>
      </c>
      <c r="D2016" s="8" t="s">
        <v>2412</v>
      </c>
      <c r="E2016" s="8" t="s">
        <v>1409</v>
      </c>
    </row>
    <row r="2017" spans="1:5" x14ac:dyDescent="0.25">
      <c r="A2017" s="8" t="s">
        <v>2413</v>
      </c>
      <c r="B2017" s="8" t="s">
        <v>344</v>
      </c>
      <c r="C2017" s="11" t="str">
        <f>VLOOKUP(B2017,'1 Category'!A:C,3,FALSE)</f>
        <v>Social Welfare</v>
      </c>
      <c r="D2017" s="8" t="s">
        <v>2412</v>
      </c>
      <c r="E2017" s="8" t="s">
        <v>1409</v>
      </c>
    </row>
    <row r="2018" spans="1:5" x14ac:dyDescent="0.25">
      <c r="A2018" s="8" t="s">
        <v>2413</v>
      </c>
      <c r="B2018" s="8" t="s">
        <v>13</v>
      </c>
      <c r="C2018" s="11" t="str">
        <f>VLOOKUP(B2018,'1 Category'!A:C,3,FALSE)</f>
        <v>Humanitarian</v>
      </c>
      <c r="D2018" s="8" t="s">
        <v>2412</v>
      </c>
      <c r="E2018" s="8" t="s">
        <v>1409</v>
      </c>
    </row>
    <row r="2019" spans="1:5" x14ac:dyDescent="0.25">
      <c r="A2019" s="8" t="s">
        <v>2413</v>
      </c>
      <c r="B2019" s="8" t="s">
        <v>3</v>
      </c>
      <c r="C2019" s="11" t="str">
        <f>VLOOKUP(B2019,'1 Category'!A:C,3,FALSE)</f>
        <v>Education</v>
      </c>
      <c r="D2019" s="8" t="s">
        <v>2412</v>
      </c>
      <c r="E2019" s="8" t="s">
        <v>1409</v>
      </c>
    </row>
    <row r="2020" spans="1:5" x14ac:dyDescent="0.25">
      <c r="A2020" s="8" t="s">
        <v>2413</v>
      </c>
      <c r="B2020" s="8" t="s">
        <v>4</v>
      </c>
      <c r="C2020" s="11" t="str">
        <f>VLOOKUP(B2020,'1 Category'!A:C,3,FALSE)</f>
        <v>Health</v>
      </c>
      <c r="D2020" s="8" t="s">
        <v>2412</v>
      </c>
      <c r="E2020" s="8" t="s">
        <v>1409</v>
      </c>
    </row>
    <row r="2021" spans="1:5" x14ac:dyDescent="0.25">
      <c r="A2021" s="8" t="s">
        <v>2415</v>
      </c>
      <c r="B2021" s="8" t="s">
        <v>3</v>
      </c>
      <c r="C2021" s="11" t="str">
        <f>VLOOKUP(B2021,'1 Category'!A:C,3,FALSE)</f>
        <v>Education</v>
      </c>
      <c r="D2021" s="8" t="s">
        <v>2414</v>
      </c>
      <c r="E2021" s="8" t="s">
        <v>1411</v>
      </c>
    </row>
    <row r="2022" spans="1:5" x14ac:dyDescent="0.25">
      <c r="A2022" s="8" t="s">
        <v>2415</v>
      </c>
      <c r="B2022" s="8" t="s">
        <v>7</v>
      </c>
      <c r="C2022" s="11" t="str">
        <f>VLOOKUP(B2022,'1 Category'!A:C,3,FALSE)</f>
        <v>Social Welfare</v>
      </c>
      <c r="D2022" s="8" t="s">
        <v>2414</v>
      </c>
      <c r="E2022" s="8" t="s">
        <v>1411</v>
      </c>
    </row>
    <row r="2023" spans="1:5" x14ac:dyDescent="0.25">
      <c r="A2023" s="8" t="s">
        <v>2417</v>
      </c>
      <c r="B2023" s="8" t="s">
        <v>766</v>
      </c>
      <c r="C2023" s="11" t="str">
        <f>VLOOKUP(B2023,'1 Category'!A:C,3,FALSE)</f>
        <v>Social Welfare</v>
      </c>
      <c r="D2023" s="8" t="s">
        <v>2416</v>
      </c>
      <c r="E2023" s="8" t="s">
        <v>1413</v>
      </c>
    </row>
    <row r="2024" spans="1:5" x14ac:dyDescent="0.25">
      <c r="A2024" s="8" t="s">
        <v>2417</v>
      </c>
      <c r="B2024" s="8" t="s">
        <v>3</v>
      </c>
      <c r="C2024" s="11" t="str">
        <f>VLOOKUP(B2024,'1 Category'!A:C,3,FALSE)</f>
        <v>Education</v>
      </c>
      <c r="D2024" s="8" t="s">
        <v>2416</v>
      </c>
      <c r="E2024" s="8" t="s">
        <v>1413</v>
      </c>
    </row>
    <row r="2025" spans="1:5" x14ac:dyDescent="0.25">
      <c r="A2025" s="8" t="s">
        <v>2417</v>
      </c>
      <c r="B2025" s="8" t="s">
        <v>7</v>
      </c>
      <c r="C2025" s="11" t="str">
        <f>VLOOKUP(B2025,'1 Category'!A:C,3,FALSE)</f>
        <v>Social Welfare</v>
      </c>
      <c r="D2025" s="8" t="s">
        <v>2416</v>
      </c>
      <c r="E2025" s="8" t="s">
        <v>1413</v>
      </c>
    </row>
    <row r="2026" spans="1:5" x14ac:dyDescent="0.25">
      <c r="A2026" s="8" t="s">
        <v>2417</v>
      </c>
      <c r="B2026" s="8" t="s">
        <v>13</v>
      </c>
      <c r="C2026" s="11" t="str">
        <f>VLOOKUP(B2026,'1 Category'!A:C,3,FALSE)</f>
        <v>Humanitarian</v>
      </c>
      <c r="D2026" s="8" t="s">
        <v>2416</v>
      </c>
      <c r="E2026" s="8" t="s">
        <v>1413</v>
      </c>
    </row>
    <row r="2027" spans="1:5" x14ac:dyDescent="0.25">
      <c r="A2027" s="8" t="s">
        <v>2419</v>
      </c>
      <c r="B2027" s="8" t="s">
        <v>10</v>
      </c>
      <c r="C2027" s="11" t="str">
        <f>VLOOKUP(B2027,'1 Category'!A:C,3,FALSE)</f>
        <v>City Development</v>
      </c>
      <c r="D2027" s="8" t="s">
        <v>2418</v>
      </c>
      <c r="E2027" s="8" t="s">
        <v>1414</v>
      </c>
    </row>
    <row r="2028" spans="1:5" x14ac:dyDescent="0.25">
      <c r="A2028" s="8" t="s">
        <v>2419</v>
      </c>
      <c r="B2028" s="8" t="s">
        <v>17</v>
      </c>
      <c r="C2028" s="11" t="str">
        <f>VLOOKUP(B2028,'1 Category'!A:C,3,FALSE)</f>
        <v>City Development</v>
      </c>
      <c r="D2028" s="8" t="s">
        <v>2418</v>
      </c>
      <c r="E2028" s="8" t="s">
        <v>1414</v>
      </c>
    </row>
    <row r="2029" spans="1:5" x14ac:dyDescent="0.25">
      <c r="A2029" s="8" t="s">
        <v>2419</v>
      </c>
      <c r="B2029" s="8" t="s">
        <v>71</v>
      </c>
      <c r="C2029" s="11" t="str">
        <f>VLOOKUP(B2029,'1 Category'!A:C,3,FALSE)</f>
        <v>Social Welfare</v>
      </c>
      <c r="D2029" s="8" t="s">
        <v>2418</v>
      </c>
      <c r="E2029" s="8" t="s">
        <v>1414</v>
      </c>
    </row>
    <row r="2030" spans="1:5" x14ac:dyDescent="0.25">
      <c r="A2030" s="8" t="s">
        <v>2421</v>
      </c>
      <c r="B2030" s="8" t="s">
        <v>3</v>
      </c>
      <c r="C2030" s="11" t="str">
        <f>VLOOKUP(B2030,'1 Category'!A:C,3,FALSE)</f>
        <v>Education</v>
      </c>
      <c r="D2030" s="8" t="s">
        <v>2420</v>
      </c>
      <c r="E2030" s="8" t="s">
        <v>1417</v>
      </c>
    </row>
    <row r="2031" spans="1:5" x14ac:dyDescent="0.25">
      <c r="A2031" s="8" t="s">
        <v>2423</v>
      </c>
      <c r="B2031" s="8" t="s">
        <v>1421</v>
      </c>
      <c r="C2031" s="11" t="str">
        <f>VLOOKUP(B2031,'1 Category'!A:C,3,FALSE)</f>
        <v>Health</v>
      </c>
      <c r="D2031" s="8" t="s">
        <v>2422</v>
      </c>
      <c r="E2031" s="8" t="s">
        <v>1420</v>
      </c>
    </row>
    <row r="2032" spans="1:5" x14ac:dyDescent="0.25">
      <c r="A2032" s="8" t="s">
        <v>2423</v>
      </c>
      <c r="B2032" s="8" t="s">
        <v>7</v>
      </c>
      <c r="C2032" s="11" t="str">
        <f>VLOOKUP(B2032,'1 Category'!A:C,3,FALSE)</f>
        <v>Social Welfare</v>
      </c>
      <c r="D2032" s="8" t="s">
        <v>2422</v>
      </c>
      <c r="E2032" s="8" t="s">
        <v>1420</v>
      </c>
    </row>
    <row r="2033" spans="1:5" x14ac:dyDescent="0.25">
      <c r="A2033" s="8" t="s">
        <v>2423</v>
      </c>
      <c r="B2033" s="8" t="s">
        <v>10</v>
      </c>
      <c r="C2033" s="11" t="str">
        <f>VLOOKUP(B2033,'1 Category'!A:C,3,FALSE)</f>
        <v>City Development</v>
      </c>
      <c r="D2033" s="8" t="s">
        <v>2422</v>
      </c>
      <c r="E2033" s="8" t="s">
        <v>1420</v>
      </c>
    </row>
    <row r="2034" spans="1:5" x14ac:dyDescent="0.25">
      <c r="A2034" s="8" t="s">
        <v>2423</v>
      </c>
      <c r="B2034" s="8" t="s">
        <v>3</v>
      </c>
      <c r="C2034" s="11" t="str">
        <f>VLOOKUP(B2034,'1 Category'!A:C,3,FALSE)</f>
        <v>Education</v>
      </c>
      <c r="D2034" s="8" t="s">
        <v>2422</v>
      </c>
      <c r="E2034" s="8" t="s">
        <v>1420</v>
      </c>
    </row>
    <row r="2035" spans="1:5" x14ac:dyDescent="0.25">
      <c r="A2035" s="8" t="s">
        <v>2423</v>
      </c>
      <c r="B2035" s="8" t="s">
        <v>17</v>
      </c>
      <c r="C2035" s="11" t="str">
        <f>VLOOKUP(B2035,'1 Category'!A:C,3,FALSE)</f>
        <v>City Development</v>
      </c>
      <c r="D2035" s="8" t="s">
        <v>2422</v>
      </c>
      <c r="E2035" s="8" t="s">
        <v>1420</v>
      </c>
    </row>
    <row r="2036" spans="1:5" x14ac:dyDescent="0.25">
      <c r="A2036" s="8" t="s">
        <v>2425</v>
      </c>
      <c r="B2036" s="8" t="s">
        <v>76</v>
      </c>
      <c r="C2036" s="11" t="str">
        <f>VLOOKUP(B2036,'1 Category'!A:C,3,FALSE)</f>
        <v>Social Welfare</v>
      </c>
      <c r="D2036" s="8" t="s">
        <v>2424</v>
      </c>
      <c r="E2036" s="8" t="s">
        <v>1422</v>
      </c>
    </row>
    <row r="2037" spans="1:5" x14ac:dyDescent="0.25">
      <c r="A2037" s="8" t="s">
        <v>2425</v>
      </c>
      <c r="B2037" s="8" t="s">
        <v>1424</v>
      </c>
      <c r="C2037" s="11" t="str">
        <f>VLOOKUP(B2037,'1 Category'!A:C,3,FALSE)</f>
        <v>Social Welfare</v>
      </c>
      <c r="D2037" s="8" t="s">
        <v>2424</v>
      </c>
      <c r="E2037" s="8" t="s">
        <v>1422</v>
      </c>
    </row>
    <row r="2038" spans="1:5" x14ac:dyDescent="0.25">
      <c r="A2038" s="8" t="s">
        <v>2425</v>
      </c>
      <c r="B2038" s="8" t="s">
        <v>4</v>
      </c>
      <c r="C2038" s="11" t="str">
        <f>VLOOKUP(B2038,'1 Category'!A:C,3,FALSE)</f>
        <v>Health</v>
      </c>
      <c r="D2038" s="8" t="s">
        <v>2424</v>
      </c>
      <c r="E2038" s="8" t="s">
        <v>1422</v>
      </c>
    </row>
    <row r="2039" spans="1:5" x14ac:dyDescent="0.25">
      <c r="A2039" s="8" t="s">
        <v>2425</v>
      </c>
      <c r="B2039" s="8" t="s">
        <v>7</v>
      </c>
      <c r="C2039" s="11" t="str">
        <f>VLOOKUP(B2039,'1 Category'!A:C,3,FALSE)</f>
        <v>Social Welfare</v>
      </c>
      <c r="D2039" s="8" t="s">
        <v>2424</v>
      </c>
      <c r="E2039" s="8" t="s">
        <v>1422</v>
      </c>
    </row>
    <row r="2040" spans="1:5" x14ac:dyDescent="0.25">
      <c r="A2040" s="8" t="s">
        <v>2425</v>
      </c>
      <c r="B2040" s="8" t="s">
        <v>3</v>
      </c>
      <c r="C2040" s="11" t="str">
        <f>VLOOKUP(B2040,'1 Category'!A:C,3,FALSE)</f>
        <v>Education</v>
      </c>
      <c r="D2040" s="8" t="s">
        <v>2424</v>
      </c>
      <c r="E2040" s="8" t="s">
        <v>1422</v>
      </c>
    </row>
    <row r="2041" spans="1:5" x14ac:dyDescent="0.25">
      <c r="A2041" s="8" t="s">
        <v>2425</v>
      </c>
      <c r="B2041" s="8" t="s">
        <v>9</v>
      </c>
      <c r="C2041" s="11" t="str">
        <f>VLOOKUP(B2041,'1 Category'!A:C,3,FALSE)</f>
        <v>City Development</v>
      </c>
      <c r="D2041" s="8" t="s">
        <v>2424</v>
      </c>
      <c r="E2041" s="8" t="s">
        <v>1422</v>
      </c>
    </row>
    <row r="2042" spans="1:5" x14ac:dyDescent="0.25">
      <c r="A2042" s="8" t="s">
        <v>2427</v>
      </c>
      <c r="B2042" s="8" t="s">
        <v>305</v>
      </c>
      <c r="C2042" s="11" t="str">
        <f>VLOOKUP(B2042,'1 Category'!A:C,3,FALSE)</f>
        <v>Social Welfare</v>
      </c>
      <c r="D2042" s="8" t="s">
        <v>2426</v>
      </c>
      <c r="E2042" s="8" t="s">
        <v>1425</v>
      </c>
    </row>
    <row r="2043" spans="1:5" x14ac:dyDescent="0.25">
      <c r="A2043" s="8" t="s">
        <v>2427</v>
      </c>
      <c r="B2043" s="8" t="s">
        <v>640</v>
      </c>
      <c r="C2043" s="11" t="str">
        <f>VLOOKUP(B2043,'1 Category'!A:C,3,FALSE)</f>
        <v>Social Welfare</v>
      </c>
      <c r="D2043" s="8" t="s">
        <v>2426</v>
      </c>
      <c r="E2043" s="8" t="s">
        <v>1425</v>
      </c>
    </row>
    <row r="2044" spans="1:5" x14ac:dyDescent="0.25">
      <c r="A2044" s="8" t="s">
        <v>2427</v>
      </c>
      <c r="B2044" s="8" t="s">
        <v>742</v>
      </c>
      <c r="C2044" s="11" t="str">
        <f>VLOOKUP(B2044,'1 Category'!A:C,3,FALSE)</f>
        <v>Social Welfare</v>
      </c>
      <c r="D2044" s="8" t="s">
        <v>2426</v>
      </c>
      <c r="E2044" s="8" t="s">
        <v>1425</v>
      </c>
    </row>
    <row r="2045" spans="1:5" x14ac:dyDescent="0.25">
      <c r="A2045" s="8" t="s">
        <v>2427</v>
      </c>
      <c r="B2045" s="8" t="s">
        <v>3</v>
      </c>
      <c r="C2045" s="11" t="str">
        <f>VLOOKUP(B2045,'1 Category'!A:C,3,FALSE)</f>
        <v>Education</v>
      </c>
      <c r="D2045" s="8" t="s">
        <v>2426</v>
      </c>
      <c r="E2045" s="8" t="s">
        <v>1425</v>
      </c>
    </row>
    <row r="2046" spans="1:5" x14ac:dyDescent="0.25">
      <c r="A2046" s="8" t="s">
        <v>2427</v>
      </c>
      <c r="B2046" s="8" t="s">
        <v>1</v>
      </c>
      <c r="C2046" s="11" t="str">
        <f>VLOOKUP(B2046,'1 Category'!A:C,3,FALSE)</f>
        <v>Social Welfare</v>
      </c>
      <c r="D2046" s="8" t="s">
        <v>2426</v>
      </c>
      <c r="E2046" s="8" t="s">
        <v>1425</v>
      </c>
    </row>
    <row r="2047" spans="1:5" x14ac:dyDescent="0.25">
      <c r="A2047" s="8" t="s">
        <v>2427</v>
      </c>
      <c r="B2047" s="8" t="s">
        <v>17</v>
      </c>
      <c r="C2047" s="11" t="str">
        <f>VLOOKUP(B2047,'1 Category'!A:C,3,FALSE)</f>
        <v>City Development</v>
      </c>
      <c r="D2047" s="8" t="s">
        <v>2426</v>
      </c>
      <c r="E2047" s="8" t="s">
        <v>1425</v>
      </c>
    </row>
    <row r="2048" spans="1:5" x14ac:dyDescent="0.25">
      <c r="A2048" s="8" t="s">
        <v>2429</v>
      </c>
      <c r="B2048" s="8" t="s">
        <v>32</v>
      </c>
      <c r="C2048" s="11" t="str">
        <f>VLOOKUP(B2048,'1 Category'!A:C,3,FALSE)</f>
        <v>Arts &amp; Culture</v>
      </c>
      <c r="D2048" s="8" t="s">
        <v>2428</v>
      </c>
      <c r="E2048" s="8" t="s">
        <v>1427</v>
      </c>
    </row>
    <row r="2049" spans="1:5" x14ac:dyDescent="0.25">
      <c r="A2049" s="8" t="s">
        <v>2429</v>
      </c>
      <c r="B2049" s="8" t="s">
        <v>1</v>
      </c>
      <c r="C2049" s="11" t="str">
        <f>VLOOKUP(B2049,'1 Category'!A:C,3,FALSE)</f>
        <v>Social Welfare</v>
      </c>
      <c r="D2049" s="8" t="s">
        <v>2428</v>
      </c>
      <c r="E2049" s="8" t="s">
        <v>1427</v>
      </c>
    </row>
    <row r="2050" spans="1:5" x14ac:dyDescent="0.25">
      <c r="A2050" s="8" t="s">
        <v>2429</v>
      </c>
      <c r="B2050" s="8" t="s">
        <v>7</v>
      </c>
      <c r="C2050" s="11" t="str">
        <f>VLOOKUP(B2050,'1 Category'!A:C,3,FALSE)</f>
        <v>Social Welfare</v>
      </c>
      <c r="D2050" s="8" t="s">
        <v>2428</v>
      </c>
      <c r="E2050" s="8" t="s">
        <v>1427</v>
      </c>
    </row>
    <row r="2051" spans="1:5" x14ac:dyDescent="0.25">
      <c r="A2051" s="8" t="s">
        <v>2431</v>
      </c>
      <c r="B2051" s="8" t="s">
        <v>3</v>
      </c>
      <c r="C2051" s="11" t="str">
        <f>VLOOKUP(B2051,'1 Category'!A:C,3,FALSE)</f>
        <v>Education</v>
      </c>
      <c r="D2051" s="8" t="s">
        <v>2430</v>
      </c>
      <c r="E2051" s="8" t="s">
        <v>1428</v>
      </c>
    </row>
    <row r="2052" spans="1:5" x14ac:dyDescent="0.25">
      <c r="A2052" s="8" t="s">
        <v>2431</v>
      </c>
      <c r="B2052" s="8" t="s">
        <v>3</v>
      </c>
      <c r="C2052" s="11" t="str">
        <f>VLOOKUP(B2052,'1 Category'!A:C,3,FALSE)</f>
        <v>Education</v>
      </c>
      <c r="D2052" s="8" t="s">
        <v>2430</v>
      </c>
      <c r="E2052" s="8" t="s">
        <v>1428</v>
      </c>
    </row>
    <row r="2053" spans="1:5" x14ac:dyDescent="0.25">
      <c r="A2053" s="8" t="s">
        <v>2433</v>
      </c>
      <c r="B2053" s="8" t="s">
        <v>930</v>
      </c>
      <c r="C2053" s="11" t="str">
        <f>VLOOKUP(B2053,'1 Category'!A:C,3,FALSE)</f>
        <v>Health</v>
      </c>
      <c r="D2053" s="8" t="s">
        <v>2432</v>
      </c>
      <c r="E2053" s="8" t="s">
        <v>1430</v>
      </c>
    </row>
    <row r="2054" spans="1:5" x14ac:dyDescent="0.25">
      <c r="A2054" s="8" t="s">
        <v>2433</v>
      </c>
      <c r="B2054" s="8" t="s">
        <v>1431</v>
      </c>
      <c r="C2054" s="11" t="str">
        <f>VLOOKUP(B2054,'1 Category'!A:C,3,FALSE)</f>
        <v>Health</v>
      </c>
      <c r="D2054" s="8" t="s">
        <v>2432</v>
      </c>
      <c r="E2054" s="8" t="s">
        <v>1430</v>
      </c>
    </row>
    <row r="2055" spans="1:5" x14ac:dyDescent="0.25">
      <c r="A2055" s="8" t="s">
        <v>2433</v>
      </c>
      <c r="B2055" s="8" t="s">
        <v>1432</v>
      </c>
      <c r="C2055" s="11" t="str">
        <f>VLOOKUP(B2055,'1 Category'!A:C,3,FALSE)</f>
        <v>Education</v>
      </c>
      <c r="D2055" s="8" t="s">
        <v>2432</v>
      </c>
      <c r="E2055" s="8" t="s">
        <v>1430</v>
      </c>
    </row>
    <row r="2056" spans="1:5" x14ac:dyDescent="0.25">
      <c r="A2056" s="8" t="s">
        <v>2433</v>
      </c>
      <c r="B2056" s="8" t="s">
        <v>1</v>
      </c>
      <c r="C2056" s="11" t="str">
        <f>VLOOKUP(B2056,'1 Category'!A:C,3,FALSE)</f>
        <v>Social Welfare</v>
      </c>
      <c r="D2056" s="8" t="s">
        <v>2432</v>
      </c>
      <c r="E2056" s="8" t="s">
        <v>1430</v>
      </c>
    </row>
    <row r="2057" spans="1:5" x14ac:dyDescent="0.25">
      <c r="A2057" s="8" t="s">
        <v>2433</v>
      </c>
      <c r="B2057" s="8" t="s">
        <v>44</v>
      </c>
      <c r="C2057" s="11" t="str">
        <f>VLOOKUP(B2057,'1 Category'!A:C,3,FALSE)</f>
        <v>City Development</v>
      </c>
      <c r="D2057" s="8" t="s">
        <v>2432</v>
      </c>
      <c r="E2057" s="8" t="s">
        <v>1430</v>
      </c>
    </row>
    <row r="2058" spans="1:5" x14ac:dyDescent="0.25">
      <c r="A2058" s="8" t="s">
        <v>2433</v>
      </c>
      <c r="B2058" s="8" t="s">
        <v>18</v>
      </c>
      <c r="C2058" s="11" t="str">
        <f>VLOOKUP(B2058,'1 Category'!A:C,3,FALSE)</f>
        <v>Humanitarian</v>
      </c>
      <c r="D2058" s="8" t="s">
        <v>2432</v>
      </c>
      <c r="E2058" s="8" t="s">
        <v>1430</v>
      </c>
    </row>
    <row r="2059" spans="1:5" x14ac:dyDescent="0.25">
      <c r="A2059" s="8" t="s">
        <v>2435</v>
      </c>
      <c r="B2059" s="8" t="s">
        <v>1271</v>
      </c>
      <c r="C2059" s="11" t="str">
        <f>VLOOKUP(B2059,'1 Category'!A:C,3,FALSE)</f>
        <v>Health</v>
      </c>
      <c r="D2059" s="8" t="s">
        <v>2434</v>
      </c>
      <c r="E2059" s="8" t="s">
        <v>1433</v>
      </c>
    </row>
    <row r="2060" spans="1:5" x14ac:dyDescent="0.25">
      <c r="A2060" s="8" t="s">
        <v>2435</v>
      </c>
      <c r="B2060" s="8" t="s">
        <v>1434</v>
      </c>
      <c r="C2060" s="11" t="str">
        <f>VLOOKUP(B2060,'1 Category'!A:C,3,FALSE)</f>
        <v>Health</v>
      </c>
      <c r="D2060" s="8" t="s">
        <v>2434</v>
      </c>
      <c r="E2060" s="8" t="s">
        <v>1433</v>
      </c>
    </row>
    <row r="2061" spans="1:5" x14ac:dyDescent="0.25">
      <c r="A2061" s="8" t="s">
        <v>2435</v>
      </c>
      <c r="B2061" s="8" t="s">
        <v>1435</v>
      </c>
      <c r="C2061" s="11" t="str">
        <f>VLOOKUP(B2061,'1 Category'!A:C,3,FALSE)</f>
        <v>Health</v>
      </c>
      <c r="D2061" s="8" t="s">
        <v>2434</v>
      </c>
      <c r="E2061" s="8" t="s">
        <v>1433</v>
      </c>
    </row>
    <row r="2062" spans="1:5" x14ac:dyDescent="0.25">
      <c r="A2062" s="8" t="s">
        <v>2435</v>
      </c>
      <c r="B2062" s="8" t="s">
        <v>20</v>
      </c>
      <c r="C2062" s="11" t="str">
        <f>VLOOKUP(B2062,'1 Category'!A:C,3,FALSE)</f>
        <v>Health</v>
      </c>
      <c r="D2062" s="8" t="s">
        <v>2434</v>
      </c>
      <c r="E2062" s="8" t="s">
        <v>1433</v>
      </c>
    </row>
    <row r="2063" spans="1:5" x14ac:dyDescent="0.25">
      <c r="A2063" s="8" t="s">
        <v>2435</v>
      </c>
      <c r="B2063" s="8" t="s">
        <v>4</v>
      </c>
      <c r="C2063" s="11" t="str">
        <f>VLOOKUP(B2063,'1 Category'!A:C,3,FALSE)</f>
        <v>Health</v>
      </c>
      <c r="D2063" s="8" t="s">
        <v>2434</v>
      </c>
      <c r="E2063" s="8" t="s">
        <v>1433</v>
      </c>
    </row>
    <row r="2064" spans="1:5" x14ac:dyDescent="0.25">
      <c r="A2064" s="8" t="s">
        <v>2437</v>
      </c>
      <c r="B2064" s="8" t="s">
        <v>95</v>
      </c>
      <c r="C2064" s="11" t="str">
        <f>VLOOKUP(B2064,'1 Category'!A:C,3,FALSE)</f>
        <v>Education</v>
      </c>
      <c r="D2064" s="8" t="s">
        <v>2436</v>
      </c>
      <c r="E2064" s="8" t="s">
        <v>1436</v>
      </c>
    </row>
    <row r="2065" spans="1:5" x14ac:dyDescent="0.25">
      <c r="A2065" s="8" t="s">
        <v>2437</v>
      </c>
      <c r="B2065" s="8" t="s">
        <v>142</v>
      </c>
      <c r="C2065" s="11" t="str">
        <f>VLOOKUP(B2065,'1 Category'!A:C,3,FALSE)</f>
        <v>Education</v>
      </c>
      <c r="D2065" s="8" t="s">
        <v>2436</v>
      </c>
      <c r="E2065" s="8" t="s">
        <v>1436</v>
      </c>
    </row>
    <row r="2066" spans="1:5" x14ac:dyDescent="0.25">
      <c r="A2066" s="8" t="s">
        <v>2437</v>
      </c>
      <c r="B2066" s="8" t="s">
        <v>3</v>
      </c>
      <c r="C2066" s="11" t="str">
        <f>VLOOKUP(B2066,'1 Category'!A:C,3,FALSE)</f>
        <v>Education</v>
      </c>
      <c r="D2066" s="8" t="s">
        <v>2436</v>
      </c>
      <c r="E2066" s="8" t="s">
        <v>1436</v>
      </c>
    </row>
    <row r="2067" spans="1:5" x14ac:dyDescent="0.25">
      <c r="A2067" s="8" t="s">
        <v>2437</v>
      </c>
      <c r="B2067" s="8" t="s">
        <v>17</v>
      </c>
      <c r="C2067" s="11" t="str">
        <f>VLOOKUP(B2067,'1 Category'!A:C,3,FALSE)</f>
        <v>City Development</v>
      </c>
      <c r="D2067" s="8" t="s">
        <v>2436</v>
      </c>
      <c r="E2067" s="8" t="s">
        <v>1436</v>
      </c>
    </row>
    <row r="2068" spans="1:5" x14ac:dyDescent="0.25">
      <c r="A2068" s="8" t="s">
        <v>2439</v>
      </c>
      <c r="B2068" s="8" t="s">
        <v>6</v>
      </c>
      <c r="C2068" s="11" t="str">
        <f>VLOOKUP(B2068,'1 Category'!A:C,3,FALSE)</f>
        <v>Health</v>
      </c>
      <c r="D2068" s="8" t="s">
        <v>2438</v>
      </c>
      <c r="E2068" s="8" t="s">
        <v>1438</v>
      </c>
    </row>
    <row r="2069" spans="1:5" x14ac:dyDescent="0.25">
      <c r="A2069" s="8" t="s">
        <v>2439</v>
      </c>
      <c r="B2069" s="8" t="s">
        <v>252</v>
      </c>
      <c r="C2069" s="11" t="str">
        <f>VLOOKUP(B2069,'1 Category'!A:C,3,FALSE)</f>
        <v>Health</v>
      </c>
      <c r="D2069" s="8" t="s">
        <v>2438</v>
      </c>
      <c r="E2069" s="8" t="s">
        <v>1438</v>
      </c>
    </row>
    <row r="2070" spans="1:5" x14ac:dyDescent="0.25">
      <c r="A2070" s="8" t="s">
        <v>2439</v>
      </c>
      <c r="B2070" s="8" t="s">
        <v>8</v>
      </c>
      <c r="C2070" s="11" t="str">
        <f>VLOOKUP(B2070,'1 Category'!A:C,3,FALSE)</f>
        <v>Health</v>
      </c>
      <c r="D2070" s="8" t="s">
        <v>2438</v>
      </c>
      <c r="E2070" s="8" t="s">
        <v>1438</v>
      </c>
    </row>
    <row r="2071" spans="1:5" x14ac:dyDescent="0.25">
      <c r="A2071" s="8" t="s">
        <v>2439</v>
      </c>
      <c r="B2071" s="8" t="s">
        <v>4</v>
      </c>
      <c r="C2071" s="11" t="str">
        <f>VLOOKUP(B2071,'1 Category'!A:C,3,FALSE)</f>
        <v>Health</v>
      </c>
      <c r="D2071" s="8" t="s">
        <v>2438</v>
      </c>
      <c r="E2071" s="8" t="s">
        <v>1438</v>
      </c>
    </row>
    <row r="2072" spans="1:5" x14ac:dyDescent="0.25">
      <c r="A2072" s="8" t="s">
        <v>2441</v>
      </c>
      <c r="B2072" s="8" t="s">
        <v>110</v>
      </c>
      <c r="C2072" s="11" t="str">
        <f>VLOOKUP(B2072,'1 Category'!A:C,3,FALSE)</f>
        <v>Humanitarian</v>
      </c>
      <c r="D2072" s="8" t="s">
        <v>2440</v>
      </c>
      <c r="E2072" s="8" t="s">
        <v>1439</v>
      </c>
    </row>
    <row r="2073" spans="1:5" x14ac:dyDescent="0.25">
      <c r="A2073" s="8" t="s">
        <v>2441</v>
      </c>
      <c r="B2073" s="8" t="s">
        <v>7</v>
      </c>
      <c r="C2073" s="11" t="str">
        <f>VLOOKUP(B2073,'1 Category'!A:C,3,FALSE)</f>
        <v>Social Welfare</v>
      </c>
      <c r="D2073" s="8" t="s">
        <v>2440</v>
      </c>
      <c r="E2073" s="8" t="s">
        <v>1439</v>
      </c>
    </row>
    <row r="2074" spans="1:5" x14ac:dyDescent="0.25">
      <c r="A2074" s="8" t="s">
        <v>2443</v>
      </c>
      <c r="B2074" s="8" t="s">
        <v>50</v>
      </c>
      <c r="C2074" s="11" t="str">
        <f>VLOOKUP(B2074,'1 Category'!A:C,3,FALSE)</f>
        <v>Animal</v>
      </c>
      <c r="D2074" s="8" t="s">
        <v>2442</v>
      </c>
      <c r="E2074" s="8" t="s">
        <v>1440</v>
      </c>
    </row>
    <row r="2075" spans="1:5" x14ac:dyDescent="0.25">
      <c r="A2075" s="8" t="s">
        <v>2443</v>
      </c>
      <c r="B2075" s="8" t="s">
        <v>354</v>
      </c>
      <c r="C2075" s="11" t="str">
        <f>VLOOKUP(B2075,'1 Category'!A:C,3,FALSE)</f>
        <v>Animal</v>
      </c>
      <c r="D2075" s="8" t="s">
        <v>2442</v>
      </c>
      <c r="E2075" s="8" t="s">
        <v>1440</v>
      </c>
    </row>
    <row r="2076" spans="1:5" x14ac:dyDescent="0.25">
      <c r="A2076" s="8" t="s">
        <v>2443</v>
      </c>
      <c r="B2076" s="8" t="s">
        <v>873</v>
      </c>
      <c r="C2076" s="11" t="str">
        <f>VLOOKUP(B2076,'1 Category'!A:C,3,FALSE)</f>
        <v>Animal</v>
      </c>
      <c r="D2076" s="8" t="s">
        <v>2442</v>
      </c>
      <c r="E2076" s="8" t="s">
        <v>1440</v>
      </c>
    </row>
    <row r="2077" spans="1:5" x14ac:dyDescent="0.25">
      <c r="A2077" s="8" t="s">
        <v>2443</v>
      </c>
      <c r="B2077" s="8" t="s">
        <v>18</v>
      </c>
      <c r="C2077" s="11" t="str">
        <f>VLOOKUP(B2077,'1 Category'!A:C,3,FALSE)</f>
        <v>Humanitarian</v>
      </c>
      <c r="D2077" s="8" t="s">
        <v>2442</v>
      </c>
      <c r="E2077" s="8" t="s">
        <v>1440</v>
      </c>
    </row>
    <row r="2078" spans="1:5" x14ac:dyDescent="0.25">
      <c r="A2078" s="8" t="s">
        <v>2443</v>
      </c>
      <c r="B2078" s="8" t="s">
        <v>15</v>
      </c>
      <c r="C2078" s="11" t="str">
        <f>VLOOKUP(B2078,'1 Category'!A:C,3,FALSE)</f>
        <v>Environment</v>
      </c>
      <c r="D2078" s="8" t="s">
        <v>2442</v>
      </c>
      <c r="E2078" s="8" t="s">
        <v>1440</v>
      </c>
    </row>
    <row r="2079" spans="1:5" x14ac:dyDescent="0.25">
      <c r="A2079" s="8" t="s">
        <v>2445</v>
      </c>
      <c r="B2079" s="8" t="s">
        <v>1445</v>
      </c>
      <c r="C2079" s="11" t="str">
        <f>VLOOKUP(B2079,'1 Category'!A:C,3,FALSE)</f>
        <v>Social Welfare</v>
      </c>
      <c r="D2079" s="8" t="s">
        <v>2444</v>
      </c>
      <c r="E2079" s="8" t="s">
        <v>1444</v>
      </c>
    </row>
    <row r="2080" spans="1:5" x14ac:dyDescent="0.25">
      <c r="A2080" s="8" t="s">
        <v>2445</v>
      </c>
      <c r="B2080" s="8" t="s">
        <v>1447</v>
      </c>
      <c r="C2080" s="11" t="str">
        <f>VLOOKUP(B2080,'1 Category'!A:C,3,FALSE)</f>
        <v>Social Welfare</v>
      </c>
      <c r="D2080" s="8" t="s">
        <v>2444</v>
      </c>
      <c r="E2080" s="8" t="s">
        <v>1444</v>
      </c>
    </row>
    <row r="2081" spans="1:5" x14ac:dyDescent="0.25">
      <c r="A2081" s="8" t="s">
        <v>2445</v>
      </c>
      <c r="B2081" s="8" t="s">
        <v>18</v>
      </c>
      <c r="C2081" s="11" t="str">
        <f>VLOOKUP(B2081,'1 Category'!A:C,3,FALSE)</f>
        <v>Humanitarian</v>
      </c>
      <c r="D2081" s="8" t="s">
        <v>2444</v>
      </c>
      <c r="E2081" s="8" t="s">
        <v>1444</v>
      </c>
    </row>
    <row r="2082" spans="1:5" x14ac:dyDescent="0.25">
      <c r="A2082" s="8" t="s">
        <v>2447</v>
      </c>
      <c r="B2082" s="8" t="s">
        <v>3</v>
      </c>
      <c r="C2082" s="11" t="str">
        <f>VLOOKUP(B2082,'1 Category'!A:C,3,FALSE)</f>
        <v>Education</v>
      </c>
      <c r="D2082" s="8" t="s">
        <v>2446</v>
      </c>
      <c r="E2082" s="8" t="s">
        <v>1448</v>
      </c>
    </row>
    <row r="2083" spans="1:5" x14ac:dyDescent="0.25">
      <c r="A2083" s="8" t="s">
        <v>2447</v>
      </c>
      <c r="B2083" s="8" t="s">
        <v>138</v>
      </c>
      <c r="C2083" s="11" t="str">
        <f>VLOOKUP(B2083,'1 Category'!A:C,3,FALSE)</f>
        <v>Education</v>
      </c>
      <c r="D2083" s="8" t="s">
        <v>2446</v>
      </c>
      <c r="E2083" s="8" t="s">
        <v>1448</v>
      </c>
    </row>
    <row r="2084" spans="1:5" x14ac:dyDescent="0.25">
      <c r="A2084" s="8" t="s">
        <v>2447</v>
      </c>
      <c r="B2084" s="8" t="s">
        <v>1213</v>
      </c>
      <c r="C2084" s="11" t="str">
        <f>VLOOKUP(B2084,'1 Category'!A:C,3,FALSE)</f>
        <v>Education</v>
      </c>
      <c r="D2084" s="8" t="s">
        <v>2446</v>
      </c>
      <c r="E2084" s="8" t="s">
        <v>1448</v>
      </c>
    </row>
    <row r="2085" spans="1:5" x14ac:dyDescent="0.25">
      <c r="A2085" s="8" t="s">
        <v>2447</v>
      </c>
      <c r="B2085" s="8" t="s">
        <v>3</v>
      </c>
      <c r="C2085" s="11" t="str">
        <f>VLOOKUP(B2085,'1 Category'!A:C,3,FALSE)</f>
        <v>Education</v>
      </c>
      <c r="D2085" s="8" t="s">
        <v>2446</v>
      </c>
      <c r="E2085" s="8" t="s">
        <v>1448</v>
      </c>
    </row>
    <row r="2086" spans="1:5" x14ac:dyDescent="0.25">
      <c r="A2086" s="8" t="s">
        <v>2447</v>
      </c>
      <c r="B2086" s="8" t="s">
        <v>1</v>
      </c>
      <c r="C2086" s="11" t="str">
        <f>VLOOKUP(B2086,'1 Category'!A:C,3,FALSE)</f>
        <v>Social Welfare</v>
      </c>
      <c r="D2086" s="8" t="s">
        <v>2446</v>
      </c>
      <c r="E2086" s="8" t="s">
        <v>1448</v>
      </c>
    </row>
    <row r="2087" spans="1:5" x14ac:dyDescent="0.25">
      <c r="A2087" s="8" t="s">
        <v>2449</v>
      </c>
      <c r="B2087" s="8" t="s">
        <v>3</v>
      </c>
      <c r="C2087" s="11" t="str">
        <f>VLOOKUP(B2087,'1 Category'!A:C,3,FALSE)</f>
        <v>Education</v>
      </c>
      <c r="D2087" s="8" t="s">
        <v>2448</v>
      </c>
      <c r="E2087" s="8" t="s">
        <v>1449</v>
      </c>
    </row>
    <row r="2088" spans="1:5" x14ac:dyDescent="0.25">
      <c r="A2088" s="8" t="s">
        <v>2449</v>
      </c>
      <c r="B2088" s="8" t="s">
        <v>4</v>
      </c>
      <c r="C2088" s="11" t="str">
        <f>VLOOKUP(B2088,'1 Category'!A:C,3,FALSE)</f>
        <v>Health</v>
      </c>
      <c r="D2088" s="8" t="s">
        <v>2448</v>
      </c>
      <c r="E2088" s="8" t="s">
        <v>1449</v>
      </c>
    </row>
    <row r="2089" spans="1:5" x14ac:dyDescent="0.25">
      <c r="A2089" s="8" t="s">
        <v>2449</v>
      </c>
      <c r="B2089" s="8" t="s">
        <v>1</v>
      </c>
      <c r="C2089" s="11" t="str">
        <f>VLOOKUP(B2089,'1 Category'!A:C,3,FALSE)</f>
        <v>Social Welfare</v>
      </c>
      <c r="D2089" s="8" t="s">
        <v>2448</v>
      </c>
      <c r="E2089" s="8" t="s">
        <v>1449</v>
      </c>
    </row>
    <row r="2090" spans="1:5" x14ac:dyDescent="0.25">
      <c r="A2090" s="8" t="s">
        <v>2449</v>
      </c>
      <c r="B2090" s="8" t="s">
        <v>7</v>
      </c>
      <c r="C2090" s="11" t="str">
        <f>VLOOKUP(B2090,'1 Category'!A:C,3,FALSE)</f>
        <v>Social Welfare</v>
      </c>
      <c r="D2090" s="8" t="s">
        <v>2448</v>
      </c>
      <c r="E2090" s="8" t="s">
        <v>1449</v>
      </c>
    </row>
    <row r="2091" spans="1:5" x14ac:dyDescent="0.25">
      <c r="A2091" s="8" t="s">
        <v>2451</v>
      </c>
      <c r="B2091" s="8" t="s">
        <v>1452</v>
      </c>
      <c r="C2091" s="11" t="str">
        <f>VLOOKUP(B2091,'1 Category'!A:C,3,FALSE)</f>
        <v>Arts &amp; Culture</v>
      </c>
      <c r="D2091" s="8" t="s">
        <v>2450</v>
      </c>
      <c r="E2091" s="8" t="s">
        <v>1451</v>
      </c>
    </row>
    <row r="2092" spans="1:5" x14ac:dyDescent="0.25">
      <c r="A2092" s="8" t="s">
        <v>2451</v>
      </c>
      <c r="B2092" s="8" t="s">
        <v>1</v>
      </c>
      <c r="C2092" s="11" t="str">
        <f>VLOOKUP(B2092,'1 Category'!A:C,3,FALSE)</f>
        <v>Social Welfare</v>
      </c>
      <c r="D2092" s="8" t="s">
        <v>2450</v>
      </c>
      <c r="E2092" s="8" t="s">
        <v>1451</v>
      </c>
    </row>
    <row r="2093" spans="1:5" x14ac:dyDescent="0.25">
      <c r="A2093" s="8" t="s">
        <v>2451</v>
      </c>
      <c r="B2093" s="8" t="s">
        <v>25</v>
      </c>
      <c r="C2093" s="11" t="str">
        <f>VLOOKUP(B2093,'1 Category'!A:C,3,FALSE)</f>
        <v>Social Welfare</v>
      </c>
      <c r="D2093" s="8" t="s">
        <v>2450</v>
      </c>
      <c r="E2093" s="8" t="s">
        <v>1451</v>
      </c>
    </row>
    <row r="2094" spans="1:5" x14ac:dyDescent="0.25">
      <c r="A2094" s="8" t="s">
        <v>2453</v>
      </c>
      <c r="B2094" s="8" t="s">
        <v>572</v>
      </c>
      <c r="C2094" s="11" t="str">
        <f>VLOOKUP(B2094,'1 Category'!A:C,3,FALSE)</f>
        <v>Humanitarian</v>
      </c>
      <c r="D2094" s="8" t="s">
        <v>2452</v>
      </c>
      <c r="E2094" s="8" t="s">
        <v>1453</v>
      </c>
    </row>
    <row r="2095" spans="1:5" x14ac:dyDescent="0.25">
      <c r="A2095" s="8" t="s">
        <v>2453</v>
      </c>
      <c r="B2095" s="8" t="s">
        <v>20</v>
      </c>
      <c r="C2095" s="11" t="str">
        <f>VLOOKUP(B2095,'1 Category'!A:C,3,FALSE)</f>
        <v>Health</v>
      </c>
      <c r="D2095" s="8" t="s">
        <v>2452</v>
      </c>
      <c r="E2095" s="8" t="s">
        <v>1453</v>
      </c>
    </row>
    <row r="2096" spans="1:5" x14ac:dyDescent="0.25">
      <c r="A2096" s="8" t="s">
        <v>2453</v>
      </c>
      <c r="B2096" s="8" t="s">
        <v>1096</v>
      </c>
      <c r="C2096" s="11" t="str">
        <f>VLOOKUP(B2096,'1 Category'!A:C,3,FALSE)</f>
        <v>Social Welfare</v>
      </c>
      <c r="D2096" s="8" t="s">
        <v>2452</v>
      </c>
      <c r="E2096" s="8" t="s">
        <v>1453</v>
      </c>
    </row>
    <row r="2097" spans="1:5" x14ac:dyDescent="0.25">
      <c r="A2097" s="8" t="s">
        <v>2453</v>
      </c>
      <c r="B2097" s="8" t="s">
        <v>1</v>
      </c>
      <c r="C2097" s="11" t="str">
        <f>VLOOKUP(B2097,'1 Category'!A:C,3,FALSE)</f>
        <v>Social Welfare</v>
      </c>
      <c r="D2097" s="8" t="s">
        <v>2452</v>
      </c>
      <c r="E2097" s="8" t="s">
        <v>1453</v>
      </c>
    </row>
    <row r="2098" spans="1:5" x14ac:dyDescent="0.25">
      <c r="A2098" s="8" t="s">
        <v>2453</v>
      </c>
      <c r="B2098" s="8" t="s">
        <v>12</v>
      </c>
      <c r="C2098" s="11" t="str">
        <f>VLOOKUP(B2098,'1 Category'!A:C,3,FALSE)</f>
        <v>City Development</v>
      </c>
      <c r="D2098" s="8" t="s">
        <v>2452</v>
      </c>
      <c r="E2098" s="8" t="s">
        <v>1453</v>
      </c>
    </row>
    <row r="2099" spans="1:5" x14ac:dyDescent="0.25">
      <c r="A2099" s="8" t="s">
        <v>2455</v>
      </c>
      <c r="B2099" s="8" t="s">
        <v>7</v>
      </c>
      <c r="C2099" s="11" t="str">
        <f>VLOOKUP(B2099,'1 Category'!A:C,3,FALSE)</f>
        <v>Social Welfare</v>
      </c>
      <c r="D2099" s="8" t="s">
        <v>2454</v>
      </c>
      <c r="E2099" s="8" t="s">
        <v>1455</v>
      </c>
    </row>
    <row r="2100" spans="1:5" x14ac:dyDescent="0.25">
      <c r="A2100" s="8" t="s">
        <v>2457</v>
      </c>
      <c r="B2100" s="8" t="s">
        <v>7</v>
      </c>
      <c r="C2100" s="11" t="str">
        <f>VLOOKUP(B2100,'1 Category'!A:C,3,FALSE)</f>
        <v>Social Welfare</v>
      </c>
      <c r="D2100" s="8" t="s">
        <v>2456</v>
      </c>
      <c r="E2100" s="8" t="s">
        <v>1456</v>
      </c>
    </row>
  </sheetData>
  <autoFilter ref="A1:E21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809"/>
  <sheetViews>
    <sheetView workbookViewId="0">
      <selection activeCell="C4" sqref="C4"/>
    </sheetView>
  </sheetViews>
  <sheetFormatPr defaultRowHeight="15" x14ac:dyDescent="0.25"/>
  <cols>
    <col min="1" max="1" width="53.28515625" style="8" bestFit="1" customWidth="1"/>
    <col min="2" max="2" width="51.28515625" style="8" customWidth="1"/>
    <col min="3" max="3" width="36.85546875" style="8" customWidth="1"/>
    <col min="4" max="16384" width="9.140625" style="8"/>
  </cols>
  <sheetData>
    <row r="1" spans="1:5" x14ac:dyDescent="0.25">
      <c r="A1" s="8" t="s">
        <v>0</v>
      </c>
      <c r="B1" s="8" t="s">
        <v>388</v>
      </c>
      <c r="C1" s="8" t="s">
        <v>1402</v>
      </c>
      <c r="D1" s="8" t="s">
        <v>1457</v>
      </c>
      <c r="E1" s="8" t="s">
        <v>1458</v>
      </c>
    </row>
    <row r="2" spans="1:5" x14ac:dyDescent="0.25">
      <c r="A2" s="8" t="s">
        <v>1</v>
      </c>
      <c r="B2" s="8" t="s">
        <v>389</v>
      </c>
      <c r="C2" s="8" t="str">
        <f>VLOOKUP(B2,'[1]details csv'!$D:$N,11,FALSE)</f>
        <v>1. To act as a platform for ,    married couples so that ,    they can harmonize, create ,    and develop better ,    relationship among ,    themselves, aiming at happy ,    marriages., 2. To enhance spiritual and ,    religious living among ,    families by promoting ,    spiritual, marital and ,    family education and by ,    conducting talks, workshops ,    and seminars for married ,    people., 3. To promote family and inter-personal relationship, friendship, co-operation and healthy family life., 4. To research and provide information on marriage and family life education.</v>
      </c>
      <c r="D2" s="8" t="str">
        <f>VLOOKUP(B2,'[1]swdata csv'!$D:$H,5,FALSE)</f>
        <v>Couple Co-Creation Society 伉儷同行協進會</v>
      </c>
    </row>
    <row r="3" spans="1:5" x14ac:dyDescent="0.25">
      <c r="A3" s="8" t="s">
        <v>18</v>
      </c>
      <c r="B3" s="8" t="s">
        <v>389</v>
      </c>
      <c r="C3" s="8" t="str">
        <f>VLOOKUP(B3,'[1]details csv'!$D:$N,11,FALSE)</f>
        <v>1. To act as a platform for ,    married couples so that ,    they can harmonize, create ,    and develop better ,    relationship among ,    themselves, aiming at happy ,    marriages., 2. To enhance spiritual and ,    religious living among ,    families by promoting ,    spiritual, marital and ,    family education and by ,    conducting talks, workshops ,    and seminars for married ,    people., 3. To promote family and inter-personal relationship, friendship, co-operation and healthy family life., 4. To research and provide information on marriage and family life education.</v>
      </c>
      <c r="D3" s="8" t="str">
        <f>VLOOKUP(B3,'[1]swdata csv'!$D:$H,5,FALSE)</f>
        <v>Couple Co-Creation Society 伉儷同行協進會</v>
      </c>
    </row>
    <row r="4" spans="1:5" x14ac:dyDescent="0.25">
      <c r="A4" s="8" t="s">
        <v>7</v>
      </c>
      <c r="B4" s="8" t="s">
        <v>389</v>
      </c>
      <c r="C4" s="8" t="str">
        <f>VLOOKUP(B4,'[1]details csv'!$D:$N,11,FALSE)</f>
        <v>1. To act as a platform for ,    married couples so that ,    they can harmonize, create ,    and develop better ,    relationship among ,    themselves, aiming at happy ,    marriages., 2. To enhance spiritual and ,    religious living among ,    families by promoting ,    spiritual, marital and ,    family education and by ,    conducting talks, workshops ,    and seminars for married ,    people., 3. To promote family and inter-personal relationship, friendship, co-operation and healthy family life., 4. To research and provide information on marriage and family life education.</v>
      </c>
      <c r="D4" s="8" t="str">
        <f>VLOOKUP(B4,'[1]swdata csv'!$D:$H,5,FALSE)</f>
        <v>Couple Co-Creation Society 伉儷同行協進會</v>
      </c>
    </row>
    <row r="5" spans="1:5" x14ac:dyDescent="0.25">
      <c r="A5" s="8" t="s">
        <v>3</v>
      </c>
      <c r="B5" s="8" t="s">
        <v>389</v>
      </c>
      <c r="C5" s="8" t="str">
        <f>VLOOKUP(B5,'[1]details csv'!$D:$N,11,FALSE)</f>
        <v>1. To act as a platform for ,    married couples so that ,    they can harmonize, create ,    and develop better ,    relationship among ,    themselves, aiming at happy ,    marriages., 2. To enhance spiritual and ,    religious living among ,    families by promoting ,    spiritual, marital and ,    family education and by ,    conducting talks, workshops ,    and seminars for married ,    people., 3. To promote family and inter-personal relationship, friendship, co-operation and healthy family life., 4. To research and provide information on marriage and family life education.</v>
      </c>
      <c r="D5" s="8" t="str">
        <f>VLOOKUP(B5,'[1]swdata csv'!$D:$H,5,FALSE)</f>
        <v>Couple Co-Creation Society 伉儷同行協進會</v>
      </c>
    </row>
    <row r="6" spans="1:5" x14ac:dyDescent="0.25">
      <c r="A6" s="8" t="s">
        <v>123</v>
      </c>
      <c r="B6" s="8" t="s">
        <v>390</v>
      </c>
      <c r="C6" s="8" t="str">
        <f>VLOOKUP(B6,'[1]details csv'!$D:$N,11,FALSE)</f>
        <v>Crossroads connects people in need with those who can help in four ways., \u25cf Global Distribution distributes Hong Kong's quality excess goods as needed. It provides a crossroads between need and supply.", \u25cf Global X-perience offers simulated \u2018x-periences of global need. It provides a crossroads between the lifestyles of the rich and poor. (Note: this arm of the work was previously known as Global Village.), \u25cf Global Handicrafts sells fair trade goods made by people in poverty. It is a crossroads between those needing a fair income and those with buying power., \u25cf Global Hand provides a 'matching' website for public-private partnerships. It is a crossroads between for-profit and non-profit organisations who wish to address global need. It has also provided, pro bono, a customised version of this matching service for the United Nations."]</v>
      </c>
      <c r="D6" s="8" t="str">
        <f>VLOOKUP(B6,'[1]swdata csv'!$D:$H,5,FALSE)</f>
        <v>Crossroads Foundation 國際十字路協會</v>
      </c>
    </row>
    <row r="7" spans="1:5" x14ac:dyDescent="0.25">
      <c r="A7" s="8" t="s">
        <v>167</v>
      </c>
      <c r="B7" s="8" t="s">
        <v>390</v>
      </c>
      <c r="C7" s="8" t="str">
        <f>VLOOKUP(B7,'[1]details csv'!$D:$N,11,FALSE)</f>
        <v>Crossroads connects people in need with those who can help in four ways., \u25cf Global Distribution distributes Hong Kong's quality excess goods as needed. It provides a crossroads between need and supply.", \u25cf Global X-perience offers simulated \u2018x-periences of global need. It provides a crossroads between the lifestyles of the rich and poor. (Note: this arm of the work was previously known as Global Village.), \u25cf Global Handicrafts sells fair trade goods made by people in poverty. It is a crossroads between those needing a fair income and those with buying power., \u25cf Global Hand provides a 'matching' website for public-private partnerships. It is a crossroads between for-profit and non-profit organisations who wish to address global need. It has also provided, pro bono, a customised version of this matching service for the United Nations."]</v>
      </c>
      <c r="D7" s="8" t="str">
        <f>VLOOKUP(B7,'[1]swdata csv'!$D:$H,5,FALSE)</f>
        <v>Crossroads Foundation 國際十字路協會</v>
      </c>
    </row>
    <row r="8" spans="1:5" x14ac:dyDescent="0.25">
      <c r="A8" s="8" t="s">
        <v>1</v>
      </c>
      <c r="B8" s="8" t="s">
        <v>390</v>
      </c>
      <c r="C8" s="8" t="str">
        <f>VLOOKUP(B8,'[1]details csv'!$D:$N,11,FALSE)</f>
        <v>Crossroads connects people in need with those who can help in four ways., \u25cf Global Distribution distributes Hong Kong's quality excess goods as needed. It provides a crossroads between need and supply.", \u25cf Global X-perience offers simulated \u2018x-periences of global need. It provides a crossroads between the lifestyles of the rich and poor. (Note: this arm of the work was previously known as Global Village.), \u25cf Global Handicrafts sells fair trade goods made by people in poverty. It is a crossroads between those needing a fair income and those with buying power., \u25cf Global Hand provides a 'matching' website for public-private partnerships. It is a crossroads between for-profit and non-profit organisations who wish to address global need. It has also provided, pro bono, a customised version of this matching service for the United Nations."]</v>
      </c>
      <c r="D8" s="8" t="str">
        <f>VLOOKUP(B8,'[1]swdata csv'!$D:$H,5,FALSE)</f>
        <v>Crossroads Foundation 國際十字路協會</v>
      </c>
    </row>
    <row r="9" spans="1:5" x14ac:dyDescent="0.25">
      <c r="A9" s="8" t="s">
        <v>14</v>
      </c>
      <c r="B9" s="8" t="s">
        <v>391</v>
      </c>
      <c r="C9" s="8" t="str">
        <f>VLOOKUP(B9,'[1]details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9" s="8" t="str">
        <f>VLOOKUP(B9,'[1]swdata csv'!$D:$H,5,FALSE)</f>
        <v>Csdcu Education Fund 懲教社教育基金</v>
      </c>
    </row>
    <row r="10" spans="1:5" x14ac:dyDescent="0.25">
      <c r="A10" s="8" t="s">
        <v>19</v>
      </c>
      <c r="B10" s="8" t="s">
        <v>391</v>
      </c>
      <c r="C10" s="8" t="str">
        <f>VLOOKUP(B10,'[1]details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10" s="8" t="str">
        <f>VLOOKUP(B10,'[1]swdata csv'!$D:$H,5,FALSE)</f>
        <v>Csdcu Education Fund 懲教社教育基金</v>
      </c>
    </row>
    <row r="11" spans="1:5" x14ac:dyDescent="0.25">
      <c r="A11" s="8" t="s">
        <v>22</v>
      </c>
      <c r="B11" s="8" t="s">
        <v>391</v>
      </c>
      <c r="C11" s="8" t="str">
        <f>VLOOKUP(B11,'[1]details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11" s="8" t="str">
        <f>VLOOKUP(B11,'[1]swdata csv'!$D:$H,5,FALSE)</f>
        <v>Csdcu Education Fund 懲教社教育基金</v>
      </c>
    </row>
    <row r="12" spans="1:5" x14ac:dyDescent="0.25">
      <c r="A12" s="8" t="s">
        <v>3</v>
      </c>
      <c r="B12" s="8" t="s">
        <v>391</v>
      </c>
      <c r="C12" s="8" t="str">
        <f>VLOOKUP(B12,'[1]details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12" s="8" t="str">
        <f>VLOOKUP(B12,'[1]swdata csv'!$D:$H,5,FALSE)</f>
        <v>Csdcu Education Fund 懲教社教育基金</v>
      </c>
    </row>
    <row r="13" spans="1:5" x14ac:dyDescent="0.25">
      <c r="A13" s="8" t="s">
        <v>15</v>
      </c>
      <c r="B13" s="8" t="s">
        <v>391</v>
      </c>
      <c r="C13" s="8" t="str">
        <f>VLOOKUP(B13,'[1]details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13" s="8" t="str">
        <f>VLOOKUP(B13,'[1]swdata csv'!$D:$H,5,FALSE)</f>
        <v>Csdcu Education Fund 懲教社教育基金</v>
      </c>
    </row>
    <row r="14" spans="1:5" x14ac:dyDescent="0.25">
      <c r="A14" s="8" t="s">
        <v>7</v>
      </c>
      <c r="B14" s="8" t="s">
        <v>391</v>
      </c>
      <c r="C14" s="8" t="str">
        <f>VLOOKUP(B14,'[1]details csv'!$D:$N,11,FALSE)</f>
        <v>To rebuild dilapidated school premises in remote areas in China; to improve the quality of teaching in remote areas in china; to subsidize poor students to continue their basic education and to offer assistant to schools in Hong Kong providing special education.</v>
      </c>
      <c r="D14" s="8" t="str">
        <f>VLOOKUP(B14,'[1]swdata csv'!$D:$H,5,FALSE)</f>
        <v>Csdcu Education Fund 懲教社教育基金</v>
      </c>
    </row>
    <row r="15" spans="1:5" x14ac:dyDescent="0.25">
      <c r="A15" s="8" t="s">
        <v>217</v>
      </c>
      <c r="B15" s="8" t="s">
        <v>392</v>
      </c>
      <c r="C15" s="8" t="str">
        <f>VLOOKUP(B15,'[1]details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15" s="8" t="str">
        <f>VLOOKUP(B15,'[1]swdata csv'!$D:$H,5,FALSE)</f>
        <v>Ctu Education Foundation 職工盟教育基金</v>
      </c>
    </row>
    <row r="16" spans="1:5" x14ac:dyDescent="0.25">
      <c r="A16" s="8" t="s">
        <v>330</v>
      </c>
      <c r="B16" s="8" t="s">
        <v>392</v>
      </c>
      <c r="C16" s="8" t="str">
        <f>VLOOKUP(B16,'[1]details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16" s="8" t="str">
        <f>VLOOKUP(B16,'[1]swdata csv'!$D:$H,5,FALSE)</f>
        <v>Ctu Education Foundation 職工盟教育基金</v>
      </c>
    </row>
    <row r="17" spans="1:4" x14ac:dyDescent="0.25">
      <c r="A17" s="8" t="s">
        <v>140</v>
      </c>
      <c r="B17" s="8" t="s">
        <v>392</v>
      </c>
      <c r="C17" s="8" t="str">
        <f>VLOOKUP(B17,'[1]details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17" s="8" t="str">
        <f>VLOOKUP(B17,'[1]swdata csv'!$D:$H,5,FALSE)</f>
        <v>Ctu Education Foundation 職工盟教育基金</v>
      </c>
    </row>
    <row r="18" spans="1:4" x14ac:dyDescent="0.25">
      <c r="A18" s="8" t="s">
        <v>212</v>
      </c>
      <c r="B18" s="8" t="s">
        <v>392</v>
      </c>
      <c r="C18" s="8" t="str">
        <f>VLOOKUP(B18,'[1]details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18" s="8" t="str">
        <f>VLOOKUP(B18,'[1]swdata csv'!$D:$H,5,FALSE)</f>
        <v>Ctu Education Foundation 職工盟教育基金</v>
      </c>
    </row>
    <row r="19" spans="1:4" x14ac:dyDescent="0.25">
      <c r="A19" s="8" t="s">
        <v>264</v>
      </c>
      <c r="B19" s="8" t="s">
        <v>392</v>
      </c>
      <c r="C19" s="8" t="str">
        <f>VLOOKUP(B19,'[1]details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19" s="8" t="str">
        <f>VLOOKUP(B19,'[1]swdata csv'!$D:$H,5,FALSE)</f>
        <v>Ctu Education Foundation 職工盟教育基金</v>
      </c>
    </row>
    <row r="20" spans="1:4" x14ac:dyDescent="0.25">
      <c r="A20" s="8" t="s">
        <v>211</v>
      </c>
      <c r="B20" s="8" t="s">
        <v>392</v>
      </c>
      <c r="C20" s="8" t="str">
        <f>VLOOKUP(B20,'[1]details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20" s="8" t="str">
        <f>VLOOKUP(B20,'[1]swdata csv'!$D:$H,5,FALSE)</f>
        <v>Ctu Education Foundation 職工盟教育基金</v>
      </c>
    </row>
    <row r="21" spans="1:4" x14ac:dyDescent="0.25">
      <c r="A21" s="8" t="s">
        <v>204</v>
      </c>
      <c r="B21" s="8" t="s">
        <v>392</v>
      </c>
      <c r="C21" s="8" t="str">
        <f>VLOOKUP(B21,'[1]details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21" s="8" t="str">
        <f>VLOOKUP(B21,'[1]swdata csv'!$D:$H,5,FALSE)</f>
        <v>Ctu Education Foundation 職工盟教育基金</v>
      </c>
    </row>
    <row r="22" spans="1:4" x14ac:dyDescent="0.25">
      <c r="A22" s="8" t="s">
        <v>9</v>
      </c>
      <c r="B22" s="8" t="s">
        <v>392</v>
      </c>
      <c r="C22" s="8" t="str">
        <f>VLOOKUP(B22,'[1]details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22" s="8" t="str">
        <f>VLOOKUP(B22,'[1]swdata csv'!$D:$H,5,FALSE)</f>
        <v>Ctu Education Foundation 職工盟教育基金</v>
      </c>
    </row>
    <row r="23" spans="1:4" x14ac:dyDescent="0.25">
      <c r="A23" s="8" t="s">
        <v>1</v>
      </c>
      <c r="B23" s="8" t="s">
        <v>392</v>
      </c>
      <c r="C23" s="8" t="str">
        <f>VLOOKUP(B23,'[1]details csv'!$D:$N,11,FALSE)</f>
        <v>Provide an integrated employment support services to the unemployed youth, women and recent immigrants, including vocational skills training, job search skills, job placement services and post-placement support services.  We aim to give them the necessary support so as to overcome the low ebb in life resulting from loss of jobs and to rebuild their confidence and be able to stand on their own.,CTUEF also aims to raise the workers consciousness of their own labour rights so that they can be committed to the continuous improvement of their work conditions.</v>
      </c>
      <c r="D23" s="8" t="str">
        <f>VLOOKUP(B23,'[1]swdata csv'!$D:$H,5,FALSE)</f>
        <v>Ctu Education Foundation 職工盟教育基金</v>
      </c>
    </row>
    <row r="24" spans="1:4" x14ac:dyDescent="0.25">
      <c r="A24" s="8" t="s">
        <v>110</v>
      </c>
      <c r="B24" s="8" t="s">
        <v>393</v>
      </c>
      <c r="C24" s="8" t="str">
        <f>VLOOKUP(B24,'[1]details csv'!$D:$N,11,FALSE)</f>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
      <c r="D24" s="8" t="str">
        <f>VLOOKUP(B24,'[1]swdata csv'!$D:$H,5,FALSE)</f>
        <v>Cyber Senior Network Development Association 長者網絡發展協會</v>
      </c>
    </row>
    <row r="25" spans="1:4" x14ac:dyDescent="0.25">
      <c r="A25" s="8" t="s">
        <v>146</v>
      </c>
      <c r="B25" s="8" t="s">
        <v>393</v>
      </c>
      <c r="C25" s="8" t="str">
        <f>VLOOKUP(B25,'[1]details csv'!$D:$N,11,FALSE)</f>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
      <c r="D25" s="8" t="str">
        <f>VLOOKUP(B25,'[1]swdata csv'!$D:$H,5,FALSE)</f>
        <v>Cyber Senior Network Development Association 長者網絡發展協會</v>
      </c>
    </row>
    <row r="26" spans="1:4" x14ac:dyDescent="0.25">
      <c r="A26" s="8" t="s">
        <v>321</v>
      </c>
      <c r="B26" s="8" t="s">
        <v>393</v>
      </c>
      <c r="C26" s="8" t="str">
        <f>VLOOKUP(B26,'[1]details csv'!$D:$N,11,FALSE)</f>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
      <c r="D26" s="8" t="str">
        <f>VLOOKUP(B26,'[1]swdata csv'!$D:$H,5,FALSE)</f>
        <v>Cyber Senior Network Development Association 長者網絡發展協會</v>
      </c>
    </row>
    <row r="27" spans="1:4" x14ac:dyDescent="0.25">
      <c r="A27" s="8" t="s">
        <v>202</v>
      </c>
      <c r="B27" s="8" t="s">
        <v>393</v>
      </c>
      <c r="C27" s="8" t="str">
        <f>VLOOKUP(B27,'[1]details csv'!$D:$N,11,FALSE)</f>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
      <c r="D27" s="8" t="str">
        <f>VLOOKUP(B27,'[1]swdata csv'!$D:$H,5,FALSE)</f>
        <v>Cyber Senior Network Development Association 長者網絡發展協會</v>
      </c>
    </row>
    <row r="28" spans="1:4" x14ac:dyDescent="0.25">
      <c r="A28" s="8" t="s">
        <v>10</v>
      </c>
      <c r="B28" s="8" t="s">
        <v>393</v>
      </c>
      <c r="C28" s="8" t="str">
        <f>VLOOKUP(B28,'[1]details csv'!$D:$N,11,FALSE)</f>
        <v>1. A specialized portal ( www.hk1001.com) was set up to provide various online services to elders, their families and professional bodies. ,2. Pprovides tailor made computer training courses and produces teaching materials in different format for the elders in Hong Kong.,3. In order to promote the usage of information technology among elders in Hong Kong effectively, promotion to both the public and elderly themselves is important.</v>
      </c>
      <c r="D28" s="8" t="str">
        <f>VLOOKUP(B28,'[1]swdata csv'!$D:$H,5,FALSE)</f>
        <v>Cyber Senior Network Development Association 長者網絡發展協會</v>
      </c>
    </row>
    <row r="29" spans="1:4" x14ac:dyDescent="0.25">
      <c r="A29" s="8" t="s">
        <v>130</v>
      </c>
      <c r="B29" s="8" t="s">
        <v>394</v>
      </c>
      <c r="C29" s="8" t="str">
        <f>VLOOKUP(B29,'[1]details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29" s="8" t="str">
        <f>VLOOKUP(B29,'[1]swdata csv'!$D:$H,5,FALSE)</f>
        <v>Diabetes Hong Kong 香港糖尿聯會</v>
      </c>
    </row>
    <row r="30" spans="1:4" x14ac:dyDescent="0.25">
      <c r="A30" s="8" t="s">
        <v>156</v>
      </c>
      <c r="B30" s="8" t="s">
        <v>394</v>
      </c>
      <c r="C30" s="8" t="str">
        <f>VLOOKUP(B30,'[1]details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0" s="8" t="str">
        <f>VLOOKUP(B30,'[1]swdata csv'!$D:$H,5,FALSE)</f>
        <v>Diabetes Hong Kong 香港糖尿聯會</v>
      </c>
    </row>
    <row r="31" spans="1:4" x14ac:dyDescent="0.25">
      <c r="A31" s="8" t="s">
        <v>8</v>
      </c>
      <c r="B31" s="8" t="s">
        <v>394</v>
      </c>
      <c r="C31" s="8" t="str">
        <f>VLOOKUP(B31,'[1]details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1" s="8" t="str">
        <f>VLOOKUP(B31,'[1]swdata csv'!$D:$H,5,FALSE)</f>
        <v>Diabetes Hong Kong 香港糖尿聯會</v>
      </c>
    </row>
    <row r="32" spans="1:4" x14ac:dyDescent="0.25">
      <c r="A32" s="8" t="s">
        <v>131</v>
      </c>
      <c r="B32" s="8" t="s">
        <v>394</v>
      </c>
      <c r="C32" s="8" t="str">
        <f>VLOOKUP(B32,'[1]details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2" s="8" t="str">
        <f>VLOOKUP(B32,'[1]swdata csv'!$D:$H,5,FALSE)</f>
        <v>Diabetes Hong Kong 香港糖尿聯會</v>
      </c>
    </row>
    <row r="33" spans="1:4" x14ac:dyDescent="0.25">
      <c r="A33" s="8" t="s">
        <v>266</v>
      </c>
      <c r="B33" s="8" t="s">
        <v>394</v>
      </c>
      <c r="C33" s="8" t="str">
        <f>VLOOKUP(B33,'[1]details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3" s="8" t="str">
        <f>VLOOKUP(B33,'[1]swdata csv'!$D:$H,5,FALSE)</f>
        <v>Diabetes Hong Kong 香港糖尿聯會</v>
      </c>
    </row>
    <row r="34" spans="1:4" x14ac:dyDescent="0.25">
      <c r="A34" s="8" t="s">
        <v>377</v>
      </c>
      <c r="B34" s="8" t="s">
        <v>394</v>
      </c>
      <c r="C34" s="8" t="str">
        <f>VLOOKUP(B34,'[1]details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4" s="8" t="str">
        <f>VLOOKUP(B34,'[1]swdata csv'!$D:$H,5,FALSE)</f>
        <v>Diabetes Hong Kong 香港糖尿聯會</v>
      </c>
    </row>
    <row r="35" spans="1:4" x14ac:dyDescent="0.25">
      <c r="A35" s="8" t="s">
        <v>3</v>
      </c>
      <c r="B35" s="8" t="s">
        <v>394</v>
      </c>
      <c r="C35" s="8" t="str">
        <f>VLOOKUP(B35,'[1]details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5" s="8" t="str">
        <f>VLOOKUP(B35,'[1]swdata csv'!$D:$H,5,FALSE)</f>
        <v>Diabetes Hong Kong 香港糖尿聯會</v>
      </c>
    </row>
    <row r="36" spans="1:4" x14ac:dyDescent="0.25">
      <c r="A36" s="8" t="s">
        <v>4</v>
      </c>
      <c r="B36" s="8" t="s">
        <v>394</v>
      </c>
      <c r="C36" s="8" t="str">
        <f>VLOOKUP(B36,'[1]details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6" s="8" t="str">
        <f>VLOOKUP(B36,'[1]swdata csv'!$D:$H,5,FALSE)</f>
        <v>Diabetes Hong Kong 香港糖尿聯會</v>
      </c>
    </row>
    <row r="37" spans="1:4" x14ac:dyDescent="0.25">
      <c r="A37" s="8" t="s">
        <v>44</v>
      </c>
      <c r="B37" s="8" t="s">
        <v>394</v>
      </c>
      <c r="C37" s="8" t="str">
        <f>VLOOKUP(B37,'[1]details csv'!$D:$N,11,FALSE)</f>
        <v>(a) Diabetic Complications Screening Programme                                           , (b) Diabetes Awareness Education  Public Seminars, Community Education Programme, School-based Education Programme for the Prevention of Obesity and Diabetes in Children, publication of      , Newsletter-magazine in Diabetes                                                      , (c) Promoting Diabetes Awareness  Walk for Diabetes, Healthy Run                             , (d) Advancing the Standard of Care in Diabetes Management  Diabetes Care Research Fund, training of , healthcare professionals</v>
      </c>
      <c r="D37" s="8" t="str">
        <f>VLOOKUP(B37,'[1]swdata csv'!$D:$H,5,FALSE)</f>
        <v>Diabetes Hong Kong 香港糖尿聯會</v>
      </c>
    </row>
    <row r="38" spans="1:4" x14ac:dyDescent="0.25">
      <c r="A38" s="8" t="s">
        <v>16</v>
      </c>
      <c r="B38" s="8" t="s">
        <v>395</v>
      </c>
      <c r="C38" s="8" t="str">
        <f>VLOOKUP(B38,'[1]details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38" s="8" t="str">
        <f>VLOOKUP(B38,'[1]swdata csv'!$D:$H,5,FALSE)</f>
        <v>Direction Association For The Handicapped 路向四肢傷殘人士協會</v>
      </c>
    </row>
    <row r="39" spans="1:4" x14ac:dyDescent="0.25">
      <c r="A39" s="8" t="s">
        <v>24</v>
      </c>
      <c r="B39" s="8" t="s">
        <v>395</v>
      </c>
      <c r="C39" s="8" t="str">
        <f>VLOOKUP(B39,'[1]details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39" s="8" t="str">
        <f>VLOOKUP(B39,'[1]swdata csv'!$D:$H,5,FALSE)</f>
        <v>Direction Association For The Handicapped 路向四肢傷殘人士協會</v>
      </c>
    </row>
    <row r="40" spans="1:4" x14ac:dyDescent="0.25">
      <c r="A40" s="8" t="s">
        <v>27</v>
      </c>
      <c r="B40" s="8" t="s">
        <v>395</v>
      </c>
      <c r="C40" s="8" t="str">
        <f>VLOOKUP(B40,'[1]details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40" s="8" t="str">
        <f>VLOOKUP(B40,'[1]swdata csv'!$D:$H,5,FALSE)</f>
        <v>Direction Association For The Handicapped 路向四肢傷殘人士協會</v>
      </c>
    </row>
    <row r="41" spans="1:4" x14ac:dyDescent="0.25">
      <c r="A41" s="8" t="s">
        <v>189</v>
      </c>
      <c r="B41" s="8" t="s">
        <v>395</v>
      </c>
      <c r="C41" s="8" t="str">
        <f>VLOOKUP(B41,'[1]details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41" s="8" t="str">
        <f>VLOOKUP(B41,'[1]swdata csv'!$D:$H,5,FALSE)</f>
        <v>Direction Association For The Handicapped 路向四肢傷殘人士協會</v>
      </c>
    </row>
    <row r="42" spans="1:4" x14ac:dyDescent="0.25">
      <c r="A42" s="8" t="s">
        <v>4</v>
      </c>
      <c r="B42" s="8" t="s">
        <v>395</v>
      </c>
      <c r="C42" s="8" t="str">
        <f>VLOOKUP(B42,'[1]details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42" s="8" t="str">
        <f>VLOOKUP(B42,'[1]swdata csv'!$D:$H,5,FALSE)</f>
        <v>Direction Association For The Handicapped 路向四肢傷殘人士協會</v>
      </c>
    </row>
    <row r="43" spans="1:4" x14ac:dyDescent="0.25">
      <c r="A43" s="8" t="s">
        <v>1</v>
      </c>
      <c r="B43" s="8" t="s">
        <v>395</v>
      </c>
      <c r="C43" s="8" t="str">
        <f>VLOOKUP(B43,'[1]details csv'!$D:$N,11,FALSE)</f>
        <v>-Those who are severely physically, handicapped due to sickness, injury, or, Ccngenital condition ,-The first registered association , which primarily serves the severely physically handicapped.,-Through the sharing of positive aspects of life in seminars, the Members with severely physical disabilities contribute to the well-being of and building a harmonized society.,-Members with severe physical , disabilities are encouraged to pay visits to the newly injured and chronic patients, and with their own experiences, to motivate the patients to face their challenges in a positive manner.,-Emergency wheelchair repair and home environment modification services., -Develop the potential of the handicapped, organize suitable courses for them and encourage them to participate in organizing programmes and association development.</v>
      </c>
      <c r="D43" s="8" t="str">
        <f>VLOOKUP(B43,'[1]swdata csv'!$D:$H,5,FALSE)</f>
        <v>Direction Association For The Handicapped 路向四肢傷殘人士協會</v>
      </c>
    </row>
    <row r="44" spans="1:4" x14ac:dyDescent="0.25">
      <c r="A44" s="8" t="s">
        <v>224</v>
      </c>
      <c r="B44" s="8" t="s">
        <v>396</v>
      </c>
      <c r="C44" s="8" t="str">
        <f>VLOOKUP(B44,'[1]details csv'!$D:$N,11,FALSE)</f>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
      <c r="D44" s="8" t="str">
        <f>VLOOKUP(B44,'[1]swdata csv'!$D:$H,5,FALSE)</f>
        <v>Ebenezer School And Home For The Visually Impaired , The ( Hildesheim Society Of The German Mission For The Blind In China) 心光盲人院暨學校</v>
      </c>
    </row>
    <row r="45" spans="1:4" x14ac:dyDescent="0.25">
      <c r="A45" s="8" t="s">
        <v>316</v>
      </c>
      <c r="B45" s="8" t="s">
        <v>396</v>
      </c>
      <c r="C45" s="8" t="str">
        <f>VLOOKUP(B45,'[1]details csv'!$D:$N,11,FALSE)</f>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
      <c r="D45" s="8" t="str">
        <f>VLOOKUP(B45,'[1]swdata csv'!$D:$H,5,FALSE)</f>
        <v>Ebenezer School And Home For The Visually Impaired , The ( Hildesheim Society Of The German Mission For The Blind In China) 心光盲人院暨學校</v>
      </c>
    </row>
    <row r="46" spans="1:4" x14ac:dyDescent="0.25">
      <c r="A46" s="8" t="s">
        <v>8</v>
      </c>
      <c r="B46" s="8" t="s">
        <v>396</v>
      </c>
      <c r="C46" s="8" t="str">
        <f>VLOOKUP(B46,'[1]details csv'!$D:$N,11,FALSE)</f>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
      <c r="D46" s="8" t="str">
        <f>VLOOKUP(B46,'[1]swdata csv'!$D:$H,5,FALSE)</f>
        <v>Ebenezer School And Home For The Visually Impaired , The ( Hildesheim Society Of The German Mission For The Blind In China) 心光盲人院暨學校</v>
      </c>
    </row>
    <row r="47" spans="1:4" x14ac:dyDescent="0.25">
      <c r="A47" s="8" t="s">
        <v>20</v>
      </c>
      <c r="B47" s="8" t="s">
        <v>396</v>
      </c>
      <c r="C47" s="8" t="str">
        <f>VLOOKUP(B47,'[1]details csv'!$D:$N,11,FALSE)</f>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
      <c r="D47" s="8" t="str">
        <f>VLOOKUP(B47,'[1]swdata csv'!$D:$H,5,FALSE)</f>
        <v>Ebenezer School And Home For The Visually Impaired , The ( Hildesheim Society Of The German Mission For The Blind In China) 心光盲人院暨學校</v>
      </c>
    </row>
    <row r="48" spans="1:4" x14ac:dyDescent="0.25">
      <c r="A48" s="8" t="s">
        <v>3</v>
      </c>
      <c r="B48" s="8" t="s">
        <v>396</v>
      </c>
      <c r="C48" s="8" t="str">
        <f>VLOOKUP(B48,'[1]details csv'!$D:$N,11,FALSE)</f>
        <v>1) Ebenezer School  It provides a regular school curriculum and boarding service to visually impaired student from primary 1 to secondary 3. The curriculum is supplemented by rehabilitative training programme designed for visual impairment.  An integrated education programme is also provided to blind and low vision students studying in ordinary schools and other special schools.                                                                                    2) Ebenezer New Hope School  It provides a special education curriculum and boarding service for visually impaired students with intellectual disabilities cum multiple handicaps.  The curriculum is specifically geared towards the special needs of the each individual child.                                                 , 3) Ebenezer Child Care Centre  It provides tailor-made educational and rehabilitation training programmes to the 2-6 young visually impaired children to maximize their learning opportunities.                                                                           , 4) Early Intervention Programme for the Visually Impaired Children  This programme provides individual counselling, educational and rehabilitation services  under the methodology of early intervention training to the 0-6 visually impaired which aims to enhance their visual performance, confidence and independence in the long run to improve their quality of life.                                  , 5) Ebenezer Care &amp; Attention Home  It provides care and special attention to the aged blind.          , 6) Christian Ministry  For the alumni, they are well supported by our Christian Ministry in terms of spiritual and employment counselling., ]</v>
      </c>
      <c r="D48" s="8" t="str">
        <f>VLOOKUP(B48,'[1]swdata csv'!$D:$H,5,FALSE)</f>
        <v>Ebenezer School And Home For The Visually Impaired , The ( Hildesheim Society Of The German Mission For The Blind In China) 心光盲人院暨學校</v>
      </c>
    </row>
    <row r="49" spans="1:4" x14ac:dyDescent="0.25">
      <c r="A49" s="8" t="s">
        <v>30</v>
      </c>
      <c r="B49" s="8" t="s">
        <v>397</v>
      </c>
      <c r="C49" s="8" t="str">
        <f>VLOOKUP(B49,'[1]details csv'!$D:$N,11,FALSE)</f>
        <v>1. Providing counselling services to the work injuries and their family., 2. Giving them vocational training or assisting them to open their business or enterprise</v>
      </c>
      <c r="D49" s="8" t="str">
        <f>VLOOKUP(B49,'[1]swdata csv'!$D:$H,5,FALSE)</f>
        <v>Employees Safety, Training &amp; Rehabilitation Services 職安培訓復生會</v>
      </c>
    </row>
    <row r="50" spans="1:4" x14ac:dyDescent="0.25">
      <c r="A50" s="8" t="s">
        <v>75</v>
      </c>
      <c r="B50" s="8" t="s">
        <v>397</v>
      </c>
      <c r="C50" s="8" t="str">
        <f>VLOOKUP(B50,'[1]details csv'!$D:$N,11,FALSE)</f>
        <v>1. Providing counselling services to the work injuries and their family., 2. Giving them vocational training or assisting them to open their business or enterprise</v>
      </c>
      <c r="D50" s="8" t="str">
        <f>VLOOKUP(B50,'[1]swdata csv'!$D:$H,5,FALSE)</f>
        <v>Employees Safety, Training &amp; Rehabilitation Services 職安培訓復生會</v>
      </c>
    </row>
    <row r="51" spans="1:4" x14ac:dyDescent="0.25">
      <c r="A51" s="8" t="s">
        <v>318</v>
      </c>
      <c r="B51" s="8" t="s">
        <v>397</v>
      </c>
      <c r="C51" s="8" t="str">
        <f>VLOOKUP(B51,'[1]details csv'!$D:$N,11,FALSE)</f>
        <v>1. Providing counselling services to the work injuries and their family., 2. Giving them vocational training or assisting them to open their business or enterprise</v>
      </c>
      <c r="D51" s="8" t="str">
        <f>VLOOKUP(B51,'[1]swdata csv'!$D:$H,5,FALSE)</f>
        <v>Employees Safety, Training &amp; Rehabilitation Services 職安培訓復生會</v>
      </c>
    </row>
    <row r="52" spans="1:4" x14ac:dyDescent="0.25">
      <c r="A52" s="8" t="s">
        <v>121</v>
      </c>
      <c r="B52" s="8" t="s">
        <v>397</v>
      </c>
      <c r="C52" s="8" t="str">
        <f>VLOOKUP(B52,'[1]details csv'!$D:$N,11,FALSE)</f>
        <v>1. Providing counselling services to the work injuries and their family., 2. Giving them vocational training or assisting them to open their business or enterprise</v>
      </c>
      <c r="D52" s="8" t="str">
        <f>VLOOKUP(B52,'[1]swdata csv'!$D:$H,5,FALSE)</f>
        <v>Employees Safety, Training &amp; Rehabilitation Services 職安培訓復生會</v>
      </c>
    </row>
    <row r="53" spans="1:4" x14ac:dyDescent="0.25">
      <c r="A53" s="8" t="s">
        <v>12</v>
      </c>
      <c r="B53" s="8" t="s">
        <v>397</v>
      </c>
      <c r="C53" s="8" t="str">
        <f>VLOOKUP(B53,'[1]details csv'!$D:$N,11,FALSE)</f>
        <v>1. Providing counselling services to the work injuries and their family., 2. Giving them vocational training or assisting them to open their business or enterprise</v>
      </c>
      <c r="D53" s="8" t="str">
        <f>VLOOKUP(B53,'[1]swdata csv'!$D:$H,5,FALSE)</f>
        <v>Employees Safety, Training &amp; Rehabilitation Services 職安培訓復生會</v>
      </c>
    </row>
    <row r="54" spans="1:4" x14ac:dyDescent="0.25">
      <c r="A54" s="8" t="s">
        <v>163</v>
      </c>
      <c r="B54" s="8" t="s">
        <v>398</v>
      </c>
      <c r="C54" s="8" t="str">
        <f>VLOOKUP(B54,'[1]details csv'!$D:$N,11,FALSE)</f>
        <v>1. Epilepsy community support programmes, 2. Community epilepsy education &amp; training programmes, 3. Epilepsy awareness programmes</v>
      </c>
      <c r="D54" s="8" t="str">
        <f>VLOOKUP(B54,'[1]swdata csv'!$D:$H,5,FALSE)</f>
        <v>Enlighten Hong Kong 香港啟迪會</v>
      </c>
    </row>
    <row r="55" spans="1:4" x14ac:dyDescent="0.25">
      <c r="A55" s="8" t="s">
        <v>6</v>
      </c>
      <c r="B55" s="8" t="s">
        <v>398</v>
      </c>
      <c r="C55" s="8" t="str">
        <f>VLOOKUP(B55,'[1]details csv'!$D:$N,11,FALSE)</f>
        <v>1. Epilepsy community support programmes, 2. Community epilepsy education &amp; training programmes, 3. Epilepsy awareness programmes</v>
      </c>
      <c r="D55" s="8" t="str">
        <f>VLOOKUP(B55,'[1]swdata csv'!$D:$H,5,FALSE)</f>
        <v>Enlighten Hong Kong 香港啟迪會</v>
      </c>
    </row>
    <row r="56" spans="1:4" x14ac:dyDescent="0.25">
      <c r="A56" s="8" t="s">
        <v>8</v>
      </c>
      <c r="B56" s="8" t="s">
        <v>398</v>
      </c>
      <c r="C56" s="8" t="str">
        <f>VLOOKUP(B56,'[1]details csv'!$D:$N,11,FALSE)</f>
        <v>1. Epilepsy community support programmes, 2. Community epilepsy education &amp; training programmes, 3. Epilepsy awareness programmes</v>
      </c>
      <c r="D56" s="8" t="str">
        <f>VLOOKUP(B56,'[1]swdata csv'!$D:$H,5,FALSE)</f>
        <v>Enlighten Hong Kong 香港啟迪會</v>
      </c>
    </row>
    <row r="57" spans="1:4" x14ac:dyDescent="0.25">
      <c r="A57" s="8" t="s">
        <v>3</v>
      </c>
      <c r="B57" s="8" t="s">
        <v>398</v>
      </c>
      <c r="C57" s="8" t="str">
        <f>VLOOKUP(B57,'[1]details csv'!$D:$N,11,FALSE)</f>
        <v>1. Epilepsy community support programmes, 2. Community epilepsy education &amp; training programmes, 3. Epilepsy awareness programmes</v>
      </c>
      <c r="D57" s="8" t="str">
        <f>VLOOKUP(B57,'[1]swdata csv'!$D:$H,5,FALSE)</f>
        <v>Enlighten Hong Kong 香港啟迪會</v>
      </c>
    </row>
    <row r="58" spans="1:4" x14ac:dyDescent="0.25">
      <c r="A58" s="8" t="s">
        <v>1</v>
      </c>
      <c r="B58" s="8" t="s">
        <v>398</v>
      </c>
      <c r="C58" s="8" t="str">
        <f>VLOOKUP(B58,'[1]details csv'!$D:$N,11,FALSE)</f>
        <v>1. Epilepsy community support programmes, 2. Community epilepsy education &amp; training programmes, 3. Epilepsy awareness programmes</v>
      </c>
      <c r="D58" s="8" t="str">
        <f>VLOOKUP(B58,'[1]swdata csv'!$D:$H,5,FALSE)</f>
        <v>Enlighten Hong Kong 香港啟迪會</v>
      </c>
    </row>
    <row r="59" spans="1:4" x14ac:dyDescent="0.25">
      <c r="A59" s="8" t="s">
        <v>14</v>
      </c>
      <c r="B59" s="8" t="s">
        <v>399</v>
      </c>
      <c r="C59" s="8" t="str">
        <f>VLOOKUP(B59,'[1]details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59" s="8" t="str">
        <f>VLOOKUP(B59,'[1]swdata csv'!$D:$H,5,FALSE)</f>
        <v>Evangelical Lutheran Church Social Service - Hong Kong 基督教香港信義會社會服務部</v>
      </c>
    </row>
    <row r="60" spans="1:4" x14ac:dyDescent="0.25">
      <c r="A60" s="8" t="s">
        <v>240</v>
      </c>
      <c r="B60" s="8" t="s">
        <v>399</v>
      </c>
      <c r="C60" s="8" t="str">
        <f>VLOOKUP(B60,'[1]details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60" s="8" t="str">
        <f>VLOOKUP(B60,'[1]swdata csv'!$D:$H,5,FALSE)</f>
        <v>Evangelical Lutheran Church Social Service - Hong Kong 基督教香港信義會社會服務部</v>
      </c>
    </row>
    <row r="61" spans="1:4" x14ac:dyDescent="0.25">
      <c r="A61" s="8" t="s">
        <v>353</v>
      </c>
      <c r="B61" s="8" t="s">
        <v>399</v>
      </c>
      <c r="C61" s="8" t="str">
        <f>VLOOKUP(B61,'[1]details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61" s="8" t="str">
        <f>VLOOKUP(B61,'[1]swdata csv'!$D:$H,5,FALSE)</f>
        <v>Evangelical Lutheran Church Social Service - Hong Kong 基督教香港信義會社會服務部</v>
      </c>
    </row>
    <row r="62" spans="1:4" x14ac:dyDescent="0.25">
      <c r="A62" s="8" t="s">
        <v>20</v>
      </c>
      <c r="B62" s="8" t="s">
        <v>399</v>
      </c>
      <c r="C62" s="8" t="str">
        <f>VLOOKUP(B62,'[1]details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62" s="8" t="str">
        <f>VLOOKUP(B62,'[1]swdata csv'!$D:$H,5,FALSE)</f>
        <v>Evangelical Lutheran Church Social Service - Hong Kong 基督教香港信義會社會服務部</v>
      </c>
    </row>
    <row r="63" spans="1:4" x14ac:dyDescent="0.25">
      <c r="A63" s="8" t="s">
        <v>203</v>
      </c>
      <c r="B63" s="8" t="s">
        <v>399</v>
      </c>
      <c r="C63" s="8" t="str">
        <f>VLOOKUP(B63,'[1]details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63" s="8" t="str">
        <f>VLOOKUP(B63,'[1]swdata csv'!$D:$H,5,FALSE)</f>
        <v>Evangelical Lutheran Church Social Service - Hong Kong 基督教香港信義會社會服務部</v>
      </c>
    </row>
    <row r="64" spans="1:4" x14ac:dyDescent="0.25">
      <c r="A64" s="8" t="s">
        <v>9</v>
      </c>
      <c r="B64" s="8" t="s">
        <v>399</v>
      </c>
      <c r="C64" s="8" t="str">
        <f>VLOOKUP(B64,'[1]details csv'!$D:$N,11,FALSE)</f>
        <v>Our service users include children, youth, new arrival from Mainland China, elderly and we also support community development and rehabilitation services. Besides these, we provide a range of inspiring services, for examples, Uncle-Long-Leg Post box letter counselling service, Life Education, employment assistance and Continuing Studies Institute for Elderly People etc. Our service area covers Tseung Kwan O, ShaTin, Tai Po, North District, Tin Shui Wai, Tuen Mun, Tsuen Wan, Kwai Chung and Hong Kong Island.</v>
      </c>
      <c r="D64" s="8" t="str">
        <f>VLOOKUP(B64,'[1]swdata csv'!$D:$H,5,FALSE)</f>
        <v>Evangelical Lutheran Church Social Service - Hong Kong 基督教香港信義會社會服務部</v>
      </c>
    </row>
    <row r="65" spans="1:4" x14ac:dyDescent="0.25">
      <c r="A65" s="8" t="s">
        <v>236</v>
      </c>
      <c r="B65" s="8" t="s">
        <v>400</v>
      </c>
      <c r="C65" s="8" t="str">
        <f>VLOOKUP(B65,'[1]details csv'!$D:$N,11,FALSE)</f>
        <v>To help with the relief of hardship &amp; suffering of SMA (Spinal Muscular Atrophy) children and their family members</v>
      </c>
      <c r="D65" s="8" t="str">
        <f>VLOOKUP(B65,'[1]swdata csv'!$D:$H,5,FALSE)</f>
        <v>Families Of S.M.A. Charitable Trust 脊髓肌肉萎縮症慈善基金</v>
      </c>
    </row>
    <row r="66" spans="1:4" x14ac:dyDescent="0.25">
      <c r="A66" s="8" t="s">
        <v>6</v>
      </c>
      <c r="B66" s="8" t="s">
        <v>400</v>
      </c>
      <c r="C66" s="8" t="str">
        <f>VLOOKUP(B66,'[1]details csv'!$D:$N,11,FALSE)</f>
        <v>To help with the relief of hardship &amp; suffering of SMA (Spinal Muscular Atrophy) children and their family members</v>
      </c>
      <c r="D66" s="8" t="str">
        <f>VLOOKUP(B66,'[1]swdata csv'!$D:$H,5,FALSE)</f>
        <v>Families Of S.M.A. Charitable Trust 脊髓肌肉萎縮症慈善基金</v>
      </c>
    </row>
    <row r="67" spans="1:4" x14ac:dyDescent="0.25">
      <c r="A67" s="8" t="s">
        <v>92</v>
      </c>
      <c r="B67" s="8" t="s">
        <v>400</v>
      </c>
      <c r="C67" s="8" t="str">
        <f>VLOOKUP(B67,'[1]details csv'!$D:$N,11,FALSE)</f>
        <v>To help with the relief of hardship &amp; suffering of SMA (Spinal Muscular Atrophy) children and their family members</v>
      </c>
      <c r="D67" s="8" t="str">
        <f>VLOOKUP(B67,'[1]swdata csv'!$D:$H,5,FALSE)</f>
        <v>Families Of S.M.A. Charitable Trust 脊髓肌肉萎縮症慈善基金</v>
      </c>
    </row>
    <row r="68" spans="1:4" x14ac:dyDescent="0.25">
      <c r="A68" s="8" t="s">
        <v>13</v>
      </c>
      <c r="B68" s="8" t="s">
        <v>400</v>
      </c>
      <c r="C68" s="8" t="str">
        <f>VLOOKUP(B68,'[1]details csv'!$D:$N,11,FALSE)</f>
        <v>To help with the relief of hardship &amp; suffering of SMA (Spinal Muscular Atrophy) children and their family members</v>
      </c>
      <c r="D68" s="8" t="str">
        <f>VLOOKUP(B68,'[1]swdata csv'!$D:$H,5,FALSE)</f>
        <v>Families Of S.M.A. Charitable Trust 脊髓肌肉萎縮症慈善基金</v>
      </c>
    </row>
    <row r="69" spans="1:4" x14ac:dyDescent="0.25">
      <c r="A69" s="8" t="s">
        <v>4</v>
      </c>
      <c r="B69" s="8" t="s">
        <v>400</v>
      </c>
      <c r="C69" s="8" t="str">
        <f>VLOOKUP(B69,'[1]details csv'!$D:$N,11,FALSE)</f>
        <v>To help with the relief of hardship &amp; suffering of SMA (Spinal Muscular Atrophy) children and their family members</v>
      </c>
      <c r="D69" s="8" t="str">
        <f>VLOOKUP(B69,'[1]swdata csv'!$D:$H,5,FALSE)</f>
        <v>Families Of S.M.A. Charitable Trust 脊髓肌肉萎縮症慈善基金</v>
      </c>
    </row>
    <row r="70" spans="1:4" x14ac:dyDescent="0.25">
      <c r="A70" s="8" t="s">
        <v>1</v>
      </c>
      <c r="B70" s="8" t="s">
        <v>400</v>
      </c>
      <c r="C70" s="8" t="str">
        <f>VLOOKUP(B70,'[1]details csv'!$D:$N,11,FALSE)</f>
        <v>To help with the relief of hardship &amp; suffering of SMA (Spinal Muscular Atrophy) children and their family members</v>
      </c>
      <c r="D70" s="8" t="str">
        <f>VLOOKUP(B70,'[1]swdata csv'!$D:$H,5,FALSE)</f>
        <v>Families Of S.M.A. Charitable Trust 脊髓肌肉萎縮症慈善基金</v>
      </c>
    </row>
    <row r="71" spans="1:4" x14ac:dyDescent="0.25">
      <c r="A71" s="8" t="s">
        <v>6</v>
      </c>
      <c r="B71" s="8" t="s">
        <v>401</v>
      </c>
      <c r="C71" s="8" t="str">
        <f>VLOOKUP(B71,'[1]details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1" s="8" t="str">
        <f>VLOOKUP(B71,'[1]swdata csv'!$D:$H,5,FALSE)</f>
        <v>Family Planning Association Of Hong Kong, The 香港家庭計劃指導會</v>
      </c>
    </row>
    <row r="72" spans="1:4" x14ac:dyDescent="0.25">
      <c r="A72" s="8" t="s">
        <v>198</v>
      </c>
      <c r="B72" s="8" t="s">
        <v>401</v>
      </c>
      <c r="C72" s="8" t="str">
        <f>VLOOKUP(B72,'[1]details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2" s="8" t="str">
        <f>VLOOKUP(B72,'[1]swdata csv'!$D:$H,5,FALSE)</f>
        <v>Family Planning Association Of Hong Kong, The 香港家庭計劃指導會</v>
      </c>
    </row>
    <row r="73" spans="1:4" x14ac:dyDescent="0.25">
      <c r="A73" s="8" t="s">
        <v>8</v>
      </c>
      <c r="B73" s="8" t="s">
        <v>401</v>
      </c>
      <c r="C73" s="8" t="str">
        <f>VLOOKUP(B73,'[1]details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3" s="8" t="str">
        <f>VLOOKUP(B73,'[1]swdata csv'!$D:$H,5,FALSE)</f>
        <v>Family Planning Association Of Hong Kong, The 香港家庭計劃指導會</v>
      </c>
    </row>
    <row r="74" spans="1:4" x14ac:dyDescent="0.25">
      <c r="A74" s="8" t="s">
        <v>112</v>
      </c>
      <c r="B74" s="8" t="s">
        <v>401</v>
      </c>
      <c r="C74" s="8" t="str">
        <f>VLOOKUP(B74,'[1]details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4" s="8" t="str">
        <f>VLOOKUP(B74,'[1]swdata csv'!$D:$H,5,FALSE)</f>
        <v>Family Planning Association Of Hong Kong, The 香港家庭計劃指導會</v>
      </c>
    </row>
    <row r="75" spans="1:4" x14ac:dyDescent="0.25">
      <c r="A75" s="8" t="s">
        <v>3</v>
      </c>
      <c r="B75" s="8" t="s">
        <v>401</v>
      </c>
      <c r="C75" s="8" t="str">
        <f>VLOOKUP(B75,'[1]details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5" s="8" t="str">
        <f>VLOOKUP(B75,'[1]swdata csv'!$D:$H,5,FALSE)</f>
        <v>Family Planning Association Of Hong Kong, The 香港家庭計劃指導會</v>
      </c>
    </row>
    <row r="76" spans="1:4" x14ac:dyDescent="0.25">
      <c r="A76" s="8" t="s">
        <v>1</v>
      </c>
      <c r="B76" s="8" t="s">
        <v>401</v>
      </c>
      <c r="C76" s="8" t="str">
        <f>VLOOKUP(B76,'[1]details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6" s="8" t="str">
        <f>VLOOKUP(B76,'[1]swdata csv'!$D:$H,5,FALSE)</f>
        <v>Family Planning Association Of Hong Kong, The 香港家庭計劃指導會</v>
      </c>
    </row>
    <row r="77" spans="1:4" x14ac:dyDescent="0.25">
      <c r="A77" s="8" t="s">
        <v>4</v>
      </c>
      <c r="B77" s="8" t="s">
        <v>401</v>
      </c>
      <c r="C77" s="8" t="str">
        <f>VLOOKUP(B77,'[1]details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7" s="8" t="str">
        <f>VLOOKUP(B77,'[1]swdata csv'!$D:$H,5,FALSE)</f>
        <v>Family Planning Association Of Hong Kong, The 香港家庭計劃指導會</v>
      </c>
    </row>
    <row r="78" spans="1:4" x14ac:dyDescent="0.25">
      <c r="A78" s="8" t="s">
        <v>7</v>
      </c>
      <c r="B78" s="8" t="s">
        <v>401</v>
      </c>
      <c r="C78" s="8" t="str">
        <f>VLOOKUP(B78,'[1]details csv'!$D:$N,11,FALSE)</f>
        <v>1. Clinical and counseling services in sexual and reproductive health for men and women of all ages, 2. Sexuality education targeting young people and training to parents and professionals, 3. Information and community education on sexual and reproductive health</v>
      </c>
      <c r="D78" s="8" t="str">
        <f>VLOOKUP(B78,'[1]swdata csv'!$D:$H,5,FALSE)</f>
        <v>Family Planning Association Of Hong Kong, The 香港家庭計劃指導會</v>
      </c>
    </row>
    <row r="79" spans="1:4" x14ac:dyDescent="0.25">
      <c r="A79" s="8" t="s">
        <v>201</v>
      </c>
      <c r="B79" s="8" t="s">
        <v>402</v>
      </c>
      <c r="C79" s="8" t="str">
        <f>VLOOKUP(B79,'[1]details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79" s="8" t="str">
        <f>VLOOKUP(B79,'[1]swdata csv'!$D:$H,5,FALSE)</f>
        <v>Foodlink Foundation 膳心連基金</v>
      </c>
    </row>
    <row r="80" spans="1:4" x14ac:dyDescent="0.25">
      <c r="A80" s="8" t="s">
        <v>40</v>
      </c>
      <c r="B80" s="8" t="s">
        <v>402</v>
      </c>
      <c r="C80" s="8" t="str">
        <f>VLOOKUP(B80,'[1]details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80" s="8" t="str">
        <f>VLOOKUP(B80,'[1]swdata csv'!$D:$H,5,FALSE)</f>
        <v>Foodlink Foundation 膳心連基金</v>
      </c>
    </row>
    <row r="81" spans="1:4" x14ac:dyDescent="0.25">
      <c r="A81" s="8" t="s">
        <v>378</v>
      </c>
      <c r="B81" s="8" t="s">
        <v>402</v>
      </c>
      <c r="C81" s="8" t="str">
        <f>VLOOKUP(B81,'[1]details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81" s="8" t="str">
        <f>VLOOKUP(B81,'[1]swdata csv'!$D:$H,5,FALSE)</f>
        <v>Foodlink Foundation 膳心連基金</v>
      </c>
    </row>
    <row r="82" spans="1:4" x14ac:dyDescent="0.25">
      <c r="A82" s="8" t="s">
        <v>74</v>
      </c>
      <c r="B82" s="8" t="s">
        <v>402</v>
      </c>
      <c r="C82" s="8" t="str">
        <f>VLOOKUP(B82,'[1]details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82" s="8" t="str">
        <f>VLOOKUP(B82,'[1]swdata csv'!$D:$H,5,FALSE)</f>
        <v>Foodlink Foundation 膳心連基金</v>
      </c>
    </row>
    <row r="83" spans="1:4" x14ac:dyDescent="0.25">
      <c r="A83" s="8" t="s">
        <v>165</v>
      </c>
      <c r="B83" s="8" t="s">
        <v>402</v>
      </c>
      <c r="C83" s="8" t="str">
        <f>VLOOKUP(B83,'[1]details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83" s="8" t="str">
        <f>VLOOKUP(B83,'[1]swdata csv'!$D:$H,5,FALSE)</f>
        <v>Foodlink Foundation 膳心連基金</v>
      </c>
    </row>
    <row r="84" spans="1:4" x14ac:dyDescent="0.25">
      <c r="A84" s="8" t="s">
        <v>44</v>
      </c>
      <c r="B84" s="8" t="s">
        <v>402</v>
      </c>
      <c r="C84" s="8" t="str">
        <f>VLOOKUP(B84,'[1]details csv'!$D:$N,11,FALSE)</f>
        <v xml:space="preserve">The Foodlink operation is simplified as follows: The donor and recipient partners are first identified and matched according to the needs and their location. We try to find a hotel or F&amp;B; establishment nearest to the recipient organizations to facilitate delivery of the food within the shortest amount of time thereby ensuring freshness. We promote strict hygiene-safety procedures at every stage and provide special containers for donors to store excess food for refrigeration until collection. In planning transportation between recipients and donors, Foodlink ensures that the person in charge of deliveries is reliable and follows our protocols for safe hygiene. Transactions of the food are scheduled at the same time for the same day(s) each week to ensure organization, efficiency and minimal interruption to donors operations.  </v>
      </c>
      <c r="D84" s="8" t="str">
        <f>VLOOKUP(B84,'[1]swdata csv'!$D:$H,5,FALSE)</f>
        <v>Foodlink Foundation 膳心連基金</v>
      </c>
    </row>
    <row r="85" spans="1:4" x14ac:dyDescent="0.25">
      <c r="A85" s="8" t="s">
        <v>14</v>
      </c>
      <c r="B85" s="8" t="s">
        <v>403</v>
      </c>
      <c r="C85" s="8" t="str">
        <f>VLOOKUP(B85,'[1]details csv'!$D:$N,11,FALSE)</f>
        <v>Established in 1954, and registered as a non-profit making organization in 1986, The Free Methodist Church of Hong Kong \uff08FMCHK\uff09 dedicated to the well-being of the people in Hong Kong through religious, education and social services. With the spirit we serve with heart in Christ,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v>
      </c>
      <c r="D85" s="8" t="str">
        <f>VLOOKUP(B85,'[1]swdata csv'!$D:$H,5,FALSE)</f>
        <v>The Free Methodist Church Of Hong Kong 香港循理會</v>
      </c>
    </row>
    <row r="86" spans="1:4" x14ac:dyDescent="0.25">
      <c r="A86" s="8" t="s">
        <v>326</v>
      </c>
      <c r="B86" s="8" t="s">
        <v>403</v>
      </c>
      <c r="C86" s="8" t="str">
        <f>VLOOKUP(B86,'[1]details csv'!$D:$N,11,FALSE)</f>
        <v>Established in 1954, and registered as a non-profit making organization in 1986, The Free Methodist Church of Hong Kong \uff08FMCHK\uff09 dedicated to the well-being of the people in Hong Kong through religious, education and social services. With the spirit we serve with heart in Christ,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v>
      </c>
      <c r="D86" s="8" t="str">
        <f>VLOOKUP(B86,'[1]swdata csv'!$D:$H,5,FALSE)</f>
        <v>The Free Methodist Church Of Hong Kong 香港循理會</v>
      </c>
    </row>
    <row r="87" spans="1:4" x14ac:dyDescent="0.25">
      <c r="A87" s="8" t="s">
        <v>191</v>
      </c>
      <c r="B87" s="8" t="s">
        <v>403</v>
      </c>
      <c r="C87" s="8" t="str">
        <f>VLOOKUP(B87,'[1]details csv'!$D:$N,11,FALSE)</f>
        <v>Established in 1954, and registered as a non-profit making organization in 1986, The Free Methodist Church of Hong Kong \uff08FMCHK\uff09 dedicated to the well-being of the people in Hong Kong through religious, education and social services. With the spirit we serve with heart in Christ,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v>
      </c>
      <c r="D87" s="8" t="str">
        <f>VLOOKUP(B87,'[1]swdata csv'!$D:$H,5,FALSE)</f>
        <v>The Free Methodist Church Of Hong Kong 香港循理會</v>
      </c>
    </row>
    <row r="88" spans="1:4" x14ac:dyDescent="0.25">
      <c r="A88" s="8" t="s">
        <v>47</v>
      </c>
      <c r="B88" s="8" t="s">
        <v>403</v>
      </c>
      <c r="C88" s="8" t="str">
        <f>VLOOKUP(B88,'[1]details csv'!$D:$N,11,FALSE)</f>
        <v>Established in 1954, and registered as a non-profit making organization in 1986, The Free Methodist Church of Hong Kong \uff08FMCHK\uff09 dedicated to the well-being of the people in Hong Kong through religious, education and social services. With the spirit we serve with heart in Christ, The FMCHK has been providing comprehensive, effective, and quality professional social services to its clients in the past fifty years. At present, we have four service units receiving government subvention, they are the FMC Bradbury Chuk Yuen Social Service Centre for the Senior located at Wong Tai Sin, the FMC Bradbury Tak Tin Social Service Centre for the Senior located at Kwun Tong, the FMC Tuen Mun Children and Youth Integrated Service Centre located at Tuen Mun, and the FMC Bradbury Chun Lei Nursery School located at Ma On Shan. Through various educational, training, caring and social services, we have been devoting to advance the spiritual, mental, physical and social welfare of people of Hong Kong, and also to promote their growth in Christianity. Our other social services not receiving subventions from Social Welfare Department include the Counselling and Family Services, the Young Enterprise World, and the student study centres.</v>
      </c>
      <c r="D88" s="8" t="str">
        <f>VLOOKUP(B88,'[1]swdata csv'!$D:$H,5,FALSE)</f>
        <v>The Free Methodist Church Of Hong Kong 香港循理會</v>
      </c>
    </row>
    <row r="89" spans="1:4" x14ac:dyDescent="0.25">
      <c r="A89" s="8" t="s">
        <v>143</v>
      </c>
      <c r="B89" s="8" t="s">
        <v>404</v>
      </c>
      <c r="C89" s="8" t="str">
        <f>VLOOKUP(B89,'[1]details csv'!$D:$N,11,FALSE)</f>
        <v>Protecting and improving the environment locally and regionally through education, research and campaigns.</v>
      </c>
      <c r="D89" s="8" t="str">
        <f>VLOOKUP(B89,'[1]swdata csv'!$D:$H,5,FALSE)</f>
        <v>Friends Of The Earth 香港地球之友慈善 (別名:香港地球之友)</v>
      </c>
    </row>
    <row r="90" spans="1:4" x14ac:dyDescent="0.25">
      <c r="A90" s="8" t="s">
        <v>159</v>
      </c>
      <c r="B90" s="8" t="s">
        <v>404</v>
      </c>
      <c r="C90" s="8" t="str">
        <f>VLOOKUP(B90,'[1]details csv'!$D:$N,11,FALSE)</f>
        <v>Protecting and improving the environment locally and regionally through education, research and campaigns.</v>
      </c>
      <c r="D90" s="8" t="str">
        <f>VLOOKUP(B90,'[1]swdata csv'!$D:$H,5,FALSE)</f>
        <v>Friends Of The Earth 香港地球之友慈善 (別名:香港地球之友)</v>
      </c>
    </row>
    <row r="91" spans="1:4" x14ac:dyDescent="0.25">
      <c r="A91" s="8" t="s">
        <v>3</v>
      </c>
      <c r="B91" s="8" t="s">
        <v>404</v>
      </c>
      <c r="C91" s="8" t="str">
        <f>VLOOKUP(B91,'[1]details csv'!$D:$N,11,FALSE)</f>
        <v>Protecting and improving the environment locally and regionally through education, research and campaigns.</v>
      </c>
      <c r="D91" s="8" t="str">
        <f>VLOOKUP(B91,'[1]swdata csv'!$D:$H,5,FALSE)</f>
        <v>Friends Of The Earth 香港地球之友慈善 (別名:香港地球之友)</v>
      </c>
    </row>
    <row r="92" spans="1:4" x14ac:dyDescent="0.25">
      <c r="A92" s="8" t="s">
        <v>10</v>
      </c>
      <c r="B92" s="8" t="s">
        <v>404</v>
      </c>
      <c r="C92" s="8" t="str">
        <f>VLOOKUP(B92,'[1]details csv'!$D:$N,11,FALSE)</f>
        <v>Protecting and improving the environment locally and regionally through education, research and campaigns.</v>
      </c>
      <c r="D92" s="8" t="str">
        <f>VLOOKUP(B92,'[1]swdata csv'!$D:$H,5,FALSE)</f>
        <v>Friends Of The Earth 香港地球之友慈善 (別名:香港地球之友)</v>
      </c>
    </row>
    <row r="93" spans="1:4" x14ac:dyDescent="0.25">
      <c r="A93" s="8" t="s">
        <v>15</v>
      </c>
      <c r="B93" s="8" t="s">
        <v>404</v>
      </c>
      <c r="C93" s="8" t="str">
        <f>VLOOKUP(B93,'[1]details csv'!$D:$N,11,FALSE)</f>
        <v>Protecting and improving the environment locally and regionally through education, research and campaigns.</v>
      </c>
      <c r="D93" s="8" t="str">
        <f>VLOOKUP(B93,'[1]swdata csv'!$D:$H,5,FALSE)</f>
        <v>Friends Of The Earth 香港地球之友慈善 (別名:香港地球之友)</v>
      </c>
    </row>
    <row r="94" spans="1:4" x14ac:dyDescent="0.25">
      <c r="A94" s="8" t="s">
        <v>6</v>
      </c>
      <c r="B94" s="8" t="s">
        <v>405</v>
      </c>
      <c r="C94" s="8" t="str">
        <f>VLOOKUP(B94,'[1]details csv'!$D:$N,11,FALSE)</f>
        <v>Day training service, residential service, vocational rehabilitation and development service, community psychiatric rehabilitation services and community support services to people with disabilities.</v>
      </c>
      <c r="D94" s="8" t="str">
        <f>VLOOKUP(B94,'[1]swdata csv'!$D:$H,5,FALSE)</f>
        <v>Fu Hong Society 扶康會</v>
      </c>
    </row>
    <row r="95" spans="1:4" x14ac:dyDescent="0.25">
      <c r="A95" s="8" t="s">
        <v>28</v>
      </c>
      <c r="B95" s="8" t="s">
        <v>405</v>
      </c>
      <c r="C95" s="8" t="str">
        <f>VLOOKUP(B95,'[1]details csv'!$D:$N,11,FALSE)</f>
        <v>Day training service, residential service, vocational rehabilitation and development service, community psychiatric rehabilitation services and community support services to people with disabilities.</v>
      </c>
      <c r="D95" s="8" t="str">
        <f>VLOOKUP(B95,'[1]swdata csv'!$D:$H,5,FALSE)</f>
        <v>Fu Hong Society 扶康會</v>
      </c>
    </row>
    <row r="96" spans="1:4" x14ac:dyDescent="0.25">
      <c r="A96" s="8" t="s">
        <v>271</v>
      </c>
      <c r="B96" s="8" t="s">
        <v>405</v>
      </c>
      <c r="C96" s="8" t="str">
        <f>VLOOKUP(B96,'[1]details csv'!$D:$N,11,FALSE)</f>
        <v>Day training service, residential service, vocational rehabilitation and development service, community psychiatric rehabilitation services and community support services to people with disabilities.</v>
      </c>
      <c r="D96" s="8" t="str">
        <f>VLOOKUP(B96,'[1]swdata csv'!$D:$H,5,FALSE)</f>
        <v>Fu Hong Society 扶康會</v>
      </c>
    </row>
    <row r="97" spans="1:4" x14ac:dyDescent="0.25">
      <c r="A97" s="8" t="s">
        <v>58</v>
      </c>
      <c r="B97" s="8" t="s">
        <v>405</v>
      </c>
      <c r="C97" s="8" t="str">
        <f>VLOOKUP(B97,'[1]details csv'!$D:$N,11,FALSE)</f>
        <v>Day training service, residential service, vocational rehabilitation and development service, community psychiatric rehabilitation services and community support services to people with disabilities.</v>
      </c>
      <c r="D97" s="8" t="str">
        <f>VLOOKUP(B97,'[1]swdata csv'!$D:$H,5,FALSE)</f>
        <v>Fu Hong Society 扶康會</v>
      </c>
    </row>
    <row r="98" spans="1:4" x14ac:dyDescent="0.25">
      <c r="A98" s="8" t="s">
        <v>117</v>
      </c>
      <c r="B98" s="8" t="s">
        <v>405</v>
      </c>
      <c r="C98" s="8" t="str">
        <f>VLOOKUP(B98,'[1]details csv'!$D:$N,11,FALSE)</f>
        <v>Day training service, residential service, vocational rehabilitation and development service, community psychiatric rehabilitation services and community support services to people with disabilities.</v>
      </c>
      <c r="D98" s="8" t="str">
        <f>VLOOKUP(B98,'[1]swdata csv'!$D:$H,5,FALSE)</f>
        <v>Fu Hong Society 扶康會</v>
      </c>
    </row>
    <row r="99" spans="1:4" x14ac:dyDescent="0.25">
      <c r="A99" s="8" t="s">
        <v>1</v>
      </c>
      <c r="B99" s="8" t="s">
        <v>405</v>
      </c>
      <c r="C99" s="8" t="str">
        <f>VLOOKUP(B99,'[1]details csv'!$D:$N,11,FALSE)</f>
        <v>Day training service, residential service, vocational rehabilitation and development service, community psychiatric rehabilitation services and community support services to people with disabilities.</v>
      </c>
      <c r="D99" s="8" t="str">
        <f>VLOOKUP(B99,'[1]swdata csv'!$D:$H,5,FALSE)</f>
        <v>Fu Hong Society 扶康會</v>
      </c>
    </row>
    <row r="100" spans="1:4" x14ac:dyDescent="0.25">
      <c r="A100" s="8" t="s">
        <v>10</v>
      </c>
      <c r="B100" s="8" t="s">
        <v>405</v>
      </c>
      <c r="C100" s="8" t="str">
        <f>VLOOKUP(B100,'[1]details csv'!$D:$N,11,FALSE)</f>
        <v>Day training service, residential service, vocational rehabilitation and development service, community psychiatric rehabilitation services and community support services to people with disabilities.</v>
      </c>
      <c r="D100" s="8" t="str">
        <f>VLOOKUP(B100,'[1]swdata csv'!$D:$H,5,FALSE)</f>
        <v>Fu Hong Society 扶康會</v>
      </c>
    </row>
    <row r="101" spans="1:4" x14ac:dyDescent="0.25">
      <c r="A101" s="8" t="s">
        <v>12</v>
      </c>
      <c r="B101" s="8" t="s">
        <v>405</v>
      </c>
      <c r="C101" s="8" t="str">
        <f>VLOOKUP(B101,'[1]details csv'!$D:$N,11,FALSE)</f>
        <v>Day training service, residential service, vocational rehabilitation and development service, community psychiatric rehabilitation services and community support services to people with disabilities.</v>
      </c>
      <c r="D101" s="8" t="str">
        <f>VLOOKUP(B101,'[1]swdata csv'!$D:$H,5,FALSE)</f>
        <v>Fu Hong Society 扶康會</v>
      </c>
    </row>
    <row r="102" spans="1:4" x14ac:dyDescent="0.25">
      <c r="A102" s="8" t="s">
        <v>6</v>
      </c>
      <c r="B102" s="8" t="s">
        <v>406</v>
      </c>
      <c r="C102" s="8" t="str">
        <f>VLOOKUP(B102,'[1]details csv'!$D:$N,11,FALSE)</f>
        <v>Family and Children,Homework guidance services; Temporary care services; family education activities; family supporting group</v>
      </c>
      <c r="D102" s="8" t="str">
        <f>VLOOKUP(B102,'[1]swdata csv'!$D:$H,5,FALSE)</f>
        <v>Gilead Social Service Centre 基列社會服務中心</v>
      </c>
    </row>
    <row r="103" spans="1:4" x14ac:dyDescent="0.25">
      <c r="A103" s="8" t="s">
        <v>8</v>
      </c>
      <c r="B103" s="8" t="s">
        <v>406</v>
      </c>
      <c r="C103" s="8" t="str">
        <f>VLOOKUP(B103,'[1]details csv'!$D:$N,11,FALSE)</f>
        <v>Family and Children,Homework guidance services; Temporary care services; family education activities; family supporting group</v>
      </c>
      <c r="D103" s="8" t="str">
        <f>VLOOKUP(B103,'[1]swdata csv'!$D:$H,5,FALSE)</f>
        <v>Gilead Social Service Centre 基列社會服務中心</v>
      </c>
    </row>
    <row r="104" spans="1:4" x14ac:dyDescent="0.25">
      <c r="A104" s="8" t="s">
        <v>379</v>
      </c>
      <c r="B104" s="8" t="s">
        <v>406</v>
      </c>
      <c r="C104" s="8" t="str">
        <f>VLOOKUP(B104,'[1]details csv'!$D:$N,11,FALSE)</f>
        <v>Family and Children,Homework guidance services; Temporary care services; family education activities; family supporting group</v>
      </c>
      <c r="D104" s="8" t="str">
        <f>VLOOKUP(B104,'[1]swdata csv'!$D:$H,5,FALSE)</f>
        <v>Gilead Social Service Centre 基列社會服務中心</v>
      </c>
    </row>
    <row r="105" spans="1:4" x14ac:dyDescent="0.25">
      <c r="A105" s="8" t="s">
        <v>380</v>
      </c>
      <c r="B105" s="8" t="s">
        <v>406</v>
      </c>
      <c r="C105" s="8" t="str">
        <f>VLOOKUP(B105,'[1]details csv'!$D:$N,11,FALSE)</f>
        <v>Family and Children,Homework guidance services; Temporary care services; family education activities; family supporting group</v>
      </c>
      <c r="D105" s="8" t="str">
        <f>VLOOKUP(B105,'[1]swdata csv'!$D:$H,5,FALSE)</f>
        <v>Gilead Social Service Centre 基列社會服務中心</v>
      </c>
    </row>
    <row r="106" spans="1:4" x14ac:dyDescent="0.25">
      <c r="A106" s="8" t="s">
        <v>381</v>
      </c>
      <c r="B106" s="8" t="s">
        <v>406</v>
      </c>
      <c r="C106" s="8" t="str">
        <f>VLOOKUP(B106,'[1]details csv'!$D:$N,11,FALSE)</f>
        <v>Family and Children,Homework guidance services; Temporary care services; family education activities; family supporting group</v>
      </c>
      <c r="D106" s="8" t="str">
        <f>VLOOKUP(B106,'[1]swdata csv'!$D:$H,5,FALSE)</f>
        <v>Gilead Social Service Centre 基列社會服務中心</v>
      </c>
    </row>
    <row r="107" spans="1:4" x14ac:dyDescent="0.25">
      <c r="A107" s="8" t="s">
        <v>382</v>
      </c>
      <c r="B107" s="8" t="s">
        <v>406</v>
      </c>
      <c r="C107" s="8" t="str">
        <f>VLOOKUP(B107,'[1]details csv'!$D:$N,11,FALSE)</f>
        <v>Family and Children,Homework guidance services; Temporary care services; family education activities; family supporting group</v>
      </c>
      <c r="D107" s="8" t="str">
        <f>VLOOKUP(B107,'[1]swdata csv'!$D:$H,5,FALSE)</f>
        <v>Gilead Social Service Centre 基列社會服務中心</v>
      </c>
    </row>
    <row r="108" spans="1:4" x14ac:dyDescent="0.25">
      <c r="A108" s="8" t="s">
        <v>3</v>
      </c>
      <c r="B108" s="8" t="s">
        <v>406</v>
      </c>
      <c r="C108" s="8" t="str">
        <f>VLOOKUP(B108,'[1]details csv'!$D:$N,11,FALSE)</f>
        <v>Family and Children,Homework guidance services; Temporary care services; family education activities; family supporting group</v>
      </c>
      <c r="D108" s="8" t="str">
        <f>VLOOKUP(B108,'[1]swdata csv'!$D:$H,5,FALSE)</f>
        <v>Gilead Social Service Centre 基列社會服務中心</v>
      </c>
    </row>
    <row r="109" spans="1:4" x14ac:dyDescent="0.25">
      <c r="A109" s="8" t="s">
        <v>1</v>
      </c>
      <c r="B109" s="8" t="s">
        <v>406</v>
      </c>
      <c r="C109" s="8" t="str">
        <f>VLOOKUP(B109,'[1]details csv'!$D:$N,11,FALSE)</f>
        <v>Family and Children,Homework guidance services; Temporary care services; family education activities; family supporting group</v>
      </c>
      <c r="D109" s="8" t="str">
        <f>VLOOKUP(B109,'[1]swdata csv'!$D:$H,5,FALSE)</f>
        <v>Gilead Social Service Centre 基列社會服務中心</v>
      </c>
    </row>
    <row r="110" spans="1:4" x14ac:dyDescent="0.25">
      <c r="A110" s="8" t="s">
        <v>287</v>
      </c>
      <c r="B110" s="8" t="s">
        <v>407</v>
      </c>
      <c r="C110" s="8" t="str">
        <f>VLOOKUP(B110,'[1]details csv'!$D:$N,11,FALSE)</f>
        <v>Construct school in reral remote areas, subsidize students in tertiary and secondary schools and teacher education colleges, construct village clinics and water cellars, and donate books to school and community libraries.</v>
      </c>
      <c r="D110" s="8" t="str">
        <f>VLOOKUP(B110,'[1]swdata csv'!$D:$H,5,FALSE)</f>
        <v>Grace Charity Foundation 慈恩基金會</v>
      </c>
    </row>
    <row r="111" spans="1:4" x14ac:dyDescent="0.25">
      <c r="A111" s="8" t="s">
        <v>3</v>
      </c>
      <c r="B111" s="8" t="s">
        <v>407</v>
      </c>
      <c r="C111" s="8" t="str">
        <f>VLOOKUP(B111,'[1]details csv'!$D:$N,11,FALSE)</f>
        <v>Construct school in reral remote areas, subsidize students in tertiary and secondary schools and teacher education colleges, construct village clinics and water cellars, and donate books to school and community libraries.</v>
      </c>
      <c r="D111" s="8" t="str">
        <f>VLOOKUP(B111,'[1]swdata csv'!$D:$H,5,FALSE)</f>
        <v>Grace Charity Foundation 慈恩基金會</v>
      </c>
    </row>
    <row r="112" spans="1:4" x14ac:dyDescent="0.25">
      <c r="A112" s="8" t="s">
        <v>127</v>
      </c>
      <c r="B112" s="8" t="s">
        <v>408</v>
      </c>
      <c r="C112" s="8" t="str">
        <f>VLOOKUP(B112,'[1]details csv'!$D:$N,11,FALSE)</f>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
      <c r="D112" s="8" t="str">
        <f>VLOOKUP(B112,'[1]swdata csv'!$D:$H,5,FALSE)</f>
        <v xml:space="preserve">Grameen Foundation </v>
      </c>
    </row>
    <row r="113" spans="1:4" x14ac:dyDescent="0.25">
      <c r="A113" s="8" t="s">
        <v>234</v>
      </c>
      <c r="B113" s="8" t="s">
        <v>408</v>
      </c>
      <c r="C113" s="8" t="str">
        <f>VLOOKUP(B113,'[1]details csv'!$D:$N,11,FALSE)</f>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
      <c r="D113" s="8" t="str">
        <f>VLOOKUP(B113,'[1]swdata csv'!$D:$H,5,FALSE)</f>
        <v xml:space="preserve">Grameen Foundation </v>
      </c>
    </row>
    <row r="114" spans="1:4" x14ac:dyDescent="0.25">
      <c r="A114" s="8" t="s">
        <v>265</v>
      </c>
      <c r="B114" s="8" t="s">
        <v>408</v>
      </c>
      <c r="C114" s="8" t="str">
        <f>VLOOKUP(B114,'[1]details csv'!$D:$N,11,FALSE)</f>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
      <c r="D114" s="8" t="str">
        <f>VLOOKUP(B114,'[1]swdata csv'!$D:$H,5,FALSE)</f>
        <v xml:space="preserve">Grameen Foundation </v>
      </c>
    </row>
    <row r="115" spans="1:4" x14ac:dyDescent="0.25">
      <c r="A115" s="8" t="s">
        <v>311</v>
      </c>
      <c r="B115" s="8" t="s">
        <v>408</v>
      </c>
      <c r="C115" s="8" t="str">
        <f>VLOOKUP(B115,'[1]details csv'!$D:$N,11,FALSE)</f>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
      <c r="D115" s="8" t="str">
        <f>VLOOKUP(B115,'[1]swdata csv'!$D:$H,5,FALSE)</f>
        <v xml:space="preserve">Grameen Foundation </v>
      </c>
    </row>
    <row r="116" spans="1:4" x14ac:dyDescent="0.25">
      <c r="A116" s="8" t="s">
        <v>10</v>
      </c>
      <c r="B116" s="8" t="s">
        <v>408</v>
      </c>
      <c r="C116" s="8" t="str">
        <f>VLOOKUP(B116,'[1]details csv'!$D:$N,11,FALSE)</f>
        <v>To reach our objective, we collaborate with local organizations around the globe to provide products and services that allow them to: 1) reach deeper into poor communities with microfinance and technology services; 2) provide access to microfinance and technology services among the poor and poorest in harder to reach areas and currently unserved/underserved areas; and 3) measure who is being reached to ensure they are moving out of poverty over time.</v>
      </c>
      <c r="D116" s="8" t="str">
        <f>VLOOKUP(B116,'[1]swdata csv'!$D:$H,5,FALSE)</f>
        <v xml:space="preserve">Grameen Foundation </v>
      </c>
    </row>
    <row r="117" spans="1:4" x14ac:dyDescent="0.25">
      <c r="A117" s="8" t="s">
        <v>8</v>
      </c>
      <c r="B117" s="8" t="s">
        <v>409</v>
      </c>
      <c r="C117" s="8" t="str">
        <f>VLOOKUP(B117,'[1]details csv'!$D:$N,11,FALSE)</f>
        <v>To set up Chinese Children Village and provide financial aids to students of poor families.</v>
      </c>
      <c r="D117" s="8" t="str">
        <f>VLOOKUP(B117,'[1]swdata csv'!$D:$H,5,FALSE)</f>
        <v>Gratia Foundation 華恩基金會</v>
      </c>
    </row>
    <row r="118" spans="1:4" x14ac:dyDescent="0.25">
      <c r="A118" s="8" t="s">
        <v>188</v>
      </c>
      <c r="B118" s="8" t="s">
        <v>409</v>
      </c>
      <c r="C118" s="8" t="str">
        <f>VLOOKUP(B118,'[1]details csv'!$D:$N,11,FALSE)</f>
        <v>To set up Chinese Children Village and provide financial aids to students of poor families.</v>
      </c>
      <c r="D118" s="8" t="str">
        <f>VLOOKUP(B118,'[1]swdata csv'!$D:$H,5,FALSE)</f>
        <v>Gratia Foundation 華恩基金會</v>
      </c>
    </row>
    <row r="119" spans="1:4" x14ac:dyDescent="0.25">
      <c r="A119" s="8" t="s">
        <v>6</v>
      </c>
      <c r="B119" s="8" t="s">
        <v>409</v>
      </c>
      <c r="C119" s="8" t="str">
        <f>VLOOKUP(B119,'[1]details csv'!$D:$N,11,FALSE)</f>
        <v>To set up Chinese Children Village and provide financial aids to students of poor families.</v>
      </c>
      <c r="D119" s="8" t="str">
        <f>VLOOKUP(B119,'[1]swdata csv'!$D:$H,5,FALSE)</f>
        <v>Gratia Foundation 華恩基金會</v>
      </c>
    </row>
    <row r="120" spans="1:4" x14ac:dyDescent="0.25">
      <c r="A120" s="8" t="s">
        <v>3</v>
      </c>
      <c r="B120" s="8" t="s">
        <v>409</v>
      </c>
      <c r="C120" s="8" t="str">
        <f>VLOOKUP(B120,'[1]details csv'!$D:$N,11,FALSE)</f>
        <v>To set up Chinese Children Village and provide financial aids to students of poor families.</v>
      </c>
      <c r="D120" s="8" t="str">
        <f>VLOOKUP(B120,'[1]swdata csv'!$D:$H,5,FALSE)</f>
        <v>Gratia Foundation 華恩基金會</v>
      </c>
    </row>
    <row r="121" spans="1:4" x14ac:dyDescent="0.25">
      <c r="A121" s="8" t="s">
        <v>1</v>
      </c>
      <c r="B121" s="8" t="s">
        <v>409</v>
      </c>
      <c r="C121" s="8" t="str">
        <f>VLOOKUP(B121,'[1]details csv'!$D:$N,11,FALSE)</f>
        <v>To set up Chinese Children Village and provide financial aids to students of poor families.</v>
      </c>
      <c r="D121" s="8" t="str">
        <f>VLOOKUP(B121,'[1]swdata csv'!$D:$H,5,FALSE)</f>
        <v>Gratia Foundation 華恩基金會</v>
      </c>
    </row>
    <row r="122" spans="1:4" x14ac:dyDescent="0.25">
      <c r="A122" s="8" t="s">
        <v>10</v>
      </c>
      <c r="B122" s="8" t="s">
        <v>409</v>
      </c>
      <c r="C122" s="8" t="str">
        <f>VLOOKUP(B122,'[1]details csv'!$D:$N,11,FALSE)</f>
        <v>To set up Chinese Children Village and provide financial aids to students of poor families.</v>
      </c>
      <c r="D122" s="8" t="str">
        <f>VLOOKUP(B122,'[1]swdata csv'!$D:$H,5,FALSE)</f>
        <v>Gratia Foundation 華恩基金會</v>
      </c>
    </row>
    <row r="123" spans="1:4" x14ac:dyDescent="0.25">
      <c r="A123" s="8" t="s">
        <v>86</v>
      </c>
      <c r="B123" s="8" t="s">
        <v>410</v>
      </c>
      <c r="C123" s="8" t="str">
        <f>VLOOKUP(B123,'[1]details csv'!$D:$N,11,FALSE)</f>
        <v>Greenpeace champions environmentally responsible and socially just solutions, including scientific and technical innovation. ,Greenpeace campaigns in China:, - Stop Climate Change, - Eliminate Toxic Chemicals, - Food and Agriculture , - Protect Ancient Forests</v>
      </c>
      <c r="D123" s="8" t="str">
        <f>VLOOKUP(B123,'[1]swdata csv'!$D:$H,5,FALSE)</f>
        <v>Greenpeace East Asia 綠色和平</v>
      </c>
    </row>
    <row r="124" spans="1:4" x14ac:dyDescent="0.25">
      <c r="A124" s="8" t="s">
        <v>161</v>
      </c>
      <c r="B124" s="8" t="s">
        <v>410</v>
      </c>
      <c r="C124" s="8" t="str">
        <f>VLOOKUP(B124,'[1]details csv'!$D:$N,11,FALSE)</f>
        <v>Greenpeace champions environmentally responsible and socially just solutions, including scientific and technical innovation. ,Greenpeace campaigns in China:, - Stop Climate Change, - Eliminate Toxic Chemicals, - Food and Agriculture , - Protect Ancient Forests</v>
      </c>
      <c r="D124" s="8" t="str">
        <f>VLOOKUP(B124,'[1]swdata csv'!$D:$H,5,FALSE)</f>
        <v>Greenpeace East Asia 綠色和平</v>
      </c>
    </row>
    <row r="125" spans="1:4" x14ac:dyDescent="0.25">
      <c r="A125" s="8" t="s">
        <v>160</v>
      </c>
      <c r="B125" s="8" t="s">
        <v>410</v>
      </c>
      <c r="C125" s="8" t="str">
        <f>VLOOKUP(B125,'[1]details csv'!$D:$N,11,FALSE)</f>
        <v>Greenpeace champions environmentally responsible and socially just solutions, including scientific and technical innovation. ,Greenpeace campaigns in China:, - Stop Climate Change, - Eliminate Toxic Chemicals, - Food and Agriculture , - Protect Ancient Forests</v>
      </c>
      <c r="D125" s="8" t="str">
        <f>VLOOKUP(B125,'[1]swdata csv'!$D:$H,5,FALSE)</f>
        <v>Greenpeace East Asia 綠色和平</v>
      </c>
    </row>
    <row r="126" spans="1:4" x14ac:dyDescent="0.25">
      <c r="A126" s="8" t="s">
        <v>15</v>
      </c>
      <c r="B126" s="8" t="s">
        <v>410</v>
      </c>
      <c r="C126" s="8" t="str">
        <f>VLOOKUP(B126,'[1]details csv'!$D:$N,11,FALSE)</f>
        <v>Greenpeace champions environmentally responsible and socially just solutions, including scientific and technical innovation. ,Greenpeace campaigns in China:, - Stop Climate Change, - Eliminate Toxic Chemicals, - Food and Agriculture , - Protect Ancient Forests</v>
      </c>
      <c r="D126" s="8" t="str">
        <f>VLOOKUP(B126,'[1]swdata csv'!$D:$H,5,FALSE)</f>
        <v>Greenpeace East Asia 綠色和平</v>
      </c>
    </row>
    <row r="127" spans="1:4" x14ac:dyDescent="0.25">
      <c r="A127" s="8" t="s">
        <v>8</v>
      </c>
      <c r="B127" s="8" t="s">
        <v>411</v>
      </c>
      <c r="C127" s="8" t="str">
        <f>VLOOKUP(B127,'[1]details csv'!$D:$N,11,FALSE)</f>
        <v>Integrated Services (Integrated Care and Education Service, Integrated Family and Community Service, Integrated Career Development Service, Integrated Services for the Elderly, Integrated Community Health Service)</v>
      </c>
      <c r="D127" s="8" t="str">
        <f>VLOOKUP(B127,'[1]swdata csv'!$D:$H,5,FALSE)</f>
        <v>H.K.S.K.H. Lady Maclehose Centre 香港聖公會麥理浩夫人中心</v>
      </c>
    </row>
    <row r="128" spans="1:4" x14ac:dyDescent="0.25">
      <c r="A128" s="8" t="s">
        <v>6</v>
      </c>
      <c r="B128" s="8" t="s">
        <v>411</v>
      </c>
      <c r="C128" s="8" t="str">
        <f>VLOOKUP(B128,'[1]details csv'!$D:$N,11,FALSE)</f>
        <v>Integrated Services (Integrated Care and Education Service, Integrated Family and Community Service, Integrated Career Development Service, Integrated Services for the Elderly, Integrated Community Health Service)</v>
      </c>
      <c r="D128" s="8" t="str">
        <f>VLOOKUP(B128,'[1]swdata csv'!$D:$H,5,FALSE)</f>
        <v>H.K.S.K.H. Lady Maclehose Centre 香港聖公會麥理浩夫人中心</v>
      </c>
    </row>
    <row r="129" spans="1:4" x14ac:dyDescent="0.25">
      <c r="A129" s="8" t="s">
        <v>29</v>
      </c>
      <c r="B129" s="8" t="s">
        <v>411</v>
      </c>
      <c r="C129" s="8" t="str">
        <f>VLOOKUP(B129,'[1]details csv'!$D:$N,11,FALSE)</f>
        <v>Integrated Services (Integrated Care and Education Service, Integrated Family and Community Service, Integrated Career Development Service, Integrated Services for the Elderly, Integrated Community Health Service)</v>
      </c>
      <c r="D129" s="8" t="str">
        <f>VLOOKUP(B129,'[1]swdata csv'!$D:$H,5,FALSE)</f>
        <v>H.K.S.K.H. Lady Maclehose Centre 香港聖公會麥理浩夫人中心</v>
      </c>
    </row>
    <row r="130" spans="1:4" x14ac:dyDescent="0.25">
      <c r="A130" s="8" t="s">
        <v>4</v>
      </c>
      <c r="B130" s="8" t="s">
        <v>411</v>
      </c>
      <c r="C130" s="8" t="str">
        <f>VLOOKUP(B130,'[1]details csv'!$D:$N,11,FALSE)</f>
        <v>Integrated Services (Integrated Care and Education Service, Integrated Family and Community Service, Integrated Career Development Service, Integrated Services for the Elderly, Integrated Community Health Service)</v>
      </c>
      <c r="D130" s="8" t="str">
        <f>VLOOKUP(B130,'[1]swdata csv'!$D:$H,5,FALSE)</f>
        <v>H.K.S.K.H. Lady Maclehose Centre 香港聖公會麥理浩夫人中心</v>
      </c>
    </row>
    <row r="131" spans="1:4" x14ac:dyDescent="0.25">
      <c r="A131" s="8" t="s">
        <v>12</v>
      </c>
      <c r="B131" s="8" t="s">
        <v>411</v>
      </c>
      <c r="C131" s="8" t="str">
        <f>VLOOKUP(B131,'[1]details csv'!$D:$N,11,FALSE)</f>
        <v>Integrated Services (Integrated Care and Education Service, Integrated Family and Community Service, Integrated Career Development Service, Integrated Services for the Elderly, Integrated Community Health Service)</v>
      </c>
      <c r="D131" s="8" t="str">
        <f>VLOOKUP(B131,'[1]swdata csv'!$D:$H,5,FALSE)</f>
        <v>H.K.S.K.H. Lady Maclehose Centre 香港聖公會麥理浩夫人中心</v>
      </c>
    </row>
    <row r="132" spans="1:4" x14ac:dyDescent="0.25">
      <c r="A132" s="8" t="s">
        <v>10</v>
      </c>
      <c r="B132" s="8" t="s">
        <v>411</v>
      </c>
      <c r="C132" s="8" t="str">
        <f>VLOOKUP(B132,'[1]details csv'!$D:$N,11,FALSE)</f>
        <v>Integrated Services (Integrated Care and Education Service, Integrated Family and Community Service, Integrated Career Development Service, Integrated Services for the Elderly, Integrated Community Health Service)</v>
      </c>
      <c r="D132" s="8" t="str">
        <f>VLOOKUP(B132,'[1]swdata csv'!$D:$H,5,FALSE)</f>
        <v>H.K.S.K.H. Lady Maclehose Centre 香港聖公會麥理浩夫人中心</v>
      </c>
    </row>
    <row r="133" spans="1:4" x14ac:dyDescent="0.25">
      <c r="A133" s="8" t="s">
        <v>13</v>
      </c>
      <c r="B133" s="8" t="s">
        <v>411</v>
      </c>
      <c r="C133" s="8" t="str">
        <f>VLOOKUP(B133,'[1]details csv'!$D:$N,11,FALSE)</f>
        <v>Integrated Services (Integrated Care and Education Service, Integrated Family and Community Service, Integrated Career Development Service, Integrated Services for the Elderly, Integrated Community Health Service)</v>
      </c>
      <c r="D133" s="8" t="str">
        <f>VLOOKUP(B133,'[1]swdata csv'!$D:$H,5,FALSE)</f>
        <v>H.K.S.K.H. Lady Maclehose Centre 香港聖公會麥理浩夫人中心</v>
      </c>
    </row>
    <row r="134" spans="1:4" x14ac:dyDescent="0.25">
      <c r="A134" s="8" t="s">
        <v>1</v>
      </c>
      <c r="B134" s="8" t="s">
        <v>411</v>
      </c>
      <c r="C134" s="8" t="str">
        <f>VLOOKUP(B134,'[1]details csv'!$D:$N,11,FALSE)</f>
        <v>Integrated Services (Integrated Care and Education Service, Integrated Family and Community Service, Integrated Career Development Service, Integrated Services for the Elderly, Integrated Community Health Service)</v>
      </c>
      <c r="D134" s="8" t="str">
        <f>VLOOKUP(B134,'[1]swdata csv'!$D:$H,5,FALSE)</f>
        <v>H.K.S.K.H. Lady Maclehose Centre 香港聖公會麥理浩夫人中心</v>
      </c>
    </row>
    <row r="135" spans="1:4" x14ac:dyDescent="0.25">
      <c r="A135" s="8" t="s">
        <v>82</v>
      </c>
      <c r="B135" s="8" t="s">
        <v>412</v>
      </c>
      <c r="C135" s="8" t="str">
        <f>VLOOKUP(B135,'[1]details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35" s="8" t="str">
        <f>VLOOKUP(B135,'[1]swdata csv'!$D:$H,5,FALSE)</f>
        <v>Habitat For Humanity China 中華仁人家園協會</v>
      </c>
    </row>
    <row r="136" spans="1:4" x14ac:dyDescent="0.25">
      <c r="A136" s="8" t="s">
        <v>116</v>
      </c>
      <c r="B136" s="8" t="s">
        <v>412</v>
      </c>
      <c r="C136" s="8" t="str">
        <f>VLOOKUP(B136,'[1]details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36" s="8" t="str">
        <f>VLOOKUP(B136,'[1]swdata csv'!$D:$H,5,FALSE)</f>
        <v>Habitat For Humanity China 中華仁人家園協會</v>
      </c>
    </row>
    <row r="137" spans="1:4" x14ac:dyDescent="0.25">
      <c r="A137" s="8" t="s">
        <v>102</v>
      </c>
      <c r="B137" s="8" t="s">
        <v>412</v>
      </c>
      <c r="C137" s="8" t="str">
        <f>VLOOKUP(B137,'[1]details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37" s="8" t="str">
        <f>VLOOKUP(B137,'[1]swdata csv'!$D:$H,5,FALSE)</f>
        <v>Habitat For Humanity China 中華仁人家園協會</v>
      </c>
    </row>
    <row r="138" spans="1:4" x14ac:dyDescent="0.25">
      <c r="A138" s="8" t="s">
        <v>13</v>
      </c>
      <c r="B138" s="8" t="s">
        <v>412</v>
      </c>
      <c r="C138" s="8" t="str">
        <f>VLOOKUP(B138,'[1]details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38" s="8" t="str">
        <f>VLOOKUP(B138,'[1]swdata csv'!$D:$H,5,FALSE)</f>
        <v>Habitat For Humanity China 中華仁人家園協會</v>
      </c>
    </row>
    <row r="139" spans="1:4" x14ac:dyDescent="0.25">
      <c r="A139" s="8" t="s">
        <v>342</v>
      </c>
      <c r="B139" s="8" t="s">
        <v>412</v>
      </c>
      <c r="C139" s="8" t="str">
        <f>VLOOKUP(B139,'[1]details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39" s="8" t="str">
        <f>VLOOKUP(B139,'[1]swdata csv'!$D:$H,5,FALSE)</f>
        <v>Habitat For Humanity China 中華仁人家園協會</v>
      </c>
    </row>
    <row r="140" spans="1:4" x14ac:dyDescent="0.25">
      <c r="A140" s="8" t="s">
        <v>1</v>
      </c>
      <c r="B140" s="8" t="s">
        <v>412</v>
      </c>
      <c r="C140" s="8" t="str">
        <f>VLOOKUP(B140,'[1]details csv'!$D:$N,11,FALSE)</f>
        <v>1.Provide, restore and rehabilitate simple, decent and affordable housing for low-income families to eliminate poverty , 2.Provide shelter and housing solutions to help homeless families recover from natural disasters, war and civil unrest , 3.Promote and support community development by sustainable building and education programmes.</v>
      </c>
      <c r="D140" s="8" t="str">
        <f>VLOOKUP(B140,'[1]swdata csv'!$D:$H,5,FALSE)</f>
        <v>Habitat For Humanity China 中華仁人家園協會</v>
      </c>
    </row>
    <row r="141" spans="1:4" x14ac:dyDescent="0.25">
      <c r="A141" s="8" t="s">
        <v>33</v>
      </c>
      <c r="B141" s="8" t="s">
        <v>413</v>
      </c>
      <c r="C141" s="8" t="str">
        <f>VLOOKUP(B141,'[1]details csv'!$D:$N,11,FALSE)</f>
        <v>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Skys model programs.</v>
      </c>
      <c r="D141" s="8" t="str">
        <f>VLOOKUP(B141,'[1]swdata csv'!$D:$H,5,FALSE)</f>
        <v>Half The Sky Foundation (Asia) 半邊天基金</v>
      </c>
    </row>
    <row r="142" spans="1:4" x14ac:dyDescent="0.25">
      <c r="A142" s="8" t="s">
        <v>176</v>
      </c>
      <c r="B142" s="8" t="s">
        <v>413</v>
      </c>
      <c r="C142" s="8" t="str">
        <f>VLOOKUP(B142,'[1]details csv'!$D:$N,11,FALSE)</f>
        <v>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Skys model programs.</v>
      </c>
      <c r="D142" s="8" t="str">
        <f>VLOOKUP(B142,'[1]swdata csv'!$D:$H,5,FALSE)</f>
        <v>Half The Sky Foundation (Asia) 半邊天基金</v>
      </c>
    </row>
    <row r="143" spans="1:4" x14ac:dyDescent="0.25">
      <c r="A143" s="8" t="s">
        <v>3</v>
      </c>
      <c r="B143" s="8" t="s">
        <v>413</v>
      </c>
      <c r="C143" s="8" t="str">
        <f>VLOOKUP(B143,'[1]details csv'!$D:$N,11,FALSE)</f>
        <v>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Skys model programs.</v>
      </c>
      <c r="D143" s="8" t="str">
        <f>VLOOKUP(B143,'[1]swdata csv'!$D:$H,5,FALSE)</f>
        <v>Half The Sky Foundation (Asia) 半邊天基金</v>
      </c>
    </row>
    <row r="144" spans="1:4" x14ac:dyDescent="0.25">
      <c r="A144" s="8" t="s">
        <v>4</v>
      </c>
      <c r="B144" s="8" t="s">
        <v>413</v>
      </c>
      <c r="C144" s="8" t="str">
        <f>VLOOKUP(B144,'[1]details csv'!$D:$N,11,FALSE)</f>
        <v>Model nurture, education, enrichment, permanent foster care, and life saving surgeries and pre- and post-operative care programs for orphaned children in China; a comprehensive curriculum and training program to enable caregivers in every institution in the country to learn how to provide the nurturing, responsive care that is a hallmark of Half the Skys model programs.</v>
      </c>
      <c r="D144" s="8" t="str">
        <f>VLOOKUP(B144,'[1]swdata csv'!$D:$H,5,FALSE)</f>
        <v>Half The Sky Foundation (Asia) 半邊天基金</v>
      </c>
    </row>
    <row r="145" spans="1:4" x14ac:dyDescent="0.25">
      <c r="A145" s="8" t="s">
        <v>14</v>
      </c>
      <c r="B145" s="8" t="s">
        <v>414</v>
      </c>
      <c r="C145" s="8" t="str">
        <f>VLOOKUP(B145,'[1]details csv'!$D:$N,11,FALSE)</f>
        <v>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Venice of Hong Kong, HAC established the Cyber learning centre. It enables inhabitants make use of the modern technology, e.g. using computer and internet, at low cost., ]</v>
      </c>
      <c r="D145" s="8" t="str">
        <f>VLOOKUP(B145,'[1]swdata csv'!$D:$H,5,FALSE)</f>
        <v>Hans Andersen Club 安徒生會</v>
      </c>
    </row>
    <row r="146" spans="1:4" x14ac:dyDescent="0.25">
      <c r="A146" s="8" t="s">
        <v>218</v>
      </c>
      <c r="B146" s="8" t="s">
        <v>414</v>
      </c>
      <c r="C146" s="8" t="str">
        <f>VLOOKUP(B146,'[1]details csv'!$D:$N,11,FALSE)</f>
        <v>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Venice of Hong Kong, HAC established the Cyber learning centre. It enables inhabitants make use of the modern technology, e.g. using computer and internet, at low cost., ]</v>
      </c>
      <c r="D146" s="8" t="str">
        <f>VLOOKUP(B146,'[1]swdata csv'!$D:$H,5,FALSE)</f>
        <v>Hans Andersen Club 安徒生會</v>
      </c>
    </row>
    <row r="147" spans="1:4" x14ac:dyDescent="0.25">
      <c r="A147" s="8" t="s">
        <v>111</v>
      </c>
      <c r="B147" s="8" t="s">
        <v>414</v>
      </c>
      <c r="C147" s="8" t="str">
        <f>VLOOKUP(B147,'[1]details csv'!$D:$N,11,FALSE)</f>
        <v>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Venice of Hong Kong, HAC established the Cyber learning centre. It enables inhabitants make use of the modern technology, e.g. using computer and internet, at low cost., ]</v>
      </c>
      <c r="D147" s="8" t="str">
        <f>VLOOKUP(B147,'[1]swdata csv'!$D:$H,5,FALSE)</f>
        <v>Hans Andersen Club 安徒生會</v>
      </c>
    </row>
    <row r="148" spans="1:4" x14ac:dyDescent="0.25">
      <c r="A148" s="8" t="s">
        <v>1</v>
      </c>
      <c r="B148" s="8" t="s">
        <v>414</v>
      </c>
      <c r="C148" s="8" t="str">
        <f>VLOOKUP(B148,'[1]details csv'!$D:$N,11,FALSE)</f>
        <v>There are five service units in HAC. They are Diana Boyd Wilson Centre, Chuk Yuen Centre, Storyland in Wong Tai Sin District, Tai O Centre and Lamma Island Center on the outlying islands. Our service targets include underprivileged children and new migrants families. Each year, more 120,000 children and youth have participated in activities organized by HAC. For the past years, HAC focus on serving those who were easy to be neglected by the majority. In remote areas like Lamma Island and Tai O in Lantau, HAC is the only NGO providing services to teenagers and their families, and have been serving them for 10 years. As there are many foreigners living on Lamma Island, the island is like a small united nation. HAC put effort on race assimilation and children care in the society, regardless of their religion and culture. On Tai O, known as Venice of Hong Kong, HAC established the Cyber learning centre. It enables inhabitants make use of the modern technology, e.g. using computer and internet, at low cost., ]</v>
      </c>
      <c r="D148" s="8" t="str">
        <f>VLOOKUP(B148,'[1]swdata csv'!$D:$H,5,FALSE)</f>
        <v>Hans Andersen Club 安徒生會</v>
      </c>
    </row>
    <row r="149" spans="1:4" x14ac:dyDescent="0.25">
      <c r="A149" s="8" t="s">
        <v>336</v>
      </c>
      <c r="B149" s="8" t="s">
        <v>415</v>
      </c>
      <c r="C149" s="8" t="str">
        <f>VLOOKUP(B149,'[1]details csv'!$D:$N,11,FALSE)</f>
        <v xml:space="preserve">Refuge for Women &amp; Children; Crisis Intervention; Batterer Intervention Program; Community Education &amp; Resources; Children Counseling </v>
      </c>
      <c r="D149" s="8" t="str">
        <f>VLOOKUP(B149,'[1]swdata csv'!$D:$H,5,FALSE)</f>
        <v>Harmony House 和諧之家</v>
      </c>
    </row>
    <row r="150" spans="1:4" x14ac:dyDescent="0.25">
      <c r="A150" s="8" t="s">
        <v>348</v>
      </c>
      <c r="B150" s="8" t="s">
        <v>415</v>
      </c>
      <c r="C150" s="8" t="str">
        <f>VLOOKUP(B150,'[1]details csv'!$D:$N,11,FALSE)</f>
        <v xml:space="preserve">Refuge for Women &amp; Children; Crisis Intervention; Batterer Intervention Program; Community Education &amp; Resources; Children Counseling </v>
      </c>
      <c r="D150" s="8" t="str">
        <f>VLOOKUP(B150,'[1]swdata csv'!$D:$H,5,FALSE)</f>
        <v>Harmony House 和諧之家</v>
      </c>
    </row>
    <row r="151" spans="1:4" x14ac:dyDescent="0.25">
      <c r="A151" s="8" t="s">
        <v>210</v>
      </c>
      <c r="B151" s="8" t="s">
        <v>415</v>
      </c>
      <c r="C151" s="8" t="str">
        <f>VLOOKUP(B151,'[1]details csv'!$D:$N,11,FALSE)</f>
        <v xml:space="preserve">Refuge for Women &amp; Children; Crisis Intervention; Batterer Intervention Program; Community Education &amp; Resources; Children Counseling </v>
      </c>
      <c r="D151" s="8" t="str">
        <f>VLOOKUP(B151,'[1]swdata csv'!$D:$H,5,FALSE)</f>
        <v>Harmony House 和諧之家</v>
      </c>
    </row>
    <row r="152" spans="1:4" x14ac:dyDescent="0.25">
      <c r="A152" s="8" t="s">
        <v>3</v>
      </c>
      <c r="B152" s="8" t="s">
        <v>415</v>
      </c>
      <c r="C152" s="8" t="str">
        <f>VLOOKUP(B152,'[1]details csv'!$D:$N,11,FALSE)</f>
        <v xml:space="preserve">Refuge for Women &amp; Children; Crisis Intervention; Batterer Intervention Program; Community Education &amp; Resources; Children Counseling </v>
      </c>
      <c r="D152" s="8" t="str">
        <f>VLOOKUP(B152,'[1]swdata csv'!$D:$H,5,FALSE)</f>
        <v>Harmony House 和諧之家</v>
      </c>
    </row>
    <row r="153" spans="1:4" x14ac:dyDescent="0.25">
      <c r="A153" s="8" t="s">
        <v>1</v>
      </c>
      <c r="B153" s="8" t="s">
        <v>415</v>
      </c>
      <c r="C153" s="8" t="str">
        <f>VLOOKUP(B153,'[1]details csv'!$D:$N,11,FALSE)</f>
        <v xml:space="preserve">Refuge for Women &amp; Children; Crisis Intervention; Batterer Intervention Program; Community Education &amp; Resources; Children Counseling </v>
      </c>
      <c r="D153" s="8" t="str">
        <f>VLOOKUP(B153,'[1]swdata csv'!$D:$H,5,FALSE)</f>
        <v>Harmony House 和諧之家</v>
      </c>
    </row>
    <row r="154" spans="1:4" x14ac:dyDescent="0.25">
      <c r="A154" s="8" t="s">
        <v>4</v>
      </c>
      <c r="B154" s="8" t="s">
        <v>415</v>
      </c>
      <c r="C154" s="8" t="str">
        <f>VLOOKUP(B154,'[1]details csv'!$D:$N,11,FALSE)</f>
        <v xml:space="preserve">Refuge for Women &amp; Children; Crisis Intervention; Batterer Intervention Program; Community Education &amp; Resources; Children Counseling </v>
      </c>
      <c r="D154" s="8" t="str">
        <f>VLOOKUP(B154,'[1]swdata csv'!$D:$H,5,FALSE)</f>
        <v>Harmony House 和諧之家</v>
      </c>
    </row>
    <row r="155" spans="1:4" x14ac:dyDescent="0.25">
      <c r="A155" s="8" t="s">
        <v>15</v>
      </c>
      <c r="B155" s="8" t="s">
        <v>415</v>
      </c>
      <c r="C155" s="8" t="str">
        <f>VLOOKUP(B155,'[1]details csv'!$D:$N,11,FALSE)</f>
        <v xml:space="preserve">Refuge for Women &amp; Children; Crisis Intervention; Batterer Intervention Program; Community Education &amp; Resources; Children Counseling </v>
      </c>
      <c r="D155" s="8" t="str">
        <f>VLOOKUP(B155,'[1]swdata csv'!$D:$H,5,FALSE)</f>
        <v>Harmony House 和諧之家</v>
      </c>
    </row>
    <row r="156" spans="1:4" x14ac:dyDescent="0.25">
      <c r="A156" s="8" t="s">
        <v>128</v>
      </c>
      <c r="B156" s="8" t="s">
        <v>416</v>
      </c>
      <c r="C156" s="8" t="str">
        <f>VLOOKUP(B156,'[1]details csv'!$D:$N,11,FALSE)</f>
        <v>With over 30 service units, Heep Hong is committed to providing professional care, education and training services to children from birth to twelve who have developmental and learning problems, and support services to their families.</v>
      </c>
      <c r="D156" s="8" t="str">
        <f>VLOOKUP(B156,'[1]swdata csv'!$D:$H,5,FALSE)</f>
        <v>Heep Hong Society 協康會</v>
      </c>
    </row>
    <row r="157" spans="1:4" x14ac:dyDescent="0.25">
      <c r="A157" s="8" t="s">
        <v>8</v>
      </c>
      <c r="B157" s="8" t="s">
        <v>416</v>
      </c>
      <c r="C157" s="8" t="str">
        <f>VLOOKUP(B157,'[1]details csv'!$D:$N,11,FALSE)</f>
        <v>With over 30 service units, Heep Hong is committed to providing professional care, education and training services to children from birth to twelve who have developmental and learning problems, and support services to their families.</v>
      </c>
      <c r="D157" s="8" t="str">
        <f>VLOOKUP(B157,'[1]swdata csv'!$D:$H,5,FALSE)</f>
        <v>Heep Hong Society 協康會</v>
      </c>
    </row>
    <row r="158" spans="1:4" x14ac:dyDescent="0.25">
      <c r="A158" s="8" t="s">
        <v>55</v>
      </c>
      <c r="B158" s="8" t="s">
        <v>416</v>
      </c>
      <c r="C158" s="8" t="str">
        <f>VLOOKUP(B158,'[1]details csv'!$D:$N,11,FALSE)</f>
        <v>With over 30 service units, Heep Hong is committed to providing professional care, education and training services to children from birth to twelve who have developmental and learning problems, and support services to their families.</v>
      </c>
      <c r="D158" s="8" t="str">
        <f>VLOOKUP(B158,'[1]swdata csv'!$D:$H,5,FALSE)</f>
        <v>Heep Hong Society 協康會</v>
      </c>
    </row>
    <row r="159" spans="1:4" x14ac:dyDescent="0.25">
      <c r="A159" s="8" t="s">
        <v>3</v>
      </c>
      <c r="B159" s="8" t="s">
        <v>416</v>
      </c>
      <c r="C159" s="8" t="str">
        <f>VLOOKUP(B159,'[1]details csv'!$D:$N,11,FALSE)</f>
        <v>With over 30 service units, Heep Hong is committed to providing professional care, education and training services to children from birth to twelve who have developmental and learning problems, and support services to their families.</v>
      </c>
      <c r="D159" s="8" t="str">
        <f>VLOOKUP(B159,'[1]swdata csv'!$D:$H,5,FALSE)</f>
        <v>Heep Hong Society 協康會</v>
      </c>
    </row>
    <row r="160" spans="1:4" x14ac:dyDescent="0.25">
      <c r="A160" s="8" t="s">
        <v>1</v>
      </c>
      <c r="B160" s="8" t="s">
        <v>416</v>
      </c>
      <c r="C160" s="8" t="str">
        <f>VLOOKUP(B160,'[1]details csv'!$D:$N,11,FALSE)</f>
        <v>With over 30 service units, Heep Hong is committed to providing professional care, education and training services to children from birth to twelve who have developmental and learning problems, and support services to their families.</v>
      </c>
      <c r="D160" s="8" t="str">
        <f>VLOOKUP(B160,'[1]swdata csv'!$D:$H,5,FALSE)</f>
        <v>Heep Hong Society 協康會</v>
      </c>
    </row>
    <row r="161" spans="1:4" x14ac:dyDescent="0.25">
      <c r="A161" s="8" t="s">
        <v>173</v>
      </c>
      <c r="B161" s="8" t="s">
        <v>417</v>
      </c>
      <c r="C161" s="8" t="str">
        <f>VLOOKUP(B161,'[1]details csv'!$D:$N,11,FALSE)</f>
        <v>Organize fundraising activities in Hong Kong, and conduct "Chores for Change" and "Read to Feed" programmes in schools to provide the opportunities for the young generation to aware of issues such as hunger and poverty.</v>
      </c>
      <c r="D161" s="8" t="str">
        <f>VLOOKUP(B161,'[1]swdata csv'!$D:$H,5,FALSE)</f>
        <v>Heifer International Hong Kong Limited 國際小母牛香港分會</v>
      </c>
    </row>
    <row r="162" spans="1:4" x14ac:dyDescent="0.25">
      <c r="A162" s="8" t="s">
        <v>200</v>
      </c>
      <c r="B162" s="8" t="s">
        <v>417</v>
      </c>
      <c r="C162" s="8" t="str">
        <f>VLOOKUP(B162,'[1]details csv'!$D:$N,11,FALSE)</f>
        <v>Organize fundraising activities in Hong Kong, and conduct "Chores for Change" and "Read to Feed" programmes in schools to provide the opportunities for the young generation to aware of issues such as hunger and poverty.</v>
      </c>
      <c r="D162" s="8" t="str">
        <f>VLOOKUP(B162,'[1]swdata csv'!$D:$H,5,FALSE)</f>
        <v>Heifer International Hong Kong Limited 國際小母牛香港分會</v>
      </c>
    </row>
    <row r="163" spans="1:4" x14ac:dyDescent="0.25">
      <c r="A163" s="8" t="s">
        <v>221</v>
      </c>
      <c r="B163" s="8" t="s">
        <v>417</v>
      </c>
      <c r="C163" s="8" t="str">
        <f>VLOOKUP(B163,'[1]details csv'!$D:$N,11,FALSE)</f>
        <v>Organize fundraising activities in Hong Kong, and conduct "Chores for Change" and "Read to Feed" programmes in schools to provide the opportunities for the young generation to aware of issues such as hunger and poverty.</v>
      </c>
      <c r="D163" s="8" t="str">
        <f>VLOOKUP(B163,'[1]swdata csv'!$D:$H,5,FALSE)</f>
        <v>Heifer International Hong Kong Limited 國際小母牛香港分會</v>
      </c>
    </row>
    <row r="164" spans="1:4" x14ac:dyDescent="0.25">
      <c r="A164" s="8" t="s">
        <v>7</v>
      </c>
      <c r="B164" s="8" t="s">
        <v>417</v>
      </c>
      <c r="C164" s="8" t="str">
        <f>VLOOKUP(B164,'[1]details csv'!$D:$N,11,FALSE)</f>
        <v>Organize fundraising activities in Hong Kong, and conduct "Chores for Change" and "Read to Feed" programmes in schools to provide the opportunities for the young generation to aware of issues such as hunger and poverty.</v>
      </c>
      <c r="D164" s="8" t="str">
        <f>VLOOKUP(B164,'[1]swdata csv'!$D:$H,5,FALSE)</f>
        <v>Heifer International Hong Kong Limited 國際小母牛香港分會</v>
      </c>
    </row>
    <row r="165" spans="1:4" x14ac:dyDescent="0.25">
      <c r="A165" s="8" t="s">
        <v>3</v>
      </c>
      <c r="B165" s="8" t="s">
        <v>417</v>
      </c>
      <c r="C165" s="8" t="str">
        <f>VLOOKUP(B165,'[1]details csv'!$D:$N,11,FALSE)</f>
        <v>Organize fundraising activities in Hong Kong, and conduct "Chores for Change" and "Read to Feed" programmes in schools to provide the opportunities for the young generation to aware of issues such as hunger and poverty.</v>
      </c>
      <c r="D165" s="8" t="str">
        <f>VLOOKUP(B165,'[1]swdata csv'!$D:$H,5,FALSE)</f>
        <v>Heifer International Hong Kong Limited 國際小母牛香港分會</v>
      </c>
    </row>
    <row r="166" spans="1:4" x14ac:dyDescent="0.25">
      <c r="A166" s="8" t="s">
        <v>26</v>
      </c>
      <c r="B166" s="8" t="s">
        <v>418</v>
      </c>
      <c r="C166" s="8" t="str">
        <f>VLOOKUP(B166,'[1]details csv'!$D:$N,11,FALSE)</f>
        <v>HER Fund advances women and girls rights through fundraising, grant-making and philanthropic education. We give financial grants to the neglected and less-funded womens groups and projects in the community.</v>
      </c>
      <c r="D166" s="8" t="str">
        <f>VLOOKUP(B166,'[1]swdata csv'!$D:$H,5,FALSE)</f>
        <v>Her Fund 婦女動力基金</v>
      </c>
    </row>
    <row r="167" spans="1:4" x14ac:dyDescent="0.25">
      <c r="A167" s="8" t="s">
        <v>182</v>
      </c>
      <c r="B167" s="8" t="s">
        <v>418</v>
      </c>
      <c r="C167" s="8" t="str">
        <f>VLOOKUP(B167,'[1]details csv'!$D:$N,11,FALSE)</f>
        <v>HER Fund advances women and girls rights through fundraising, grant-making and philanthropic education. We give financial grants to the neglected and less-funded womens groups and projects in the community.</v>
      </c>
      <c r="D167" s="8" t="str">
        <f>VLOOKUP(B167,'[1]swdata csv'!$D:$H,5,FALSE)</f>
        <v>Her Fund 婦女動力基金</v>
      </c>
    </row>
    <row r="168" spans="1:4" x14ac:dyDescent="0.25">
      <c r="A168" s="8" t="s">
        <v>41</v>
      </c>
      <c r="B168" s="8" t="s">
        <v>418</v>
      </c>
      <c r="C168" s="8" t="str">
        <f>VLOOKUP(B168,'[1]details csv'!$D:$N,11,FALSE)</f>
        <v>HER Fund advances women and girls rights through fundraising, grant-making and philanthropic education. We give financial grants to the neglected and less-funded womens groups and projects in the community.</v>
      </c>
      <c r="D168" s="8" t="str">
        <f>VLOOKUP(B168,'[1]swdata csv'!$D:$H,5,FALSE)</f>
        <v>Her Fund 婦女動力基金</v>
      </c>
    </row>
    <row r="169" spans="1:4" x14ac:dyDescent="0.25">
      <c r="A169" s="8" t="s">
        <v>3</v>
      </c>
      <c r="B169" s="8" t="s">
        <v>418</v>
      </c>
      <c r="C169" s="8" t="str">
        <f>VLOOKUP(B169,'[1]details csv'!$D:$N,11,FALSE)</f>
        <v>HER Fund advances women and girls rights through fundraising, grant-making and philanthropic education. We give financial grants to the neglected and less-funded womens groups and projects in the community.</v>
      </c>
      <c r="D169" s="8" t="str">
        <f>VLOOKUP(B169,'[1]swdata csv'!$D:$H,5,FALSE)</f>
        <v>Her Fund 婦女動力基金</v>
      </c>
    </row>
    <row r="170" spans="1:4" x14ac:dyDescent="0.25">
      <c r="A170" s="8" t="s">
        <v>1</v>
      </c>
      <c r="B170" s="8" t="s">
        <v>418</v>
      </c>
      <c r="C170" s="8" t="str">
        <f>VLOOKUP(B170,'[1]details csv'!$D:$N,11,FALSE)</f>
        <v>HER Fund advances women and girls rights through fundraising, grant-making and philanthropic education. We give financial grants to the neglected and less-funded womens groups and projects in the community.</v>
      </c>
      <c r="D170" s="8" t="str">
        <f>VLOOKUP(B170,'[1]swdata csv'!$D:$H,5,FALSE)</f>
        <v>Her Fund 婦女動力基金</v>
      </c>
    </row>
    <row r="171" spans="1:4" x14ac:dyDescent="0.25">
      <c r="A171" s="8" t="s">
        <v>7</v>
      </c>
      <c r="B171" s="8" t="s">
        <v>418</v>
      </c>
      <c r="C171" s="8" t="str">
        <f>VLOOKUP(B171,'[1]details csv'!$D:$N,11,FALSE)</f>
        <v>HER Fund advances women and girls rights through fundraising, grant-making and philanthropic education. We give financial grants to the neglected and less-funded womens groups and projects in the community.</v>
      </c>
      <c r="D171" s="8" t="str">
        <f>VLOOKUP(B171,'[1]swdata csv'!$D:$H,5,FALSE)</f>
        <v>Her Fund 婦女動力基金</v>
      </c>
    </row>
    <row r="172" spans="1:4" x14ac:dyDescent="0.25">
      <c r="A172" s="8" t="s">
        <v>3</v>
      </c>
      <c r="B172" s="8" t="s">
        <v>419</v>
      </c>
      <c r="C172" s="8" t="str">
        <f>VLOOKUP(B172,'[1]details csv'!$D:$N,11,FALSE)</f>
        <v>We provide through-train services including special education, vocational,training and rehabilitation projects to some 7,000 people with intellectual disabilities and their families in over 70 service units.</v>
      </c>
      <c r="D172" s="8" t="str">
        <f>VLOOKUP(B172,'[1]swdata csv'!$D:$H,5,FALSE)</f>
        <v>Hong Chi Association 匡智會</v>
      </c>
    </row>
    <row r="173" spans="1:4" x14ac:dyDescent="0.25">
      <c r="A173" s="8" t="s">
        <v>8</v>
      </c>
      <c r="B173" s="8" t="s">
        <v>419</v>
      </c>
      <c r="C173" s="8" t="str">
        <f>VLOOKUP(B173,'[1]details csv'!$D:$N,11,FALSE)</f>
        <v>We provide through-train services including special education, vocational,training and rehabilitation projects to some 7,000 people with intellectual disabilities and their families in over 70 service units.</v>
      </c>
      <c r="D173" s="8" t="str">
        <f>VLOOKUP(B173,'[1]swdata csv'!$D:$H,5,FALSE)</f>
        <v>Hong Chi Association 匡智會</v>
      </c>
    </row>
    <row r="174" spans="1:4" x14ac:dyDescent="0.25">
      <c r="A174" s="8" t="s">
        <v>6</v>
      </c>
      <c r="B174" s="8" t="s">
        <v>419</v>
      </c>
      <c r="C174" s="8" t="str">
        <f>VLOOKUP(B174,'[1]details csv'!$D:$N,11,FALSE)</f>
        <v>We provide through-train services including special education, vocational,training and rehabilitation projects to some 7,000 people with intellectual disabilities and their families in over 70 service units.</v>
      </c>
      <c r="D174" s="8" t="str">
        <f>VLOOKUP(B174,'[1]swdata csv'!$D:$H,5,FALSE)</f>
        <v>Hong Chi Association 匡智會</v>
      </c>
    </row>
    <row r="175" spans="1:4" x14ac:dyDescent="0.25">
      <c r="A175" s="8" t="s">
        <v>35</v>
      </c>
      <c r="B175" s="8" t="s">
        <v>419</v>
      </c>
      <c r="C175" s="8" t="str">
        <f>VLOOKUP(B175,'[1]details csv'!$D:$N,11,FALSE)</f>
        <v>We provide through-train services including special education, vocational,training and rehabilitation projects to some 7,000 people with intellectual disabilities and their families in over 70 service units.</v>
      </c>
      <c r="D175" s="8" t="str">
        <f>VLOOKUP(B175,'[1]swdata csv'!$D:$H,5,FALSE)</f>
        <v>Hong Chi Association 匡智會</v>
      </c>
    </row>
    <row r="176" spans="1:4" x14ac:dyDescent="0.25">
      <c r="A176" s="8" t="s">
        <v>338</v>
      </c>
      <c r="B176" s="8" t="s">
        <v>419</v>
      </c>
      <c r="C176" s="8" t="str">
        <f>VLOOKUP(B176,'[1]details csv'!$D:$N,11,FALSE)</f>
        <v>We provide through-train services including special education, vocational,training and rehabilitation projects to some 7,000 people with intellectual disabilities and their families in over 70 service units.</v>
      </c>
      <c r="D176" s="8" t="str">
        <f>VLOOKUP(B176,'[1]swdata csv'!$D:$H,5,FALSE)</f>
        <v>Hong Chi Association 匡智會</v>
      </c>
    </row>
    <row r="177" spans="1:4" x14ac:dyDescent="0.25">
      <c r="A177" s="8" t="s">
        <v>279</v>
      </c>
      <c r="B177" s="8" t="s">
        <v>419</v>
      </c>
      <c r="C177" s="8" t="str">
        <f>VLOOKUP(B177,'[1]details csv'!$D:$N,11,FALSE)</f>
        <v>We provide through-train services including special education, vocational,training and rehabilitation projects to some 7,000 people with intellectual disabilities and their families in over 70 service units.</v>
      </c>
      <c r="D177" s="8" t="str">
        <f>VLOOKUP(B177,'[1]swdata csv'!$D:$H,5,FALSE)</f>
        <v>Hong Chi Association 匡智會</v>
      </c>
    </row>
    <row r="178" spans="1:4" x14ac:dyDescent="0.25">
      <c r="A178" s="8" t="s">
        <v>322</v>
      </c>
      <c r="B178" s="8" t="s">
        <v>419</v>
      </c>
      <c r="C178" s="8" t="str">
        <f>VLOOKUP(B178,'[1]details csv'!$D:$N,11,FALSE)</f>
        <v>We provide through-train services including special education, vocational,training and rehabilitation projects to some 7,000 people with intellectual disabilities and their families in over 70 service units.</v>
      </c>
      <c r="D178" s="8" t="str">
        <f>VLOOKUP(B178,'[1]swdata csv'!$D:$H,5,FALSE)</f>
        <v>Hong Chi Association 匡智會</v>
      </c>
    </row>
    <row r="179" spans="1:4" x14ac:dyDescent="0.25">
      <c r="A179" s="8" t="s">
        <v>1</v>
      </c>
      <c r="B179" s="8" t="s">
        <v>419</v>
      </c>
      <c r="C179" s="8" t="str">
        <f>VLOOKUP(B179,'[1]details csv'!$D:$N,11,FALSE)</f>
        <v>We provide through-train services including special education, vocational,training and rehabilitation projects to some 7,000 people with intellectual disabilities and their families in over 70 service units.</v>
      </c>
      <c r="D179" s="8" t="str">
        <f>VLOOKUP(B179,'[1]swdata csv'!$D:$H,5,FALSE)</f>
        <v>Hong Chi Association 匡智會</v>
      </c>
    </row>
    <row r="180" spans="1:4" x14ac:dyDescent="0.25">
      <c r="A180" s="8" t="s">
        <v>3</v>
      </c>
      <c r="B180" s="8" t="s">
        <v>419</v>
      </c>
      <c r="C180" s="8" t="str">
        <f>VLOOKUP(B180,'[1]details csv'!$D:$N,11,FALSE)</f>
        <v>We provide through-train services including special education, vocational,training and rehabilitation projects to some 7,000 people with intellectual disabilities and their families in over 70 service units.</v>
      </c>
      <c r="D180" s="8" t="str">
        <f>VLOOKUP(B180,'[1]swdata csv'!$D:$H,5,FALSE)</f>
        <v>Hong Chi Association 匡智會</v>
      </c>
    </row>
    <row r="181" spans="1:4" x14ac:dyDescent="0.25">
      <c r="A181" s="8" t="s">
        <v>113</v>
      </c>
      <c r="B181" s="8" t="s">
        <v>420</v>
      </c>
      <c r="C181" s="8" t="str">
        <f>VLOOKUP(B181,'[1]details csv'!$D:$N,11,FALSE)</f>
        <v>Specialized day centre for people with dementia, in-home training, detection and screening for dementia, community education, and professional training.</v>
      </c>
      <c r="D181" s="8" t="str">
        <f>VLOOKUP(B181,'[1]swdata csv'!$D:$H,5,FALSE)</f>
        <v>Hong Kong Alzheimers Disease Association 香港認知障礙症協會</v>
      </c>
    </row>
    <row r="182" spans="1:4" x14ac:dyDescent="0.25">
      <c r="A182" s="8" t="s">
        <v>28</v>
      </c>
      <c r="B182" s="8" t="s">
        <v>420</v>
      </c>
      <c r="C182" s="8" t="str">
        <f>VLOOKUP(B182,'[1]details csv'!$D:$N,11,FALSE)</f>
        <v>Specialized day centre for people with dementia, in-home training, detection and screening for dementia, community education, and professional training.</v>
      </c>
      <c r="D182" s="8" t="str">
        <f>VLOOKUP(B182,'[1]swdata csv'!$D:$H,5,FALSE)</f>
        <v>Hong Kong Alzheimers Disease Association 香港認知障礙症協會</v>
      </c>
    </row>
    <row r="183" spans="1:4" x14ac:dyDescent="0.25">
      <c r="A183" s="8" t="s">
        <v>85</v>
      </c>
      <c r="B183" s="8" t="s">
        <v>420</v>
      </c>
      <c r="C183" s="8" t="str">
        <f>VLOOKUP(B183,'[1]details csv'!$D:$N,11,FALSE)</f>
        <v>Specialized day centre for people with dementia, in-home training, detection and screening for dementia, community education, and professional training.</v>
      </c>
      <c r="D183" s="8" t="str">
        <f>VLOOKUP(B183,'[1]swdata csv'!$D:$H,5,FALSE)</f>
        <v>Hong Kong Alzheimers Disease Association 香港認知障礙症協會</v>
      </c>
    </row>
    <row r="184" spans="1:4" x14ac:dyDescent="0.25">
      <c r="A184" s="8" t="s">
        <v>3</v>
      </c>
      <c r="B184" s="8" t="s">
        <v>420</v>
      </c>
      <c r="C184" s="8" t="str">
        <f>VLOOKUP(B184,'[1]details csv'!$D:$N,11,FALSE)</f>
        <v>Specialized day centre for people with dementia, in-home training, detection and screening for dementia, community education, and professional training.</v>
      </c>
      <c r="D184" s="8" t="str">
        <f>VLOOKUP(B184,'[1]swdata csv'!$D:$H,5,FALSE)</f>
        <v>Hong Kong Alzheimers Disease Association 香港認知障礙症協會</v>
      </c>
    </row>
    <row r="185" spans="1:4" x14ac:dyDescent="0.25">
      <c r="A185" s="8" t="s">
        <v>6</v>
      </c>
      <c r="B185" s="8" t="s">
        <v>421</v>
      </c>
      <c r="C185" s="8" t="str">
        <f>VLOOKUP(B185,'[1]details csv'!$D:$N,11,FALSE)</f>
        <v>Cancer research, cancer education for the public and the medical professionals as well as relief work for cancer sufferers and their families includes</v>
      </c>
      <c r="D185" s="8" t="str">
        <f>VLOOKUP(B185,'[1]swdata csv'!$D:$H,5,FALSE)</f>
        <v>Hong Kong Anti-Cancer Society, The 香港防癌會</v>
      </c>
    </row>
    <row r="186" spans="1:4" x14ac:dyDescent="0.25">
      <c r="A186" s="8" t="s">
        <v>46</v>
      </c>
      <c r="B186" s="8" t="s">
        <v>421</v>
      </c>
      <c r="C186" s="8" t="str">
        <f>VLOOKUP(B186,'[1]details csv'!$D:$N,11,FALSE)</f>
        <v>Cancer research, cancer education for the public and the medical professionals as well as relief work for cancer sufferers and their families includes</v>
      </c>
      <c r="D186" s="8" t="str">
        <f>VLOOKUP(B186,'[1]swdata csv'!$D:$H,5,FALSE)</f>
        <v>Hong Kong Anti-Cancer Society, The 香港防癌會</v>
      </c>
    </row>
    <row r="187" spans="1:4" x14ac:dyDescent="0.25">
      <c r="A187" s="8" t="s">
        <v>54</v>
      </c>
      <c r="B187" s="8" t="s">
        <v>421</v>
      </c>
      <c r="C187" s="8" t="str">
        <f>VLOOKUP(B187,'[1]details csv'!$D:$N,11,FALSE)</f>
        <v>Cancer research, cancer education for the public and the medical professionals as well as relief work for cancer sufferers and their families includes</v>
      </c>
      <c r="D187" s="8" t="str">
        <f>VLOOKUP(B187,'[1]swdata csv'!$D:$H,5,FALSE)</f>
        <v>Hong Kong Anti-Cancer Society, The 香港防癌會</v>
      </c>
    </row>
    <row r="188" spans="1:4" x14ac:dyDescent="0.25">
      <c r="A188" s="8" t="s">
        <v>4</v>
      </c>
      <c r="B188" s="8" t="s">
        <v>421</v>
      </c>
      <c r="C188" s="8" t="str">
        <f>VLOOKUP(B188,'[1]details csv'!$D:$N,11,FALSE)</f>
        <v>Cancer research, cancer education for the public and the medical professionals as well as relief work for cancer sufferers and their families includes</v>
      </c>
      <c r="D188" s="8" t="str">
        <f>VLOOKUP(B188,'[1]swdata csv'!$D:$H,5,FALSE)</f>
        <v>Hong Kong Anti-Cancer Society, The 香港防癌會</v>
      </c>
    </row>
    <row r="189" spans="1:4" x14ac:dyDescent="0.25">
      <c r="A189" s="8" t="s">
        <v>3</v>
      </c>
      <c r="B189" s="8" t="s">
        <v>421</v>
      </c>
      <c r="C189" s="8" t="str">
        <f>VLOOKUP(B189,'[1]details csv'!$D:$N,11,FALSE)</f>
        <v>Cancer research, cancer education for the public and the medical professionals as well as relief work for cancer sufferers and their families includes</v>
      </c>
      <c r="D189" s="8" t="str">
        <f>VLOOKUP(B189,'[1]swdata csv'!$D:$H,5,FALSE)</f>
        <v>Hong Kong Anti-Cancer Society, The 香港防癌會</v>
      </c>
    </row>
    <row r="190" spans="1:4" x14ac:dyDescent="0.25">
      <c r="A190" s="8" t="s">
        <v>13</v>
      </c>
      <c r="B190" s="8" t="s">
        <v>421</v>
      </c>
      <c r="C190" s="8" t="str">
        <f>VLOOKUP(B190,'[1]details csv'!$D:$N,11,FALSE)</f>
        <v>Cancer research, cancer education for the public and the medical professionals as well as relief work for cancer sufferers and their families includes</v>
      </c>
      <c r="D190" s="8" t="str">
        <f>VLOOKUP(B190,'[1]swdata csv'!$D:$H,5,FALSE)</f>
        <v>Hong Kong Anti-Cancer Society, The 香港防癌會</v>
      </c>
    </row>
    <row r="191" spans="1:4" x14ac:dyDescent="0.25">
      <c r="A191" s="8" t="s">
        <v>6</v>
      </c>
      <c r="B191" s="8" t="s">
        <v>422</v>
      </c>
      <c r="C191" s="8" t="str">
        <f>VLOOKUP(B191,'[1]details csv'!$D:$N,11,FALSE)</f>
        <v>Hospital and home visits to affected newborn babies and patients after surgeries; newborn patients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v>
      </c>
      <c r="D191" s="8" t="str">
        <f>VLOOKUP(B191,'[1]swdata csv'!$D:$H,5,FALSE)</f>
        <v>Hong Kong Association For Cleft Lip And Palate 香港兔唇裂顎協會</v>
      </c>
    </row>
    <row r="192" spans="1:4" x14ac:dyDescent="0.25">
      <c r="A192" s="8" t="s">
        <v>56</v>
      </c>
      <c r="B192" s="8" t="s">
        <v>422</v>
      </c>
      <c r="C192" s="8" t="str">
        <f>VLOOKUP(B192,'[1]details csv'!$D:$N,11,FALSE)</f>
        <v>Hospital and home visits to affected newborn babies and patients after surgeries; newborn patients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v>
      </c>
      <c r="D192" s="8" t="str">
        <f>VLOOKUP(B192,'[1]swdata csv'!$D:$H,5,FALSE)</f>
        <v>Hong Kong Association For Cleft Lip And Palate 香港兔唇裂顎協會</v>
      </c>
    </row>
    <row r="193" spans="1:4" x14ac:dyDescent="0.25">
      <c r="A193" s="8" t="s">
        <v>133</v>
      </c>
      <c r="B193" s="8" t="s">
        <v>422</v>
      </c>
      <c r="C193" s="8" t="str">
        <f>VLOOKUP(B193,'[1]details csv'!$D:$N,11,FALSE)</f>
        <v>Hospital and home visits to affected newborn babies and patients after surgeries; newborn patients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v>
      </c>
      <c r="D193" s="8" t="str">
        <f>VLOOKUP(B193,'[1]swdata csv'!$D:$H,5,FALSE)</f>
        <v>Hong Kong Association For Cleft Lip And Palate 香港兔唇裂顎協會</v>
      </c>
    </row>
    <row r="194" spans="1:4" x14ac:dyDescent="0.25">
      <c r="A194" s="8" t="s">
        <v>4</v>
      </c>
      <c r="B194" s="8" t="s">
        <v>422</v>
      </c>
      <c r="C194" s="8" t="str">
        <f>VLOOKUP(B194,'[1]details csv'!$D:$N,11,FALSE)</f>
        <v>Hospital and home visits to affected newborn babies and patients after surgeries; newborn patients parent groups; resident speech therapy service; district support service team; providing on sale and lending of specially designed milk bottles and caring items; parent interaction platform; medical and special topic seminars; sharing sessions about surgeries/treatments; district mutual-help groups; parent-child educational programmes; interest classes for caretakers; network building recreational activities; school and community educational activities; counseling service ; consultation hotline; providing cleft lip and palate baby caretaking information; publication of information leaflets, newsletters and special journal; provide books, newsletters, newspaper clips, video-tapes for borrowing.</v>
      </c>
      <c r="D194" s="8" t="str">
        <f>VLOOKUP(B194,'[1]swdata csv'!$D:$H,5,FALSE)</f>
        <v>Hong Kong Association For Cleft Lip And Palate 香港兔唇裂顎協會</v>
      </c>
    </row>
    <row r="195" spans="1:4" x14ac:dyDescent="0.25">
      <c r="A195" s="8" t="s">
        <v>41</v>
      </c>
      <c r="B195" s="8" t="s">
        <v>423</v>
      </c>
      <c r="C195" s="8" t="str">
        <f>VLOOKUP(B195,'[1]details csv'!$D:$N,11,FALSE)</f>
        <v>1. Parent Support and Education , 2. Children and Youth Development, 3. Advocacy , 4. Public Education , 5. Fundraising</v>
      </c>
      <c r="D195" s="8" t="str">
        <f>VLOOKUP(B195,'[1]swdata csv'!$D:$H,5,FALSE)</f>
        <v>Hong Kong Association For Specific Learning Disabilities 香港特殊學習障礙協會</v>
      </c>
    </row>
    <row r="196" spans="1:4" x14ac:dyDescent="0.25">
      <c r="A196" s="8" t="s">
        <v>26</v>
      </c>
      <c r="B196" s="8" t="s">
        <v>423</v>
      </c>
      <c r="C196" s="8" t="str">
        <f>VLOOKUP(B196,'[1]details csv'!$D:$N,11,FALSE)</f>
        <v>1. Parent Support and Education , 2. Children and Youth Development, 3. Advocacy , 4. Public Education , 5. Fundraising</v>
      </c>
      <c r="D196" s="8" t="str">
        <f>VLOOKUP(B196,'[1]swdata csv'!$D:$H,5,FALSE)</f>
        <v>Hong Kong Association For Specific Learning Disabilities 香港特殊學習障礙協會</v>
      </c>
    </row>
    <row r="197" spans="1:4" x14ac:dyDescent="0.25">
      <c r="A197" s="8" t="s">
        <v>91</v>
      </c>
      <c r="B197" s="8" t="s">
        <v>423</v>
      </c>
      <c r="C197" s="8" t="str">
        <f>VLOOKUP(B197,'[1]details csv'!$D:$N,11,FALSE)</f>
        <v>1. Parent Support and Education , 2. Children and Youth Development, 3. Advocacy , 4. Public Education , 5. Fundraising</v>
      </c>
      <c r="D197" s="8" t="str">
        <f>VLOOKUP(B197,'[1]swdata csv'!$D:$H,5,FALSE)</f>
        <v>Hong Kong Association For Specific Learning Disabilities 香港特殊學習障礙協會</v>
      </c>
    </row>
    <row r="198" spans="1:4" x14ac:dyDescent="0.25">
      <c r="A198" s="8" t="s">
        <v>3</v>
      </c>
      <c r="B198" s="8" t="s">
        <v>423</v>
      </c>
      <c r="C198" s="8" t="str">
        <f>VLOOKUP(B198,'[1]details csv'!$D:$N,11,FALSE)</f>
        <v>1. Parent Support and Education , 2. Children and Youth Development, 3. Advocacy , 4. Public Education , 5. Fundraising</v>
      </c>
      <c r="D198" s="8" t="str">
        <f>VLOOKUP(B198,'[1]swdata csv'!$D:$H,5,FALSE)</f>
        <v>Hong Kong Association For Specific Learning Disabilities 香港特殊學習障礙協會</v>
      </c>
    </row>
    <row r="199" spans="1:4" x14ac:dyDescent="0.25">
      <c r="A199" s="8" t="s">
        <v>7</v>
      </c>
      <c r="B199" s="8" t="s">
        <v>423</v>
      </c>
      <c r="C199" s="8" t="str">
        <f>VLOOKUP(B199,'[1]details csv'!$D:$N,11,FALSE)</f>
        <v>1. Parent Support and Education , 2. Children and Youth Development, 3. Advocacy , 4. Public Education , 5. Fundraising</v>
      </c>
      <c r="D199" s="8" t="str">
        <f>VLOOKUP(B199,'[1]swdata csv'!$D:$H,5,FALSE)</f>
        <v>Hong Kong Association For Specific Learning Disabilities 香港特殊學習障礙協會</v>
      </c>
    </row>
    <row r="200" spans="1:4" x14ac:dyDescent="0.25">
      <c r="A200" s="8" t="s">
        <v>1</v>
      </c>
      <c r="B200" s="8" t="s">
        <v>423</v>
      </c>
      <c r="C200" s="8" t="str">
        <f>VLOOKUP(B200,'[1]details csv'!$D:$N,11,FALSE)</f>
        <v>1. Parent Support and Education , 2. Children and Youth Development, 3. Advocacy , 4. Public Education , 5. Fundraising</v>
      </c>
      <c r="D200" s="8" t="str">
        <f>VLOOKUP(B200,'[1]swdata csv'!$D:$H,5,FALSE)</f>
        <v>Hong Kong Association For Specific Learning Disabilities 香港特殊學習障礙協會</v>
      </c>
    </row>
    <row r="201" spans="1:4" x14ac:dyDescent="0.25">
      <c r="A201" s="8" t="s">
        <v>6</v>
      </c>
      <c r="B201" s="8" t="s">
        <v>424</v>
      </c>
      <c r="C201" s="8" t="str">
        <f>VLOOKUP(B201,'[1]details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1" s="8" t="str">
        <f>VLOOKUP(B201,'[1]swdata csv'!$D:$H,5,FALSE)</f>
        <v>Hong Kong Association Of Gerontology 香港老年學會</v>
      </c>
    </row>
    <row r="202" spans="1:4" x14ac:dyDescent="0.25">
      <c r="A202" s="8" t="s">
        <v>39</v>
      </c>
      <c r="B202" s="8" t="s">
        <v>424</v>
      </c>
      <c r="C202" s="8" t="str">
        <f>VLOOKUP(B202,'[1]details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2" s="8" t="str">
        <f>VLOOKUP(B202,'[1]swdata csv'!$D:$H,5,FALSE)</f>
        <v>Hong Kong Association Of Gerontology 香港老年學會</v>
      </c>
    </row>
    <row r="203" spans="1:4" x14ac:dyDescent="0.25">
      <c r="A203" s="8" t="s">
        <v>220</v>
      </c>
      <c r="B203" s="8" t="s">
        <v>424</v>
      </c>
      <c r="C203" s="8" t="str">
        <f>VLOOKUP(B203,'[1]details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3" s="8" t="str">
        <f>VLOOKUP(B203,'[1]swdata csv'!$D:$H,5,FALSE)</f>
        <v>Hong Kong Association Of Gerontology 香港老年學會</v>
      </c>
    </row>
    <row r="204" spans="1:4" x14ac:dyDescent="0.25">
      <c r="A204" s="8" t="s">
        <v>38</v>
      </c>
      <c r="B204" s="8" t="s">
        <v>424</v>
      </c>
      <c r="C204" s="8" t="str">
        <f>VLOOKUP(B204,'[1]details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4" s="8" t="str">
        <f>VLOOKUP(B204,'[1]swdata csv'!$D:$H,5,FALSE)</f>
        <v>Hong Kong Association Of Gerontology 香港老年學會</v>
      </c>
    </row>
    <row r="205" spans="1:4" x14ac:dyDescent="0.25">
      <c r="A205" s="8" t="s">
        <v>4</v>
      </c>
      <c r="B205" s="8" t="s">
        <v>424</v>
      </c>
      <c r="C205" s="8" t="str">
        <f>VLOOKUP(B205,'[1]details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5" s="8" t="str">
        <f>VLOOKUP(B205,'[1]swdata csv'!$D:$H,5,FALSE)</f>
        <v>Hong Kong Association Of Gerontology 香港老年學會</v>
      </c>
    </row>
    <row r="206" spans="1:4" x14ac:dyDescent="0.25">
      <c r="A206" s="8" t="s">
        <v>13</v>
      </c>
      <c r="B206" s="8" t="s">
        <v>424</v>
      </c>
      <c r="C206" s="8" t="str">
        <f>VLOOKUP(B206,'[1]details csv'!$D:$N,11,FALSE)</f>
        <v xml:space="preserve">1. Hong Kong Institute of Gerontology: the Institute set up at 2000 that aims at providing  training and education in gerontology to enhance the quality of elderly services. ,2. Residential Aged Care Accreditation Scheme: the Scheme set up in 2005 that is a voluntary schedule to assess the service standards of residental aged care home. We hope that the Scheme can enhance the services quality and safety standards of the homes. </v>
      </c>
      <c r="D206" s="8" t="str">
        <f>VLOOKUP(B206,'[1]swdata csv'!$D:$H,5,FALSE)</f>
        <v>Hong Kong Association Of Gerontology 香港老年學會</v>
      </c>
    </row>
    <row r="207" spans="1:4" x14ac:dyDescent="0.25">
      <c r="A207" s="8" t="s">
        <v>6</v>
      </c>
      <c r="B207" s="8" t="s">
        <v>425</v>
      </c>
      <c r="C207" s="8" t="str">
        <f>VLOOKUP(B207,'[1]details csv'!$D:$N,11,FALSE)</f>
        <v>- Education, - Patients support , - Research &amp; advocacy, - Breast screening services and breast health education</v>
      </c>
      <c r="D207" s="8" t="str">
        <f>VLOOKUP(B207,'[1]swdata csv'!$D:$H,5,FALSE)</f>
        <v>Hong Kong Breast Cancer Foundation 香港乳癌基金會</v>
      </c>
    </row>
    <row r="208" spans="1:4" x14ac:dyDescent="0.25">
      <c r="A208" s="8" t="s">
        <v>46</v>
      </c>
      <c r="B208" s="8" t="s">
        <v>425</v>
      </c>
      <c r="C208" s="8" t="str">
        <f>VLOOKUP(B208,'[1]details csv'!$D:$N,11,FALSE)</f>
        <v>- Education, - Patients support , - Research &amp; advocacy, - Breast screening services and breast health education</v>
      </c>
      <c r="D208" s="8" t="str">
        <f>VLOOKUP(B208,'[1]swdata csv'!$D:$H,5,FALSE)</f>
        <v>Hong Kong Breast Cancer Foundation 香港乳癌基金會</v>
      </c>
    </row>
    <row r="209" spans="1:4" x14ac:dyDescent="0.25">
      <c r="A209" s="8" t="s">
        <v>54</v>
      </c>
      <c r="B209" s="8" t="s">
        <v>425</v>
      </c>
      <c r="C209" s="8" t="str">
        <f>VLOOKUP(B209,'[1]details csv'!$D:$N,11,FALSE)</f>
        <v>- Education, - Patients support , - Research &amp; advocacy, - Breast screening services and breast health education</v>
      </c>
      <c r="D209" s="8" t="str">
        <f>VLOOKUP(B209,'[1]swdata csv'!$D:$H,5,FALSE)</f>
        <v>Hong Kong Breast Cancer Foundation 香港乳癌基金會</v>
      </c>
    </row>
    <row r="210" spans="1:4" x14ac:dyDescent="0.25">
      <c r="A210" s="8" t="s">
        <v>3</v>
      </c>
      <c r="B210" s="8" t="s">
        <v>425</v>
      </c>
      <c r="C210" s="8" t="str">
        <f>VLOOKUP(B210,'[1]details csv'!$D:$N,11,FALSE)</f>
        <v>- Education, - Patients support , - Research &amp; advocacy, - Breast screening services and breast health education</v>
      </c>
      <c r="D210" s="8" t="str">
        <f>VLOOKUP(B210,'[1]swdata csv'!$D:$H,5,FALSE)</f>
        <v>Hong Kong Breast Cancer Foundation 香港乳癌基金會</v>
      </c>
    </row>
    <row r="211" spans="1:4" x14ac:dyDescent="0.25">
      <c r="A211" s="8" t="s">
        <v>4</v>
      </c>
      <c r="B211" s="8" t="s">
        <v>425</v>
      </c>
      <c r="C211" s="8" t="str">
        <f>VLOOKUP(B211,'[1]details csv'!$D:$N,11,FALSE)</f>
        <v>- Education, - Patients support , - Research &amp; advocacy, - Breast screening services and breast health education</v>
      </c>
      <c r="D211" s="8" t="str">
        <f>VLOOKUP(B211,'[1]swdata csv'!$D:$H,5,FALSE)</f>
        <v>Hong Kong Breast Cancer Foundation 香港乳癌基金會</v>
      </c>
    </row>
    <row r="212" spans="1:4" x14ac:dyDescent="0.25">
      <c r="A212" s="8" t="s">
        <v>10</v>
      </c>
      <c r="B212" s="8" t="s">
        <v>425</v>
      </c>
      <c r="C212" s="8" t="str">
        <f>VLOOKUP(B212,'[1]details csv'!$D:$N,11,FALSE)</f>
        <v>- Education, - Patients support , - Research &amp; advocacy, - Breast screening services and breast health education</v>
      </c>
      <c r="D212" s="8" t="str">
        <f>VLOOKUP(B212,'[1]swdata csv'!$D:$H,5,FALSE)</f>
        <v>Hong Kong Breast Cancer Foundation 香港乳癌基金會</v>
      </c>
    </row>
    <row r="213" spans="1:4" x14ac:dyDescent="0.25">
      <c r="A213" s="8" t="s">
        <v>17</v>
      </c>
      <c r="B213" s="8" t="s">
        <v>425</v>
      </c>
      <c r="C213" s="8" t="str">
        <f>VLOOKUP(B213,'[1]details csv'!$D:$N,11,FALSE)</f>
        <v>- Education, - Patients support , - Research &amp; advocacy, - Breast screening services and breast health education</v>
      </c>
      <c r="D213" s="8" t="str">
        <f>VLOOKUP(B213,'[1]swdata csv'!$D:$H,5,FALSE)</f>
        <v>Hong Kong Breast Cancer Foundation 香港乳癌基金會</v>
      </c>
    </row>
    <row r="214" spans="1:4" x14ac:dyDescent="0.25">
      <c r="A214" s="8" t="s">
        <v>309</v>
      </c>
      <c r="B214" s="8" t="s">
        <v>426</v>
      </c>
      <c r="C214" s="8" t="str">
        <f>VLOOKUP(B214,'[1]details csv'!$D:$N,11,FALSE)</f>
        <v>Cancer supportive services</v>
      </c>
      <c r="D214" s="8" t="str">
        <f>VLOOKUP(B214,'[1]swdata csv'!$D:$H,5,FALSE)</f>
        <v>Hong Kong Cancer Fund 香港癌症基金會</v>
      </c>
    </row>
    <row r="215" spans="1:4" x14ac:dyDescent="0.25">
      <c r="A215" s="8" t="s">
        <v>14</v>
      </c>
      <c r="B215" s="8" t="s">
        <v>427</v>
      </c>
      <c r="C215" s="8" t="str">
        <f>VLOOKUP(B215,'[1]details csv'!$D:$N,11,FALSE)</f>
        <v>Fellowship  meetings for mutual support and encouragement. Community Service  to co-ordinate and organize dental teams and projects for the needy throughout Hong Kong and other parts of the world.</v>
      </c>
      <c r="D215" s="8" t="str">
        <f>VLOOKUP(B215,'[1]swdata csv'!$D:$H,5,FALSE)</f>
        <v>Hong Kong Christian Dental Fellowship 香港基督徒牙醫團契</v>
      </c>
    </row>
    <row r="216" spans="1:4" x14ac:dyDescent="0.25">
      <c r="A216" s="8" t="s">
        <v>19</v>
      </c>
      <c r="B216" s="8" t="s">
        <v>427</v>
      </c>
      <c r="C216" s="8" t="str">
        <f>VLOOKUP(B216,'[1]details csv'!$D:$N,11,FALSE)</f>
        <v>Fellowship  meetings for mutual support and encouragement. Community Service  to co-ordinate and organize dental teams and projects for the needy throughout Hong Kong and other parts of the world.</v>
      </c>
      <c r="D216" s="8" t="str">
        <f>VLOOKUP(B216,'[1]swdata csv'!$D:$H,5,FALSE)</f>
        <v>Hong Kong Christian Dental Fellowship 香港基督徒牙醫團契</v>
      </c>
    </row>
    <row r="217" spans="1:4" x14ac:dyDescent="0.25">
      <c r="A217" s="8" t="s">
        <v>22</v>
      </c>
      <c r="B217" s="8" t="s">
        <v>427</v>
      </c>
      <c r="C217" s="8" t="str">
        <f>VLOOKUP(B217,'[1]details csv'!$D:$N,11,FALSE)</f>
        <v>Fellowship  meetings for mutual support and encouragement. Community Service  to co-ordinate and organize dental teams and projects for the needy throughout Hong Kong and other parts of the world.</v>
      </c>
      <c r="D217" s="8" t="str">
        <f>VLOOKUP(B217,'[1]swdata csv'!$D:$H,5,FALSE)</f>
        <v>Hong Kong Christian Dental Fellowship 香港基督徒牙醫團契</v>
      </c>
    </row>
    <row r="218" spans="1:4" x14ac:dyDescent="0.25">
      <c r="A218" s="8" t="s">
        <v>255</v>
      </c>
      <c r="B218" s="8" t="s">
        <v>428</v>
      </c>
      <c r="C218" s="8" t="str">
        <f>VLOOKUP(B218,'[1]details csv'!$D:$N,11,FALSE)</f>
        <v>Religious class in prison, Kun Sun pastoral and supporting centre, Social enterprise and training.</v>
      </c>
      <c r="D218" s="8" t="str">
        <f>VLOOKUP(B218,'[1]swdata csv'!$D:$H,5,FALSE)</f>
        <v>Hong Kong Christian Kun Sun Association , The 香港基督教更新會</v>
      </c>
    </row>
    <row r="219" spans="1:4" x14ac:dyDescent="0.25">
      <c r="A219" s="8" t="s">
        <v>34</v>
      </c>
      <c r="B219" s="8" t="s">
        <v>428</v>
      </c>
      <c r="C219" s="8" t="str">
        <f>VLOOKUP(B219,'[1]details csv'!$D:$N,11,FALSE)</f>
        <v>Religious class in prison, Kun Sun pastoral and supporting centre, Social enterprise and training.</v>
      </c>
      <c r="D219" s="8" t="str">
        <f>VLOOKUP(B219,'[1]swdata csv'!$D:$H,5,FALSE)</f>
        <v>Hong Kong Christian Kun Sun Association , The 香港基督教更新會</v>
      </c>
    </row>
    <row r="220" spans="1:4" x14ac:dyDescent="0.25">
      <c r="A220" s="8" t="s">
        <v>158</v>
      </c>
      <c r="B220" s="8" t="s">
        <v>428</v>
      </c>
      <c r="C220" s="8" t="str">
        <f>VLOOKUP(B220,'[1]details csv'!$D:$N,11,FALSE)</f>
        <v>Religious class in prison, Kun Sun pastoral and supporting centre, Social enterprise and training.</v>
      </c>
      <c r="D220" s="8" t="str">
        <f>VLOOKUP(B220,'[1]swdata csv'!$D:$H,5,FALSE)</f>
        <v>Hong Kong Christian Kun Sun Association , The 香港基督教更新會</v>
      </c>
    </row>
    <row r="221" spans="1:4" x14ac:dyDescent="0.25">
      <c r="A221" s="8" t="s">
        <v>3</v>
      </c>
      <c r="B221" s="8" t="s">
        <v>428</v>
      </c>
      <c r="C221" s="8" t="str">
        <f>VLOOKUP(B221,'[1]details csv'!$D:$N,11,FALSE)</f>
        <v>Religious class in prison, Kun Sun pastoral and supporting centre, Social enterprise and training.</v>
      </c>
      <c r="D221" s="8" t="str">
        <f>VLOOKUP(B221,'[1]swdata csv'!$D:$H,5,FALSE)</f>
        <v>Hong Kong Christian Kun Sun Association , The 香港基督教更新會</v>
      </c>
    </row>
    <row r="222" spans="1:4" x14ac:dyDescent="0.25">
      <c r="A222" s="8" t="s">
        <v>7</v>
      </c>
      <c r="B222" s="8" t="s">
        <v>428</v>
      </c>
      <c r="C222" s="8" t="str">
        <f>VLOOKUP(B222,'[1]details csv'!$D:$N,11,FALSE)</f>
        <v>Religious class in prison, Kun Sun pastoral and supporting centre, Social enterprise and training.</v>
      </c>
      <c r="D222" s="8" t="str">
        <f>VLOOKUP(B222,'[1]swdata csv'!$D:$H,5,FALSE)</f>
        <v>Hong Kong Christian Kun Sun Association , The 香港基督教更新會</v>
      </c>
    </row>
    <row r="223" spans="1:4" x14ac:dyDescent="0.25">
      <c r="A223" s="8" t="s">
        <v>25</v>
      </c>
      <c r="B223" s="8" t="s">
        <v>428</v>
      </c>
      <c r="C223" s="8" t="str">
        <f>VLOOKUP(B223,'[1]details csv'!$D:$N,11,FALSE)</f>
        <v>Religious class in prison, Kun Sun pastoral and supporting centre, Social enterprise and training.</v>
      </c>
      <c r="D223" s="8" t="str">
        <f>VLOOKUP(B223,'[1]swdata csv'!$D:$H,5,FALSE)</f>
        <v>Hong Kong Christian Kun Sun Association , The 香港基督教更新會</v>
      </c>
    </row>
    <row r="224" spans="1:4" x14ac:dyDescent="0.25">
      <c r="A224" s="8" t="s">
        <v>10</v>
      </c>
      <c r="B224" s="8" t="s">
        <v>428</v>
      </c>
      <c r="C224" s="8" t="str">
        <f>VLOOKUP(B224,'[1]details csv'!$D:$N,11,FALSE)</f>
        <v>Religious class in prison, Kun Sun pastoral and supporting centre, Social enterprise and training.</v>
      </c>
      <c r="D224" s="8" t="str">
        <f>VLOOKUP(B224,'[1]swdata csv'!$D:$H,5,FALSE)</f>
        <v>Hong Kong Christian Kun Sun Association , The 香港基督教更新會</v>
      </c>
    </row>
    <row r="225" spans="1:4" x14ac:dyDescent="0.25">
      <c r="A225" s="8" t="s">
        <v>6</v>
      </c>
      <c r="B225" s="8" t="s">
        <v>429</v>
      </c>
      <c r="C225" s="8" t="str">
        <f>VLOOKUP(B225,'[1]details csv'!$D:$N,11,FALSE)</f>
        <v xml:space="preserve">Mulit-Services with more than 50 types of service (in the aspects of Elderly &amp; Health, Family &amp; Community, Growth &amp; Social Rehabilitation, Child Development, Education &amp; Training, Employee Development etc.) </v>
      </c>
      <c r="D225" s="8" t="str">
        <f>VLOOKUP(B225,'[1]swdata csv'!$D:$H,5,FALSE)</f>
        <v>Hong Kong Christian Service 香港基督教服務處</v>
      </c>
    </row>
    <row r="226" spans="1:4" x14ac:dyDescent="0.25">
      <c r="A226" s="8" t="s">
        <v>73</v>
      </c>
      <c r="B226" s="8" t="s">
        <v>429</v>
      </c>
      <c r="C226" s="8" t="str">
        <f>VLOOKUP(B226,'[1]details csv'!$D:$N,11,FALSE)</f>
        <v xml:space="preserve">Mulit-Services with more than 50 types of service (in the aspects of Elderly &amp; Health, Family &amp; Community, Growth &amp; Social Rehabilitation, Child Development, Education &amp; Training, Employee Development etc.) </v>
      </c>
      <c r="D226" s="8" t="str">
        <f>VLOOKUP(B226,'[1]swdata csv'!$D:$H,5,FALSE)</f>
        <v>Hong Kong Christian Service 香港基督教服務處</v>
      </c>
    </row>
    <row r="227" spans="1:4" x14ac:dyDescent="0.25">
      <c r="A227" s="8" t="s">
        <v>8</v>
      </c>
      <c r="B227" s="8" t="s">
        <v>429</v>
      </c>
      <c r="C227" s="8" t="str">
        <f>VLOOKUP(B227,'[1]details csv'!$D:$N,11,FALSE)</f>
        <v xml:space="preserve">Mulit-Services with more than 50 types of service (in the aspects of Elderly &amp; Health, Family &amp; Community, Growth &amp; Social Rehabilitation, Child Development, Education &amp; Training, Employee Development etc.) </v>
      </c>
      <c r="D227" s="8" t="str">
        <f>VLOOKUP(B227,'[1]swdata csv'!$D:$H,5,FALSE)</f>
        <v>Hong Kong Christian Service 香港基督教服務處</v>
      </c>
    </row>
    <row r="228" spans="1:4" x14ac:dyDescent="0.25">
      <c r="A228" s="8" t="s">
        <v>1</v>
      </c>
      <c r="B228" s="8" t="s">
        <v>429</v>
      </c>
      <c r="C228" s="8" t="str">
        <f>VLOOKUP(B228,'[1]details csv'!$D:$N,11,FALSE)</f>
        <v xml:space="preserve">Mulit-Services with more than 50 types of service (in the aspects of Elderly &amp; Health, Family &amp; Community, Growth &amp; Social Rehabilitation, Child Development, Education &amp; Training, Employee Development etc.) </v>
      </c>
      <c r="D228" s="8" t="str">
        <f>VLOOKUP(B228,'[1]swdata csv'!$D:$H,5,FALSE)</f>
        <v>Hong Kong Christian Service 香港基督教服務處</v>
      </c>
    </row>
    <row r="229" spans="1:4" x14ac:dyDescent="0.25">
      <c r="A229" s="8" t="s">
        <v>3</v>
      </c>
      <c r="B229" s="8" t="s">
        <v>429</v>
      </c>
      <c r="C229" s="8" t="str">
        <f>VLOOKUP(B229,'[1]details csv'!$D:$N,11,FALSE)</f>
        <v xml:space="preserve">Mulit-Services with more than 50 types of service (in the aspects of Elderly &amp; Health, Family &amp; Community, Growth &amp; Social Rehabilitation, Child Development, Education &amp; Training, Employee Development etc.) </v>
      </c>
      <c r="D229" s="8" t="str">
        <f>VLOOKUP(B229,'[1]swdata csv'!$D:$H,5,FALSE)</f>
        <v>Hong Kong Christian Service 香港基督教服務處</v>
      </c>
    </row>
    <row r="230" spans="1:4" x14ac:dyDescent="0.25">
      <c r="A230" s="8" t="s">
        <v>9</v>
      </c>
      <c r="B230" s="8" t="s">
        <v>429</v>
      </c>
      <c r="C230" s="8" t="str">
        <f>VLOOKUP(B230,'[1]details csv'!$D:$N,11,FALSE)</f>
        <v xml:space="preserve">Mulit-Services with more than 50 types of service (in the aspects of Elderly &amp; Health, Family &amp; Community, Growth &amp; Social Rehabilitation, Child Development, Education &amp; Training, Employee Development etc.) </v>
      </c>
      <c r="D230" s="8" t="str">
        <f>VLOOKUP(B230,'[1]swdata csv'!$D:$H,5,FALSE)</f>
        <v>Hong Kong Christian Service 香港基督教服務處</v>
      </c>
    </row>
    <row r="231" spans="1:4" x14ac:dyDescent="0.25">
      <c r="A231" s="8" t="s">
        <v>331</v>
      </c>
      <c r="B231" s="8" t="s">
        <v>430</v>
      </c>
      <c r="C231" s="8" t="str">
        <f>VLOOKUP(B231,'[1]details csv'!$D:$N,11,FALSE)</f>
        <v>Serving as the public face and dedicated voice of UNICEF, HKCU works tirelessly to raise funds through public donations, corporate partnerships and special events. HKCU also promotes and advocates for childrens rights through various education and youth programmes in Hong Kong.</v>
      </c>
      <c r="D231" s="8" t="str">
        <f>VLOOKUP(B231,'[1]swdata csv'!$D:$H,5,FALSE)</f>
        <v>Unicef - Hong Kong Committee For Unicef 聯合國兒童基金香港委員會</v>
      </c>
    </row>
    <row r="232" spans="1:4" x14ac:dyDescent="0.25">
      <c r="A232" s="8" t="s">
        <v>332</v>
      </c>
      <c r="B232" s="8" t="s">
        <v>430</v>
      </c>
      <c r="C232" s="8" t="str">
        <f>VLOOKUP(B232,'[1]details csv'!$D:$N,11,FALSE)</f>
        <v>Serving as the public face and dedicated voice of UNICEF, HKCU works tirelessly to raise funds through public donations, corporate partnerships and special events. HKCU also promotes and advocates for childrens rights through various education and youth programmes in Hong Kong.</v>
      </c>
      <c r="D232" s="8" t="str">
        <f>VLOOKUP(B232,'[1]swdata csv'!$D:$H,5,FALSE)</f>
        <v>Unicef - Hong Kong Committee For Unicef 聯合國兒童基金香港委員會</v>
      </c>
    </row>
    <row r="233" spans="1:4" x14ac:dyDescent="0.25">
      <c r="A233" s="8" t="s">
        <v>256</v>
      </c>
      <c r="B233" s="8" t="s">
        <v>430</v>
      </c>
      <c r="C233" s="8" t="str">
        <f>VLOOKUP(B233,'[1]details csv'!$D:$N,11,FALSE)</f>
        <v>Serving as the public face and dedicated voice of UNICEF, HKCU works tirelessly to raise funds through public donations, corporate partnerships and special events. HKCU also promotes and advocates for childrens rights through various education and youth programmes in Hong Kong.</v>
      </c>
      <c r="D233" s="8" t="str">
        <f>VLOOKUP(B233,'[1]swdata csv'!$D:$H,5,FALSE)</f>
        <v>Unicef - Hong Kong Committee For Unicef 聯合國兒童基金香港委員會</v>
      </c>
    </row>
    <row r="234" spans="1:4" x14ac:dyDescent="0.25">
      <c r="A234" s="8" t="s">
        <v>7</v>
      </c>
      <c r="B234" s="8" t="s">
        <v>430</v>
      </c>
      <c r="C234" s="8" t="str">
        <f>VLOOKUP(B234,'[1]details csv'!$D:$N,11,FALSE)</f>
        <v>Serving as the public face and dedicated voice of UNICEF, HKCU works tirelessly to raise funds through public donations, corporate partnerships and special events. HKCU also promotes and advocates for childrens rights through various education and youth programmes in Hong Kong.</v>
      </c>
      <c r="D234" s="8" t="str">
        <f>VLOOKUP(B234,'[1]swdata csv'!$D:$H,5,FALSE)</f>
        <v>Unicef - Hong Kong Committee For Unicef 聯合國兒童基金香港委員會</v>
      </c>
    </row>
    <row r="235" spans="1:4" x14ac:dyDescent="0.25">
      <c r="A235" s="8" t="s">
        <v>12</v>
      </c>
      <c r="B235" s="8" t="s">
        <v>430</v>
      </c>
      <c r="C235" s="8" t="str">
        <f>VLOOKUP(B235,'[1]details csv'!$D:$N,11,FALSE)</f>
        <v>Serving as the public face and dedicated voice of UNICEF, HKCU works tirelessly to raise funds through public donations, corporate partnerships and special events. HKCU also promotes and advocates for childrens rights through various education and youth programmes in Hong Kong.</v>
      </c>
      <c r="D235" s="8" t="str">
        <f>VLOOKUP(B235,'[1]swdata csv'!$D:$H,5,FALSE)</f>
        <v>Unicef - Hong Kong Committee For Unicef 聯合國兒童基金香港委員會</v>
      </c>
    </row>
    <row r="236" spans="1:4" x14ac:dyDescent="0.25">
      <c r="A236" s="8" t="s">
        <v>73</v>
      </c>
      <c r="B236" s="8" t="s">
        <v>431</v>
      </c>
      <c r="C236" s="8" t="str">
        <f>VLOOKUP(B236,'[1]details csv'!$D:$N,11,FALSE)</f>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
      <c r="D236" s="8" t="str">
        <f>VLOOKUP(B236,'[1]swdata csv'!$D:$H,5,FALSE)</f>
        <v>Hong Kong Council Of Social Service, The 香港社會服務聯會</v>
      </c>
    </row>
    <row r="237" spans="1:4" x14ac:dyDescent="0.25">
      <c r="A237" s="8" t="s">
        <v>344</v>
      </c>
      <c r="B237" s="8" t="s">
        <v>431</v>
      </c>
      <c r="C237" s="8" t="str">
        <f>VLOOKUP(B237,'[1]details csv'!$D:$N,11,FALSE)</f>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
      <c r="D237" s="8" t="str">
        <f>VLOOKUP(B237,'[1]swdata csv'!$D:$H,5,FALSE)</f>
        <v>Hong Kong Council Of Social Service, The 香港社會服務聯會</v>
      </c>
    </row>
    <row r="238" spans="1:4" x14ac:dyDescent="0.25">
      <c r="A238" s="8" t="s">
        <v>72</v>
      </c>
      <c r="B238" s="8" t="s">
        <v>431</v>
      </c>
      <c r="C238" s="8" t="str">
        <f>VLOOKUP(B238,'[1]details csv'!$D:$N,11,FALSE)</f>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
      <c r="D238" s="8" t="str">
        <f>VLOOKUP(B238,'[1]swdata csv'!$D:$H,5,FALSE)</f>
        <v>Hong Kong Council Of Social Service, The 香港社會服務聯會</v>
      </c>
    </row>
    <row r="239" spans="1:4" x14ac:dyDescent="0.25">
      <c r="A239" s="8" t="s">
        <v>299</v>
      </c>
      <c r="B239" s="8" t="s">
        <v>431</v>
      </c>
      <c r="C239" s="8" t="str">
        <f>VLOOKUP(B239,'[1]details csv'!$D:$N,11,FALSE)</f>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
      <c r="D239" s="8" t="str">
        <f>VLOOKUP(B239,'[1]swdata csv'!$D:$H,5,FALSE)</f>
        <v>Hong Kong Council Of Social Service, The 香港社會服務聯會</v>
      </c>
    </row>
    <row r="240" spans="1:4" x14ac:dyDescent="0.25">
      <c r="A240" s="8" t="s">
        <v>1</v>
      </c>
      <c r="B240" s="8" t="s">
        <v>431</v>
      </c>
      <c r="C240" s="8" t="str">
        <f>VLOOKUP(B240,'[1]details csv'!$D:$N,11,FALSE)</f>
        <v>The Hong Kong Council of Social Service is an association representing non governmental welfare agencies that commits to sustain and develop social welfare in Hong Kong. HKCSS and its agency members join together in enhancing accountability of social welfare service agencies, promoting improvement of social welfare services, facilitating agencies to better serve the community, advocating equality, justice, social integration and a caring society that establishes the local welfare sector as a model of excellence in the international community.</v>
      </c>
      <c r="D240" s="8" t="str">
        <f>VLOOKUP(B240,'[1]swdata csv'!$D:$H,5,FALSE)</f>
        <v>Hong Kong Council Of Social Service, The 香港社會服務聯會</v>
      </c>
    </row>
    <row r="241" spans="1:4" x14ac:dyDescent="0.25">
      <c r="A241" s="8" t="s">
        <v>30</v>
      </c>
      <c r="B241" s="8" t="s">
        <v>432</v>
      </c>
      <c r="C241" s="8" t="str">
        <f>VLOOKUP(B241,'[1]details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1" s="8" t="str">
        <f>VLOOKUP(B241,'[1]swdata csv'!$D:$H,5,FALSE)</f>
        <v>The Hong Kong Down Syndrome Association 香港唐氏綜合症協會</v>
      </c>
    </row>
    <row r="242" spans="1:4" x14ac:dyDescent="0.25">
      <c r="A242" s="8" t="s">
        <v>75</v>
      </c>
      <c r="B242" s="8" t="s">
        <v>432</v>
      </c>
      <c r="C242" s="8" t="str">
        <f>VLOOKUP(B242,'[1]details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2" s="8" t="str">
        <f>VLOOKUP(B242,'[1]swdata csv'!$D:$H,5,FALSE)</f>
        <v>The Hong Kong Down Syndrome Association 香港唐氏綜合症協會</v>
      </c>
    </row>
    <row r="243" spans="1:4" x14ac:dyDescent="0.25">
      <c r="A243" s="8" t="s">
        <v>134</v>
      </c>
      <c r="B243" s="8" t="s">
        <v>432</v>
      </c>
      <c r="C243" s="8" t="str">
        <f>VLOOKUP(B243,'[1]details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3" s="8" t="str">
        <f>VLOOKUP(B243,'[1]swdata csv'!$D:$H,5,FALSE)</f>
        <v>The Hong Kong Down Syndrome Association 香港唐氏綜合症協會</v>
      </c>
    </row>
    <row r="244" spans="1:4" x14ac:dyDescent="0.25">
      <c r="A244" s="8" t="s">
        <v>169</v>
      </c>
      <c r="B244" s="8" t="s">
        <v>432</v>
      </c>
      <c r="C244" s="8" t="str">
        <f>VLOOKUP(B244,'[1]details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4" s="8" t="str">
        <f>VLOOKUP(B244,'[1]swdata csv'!$D:$H,5,FALSE)</f>
        <v>The Hong Kong Down Syndrome Association 香港唐氏綜合症協會</v>
      </c>
    </row>
    <row r="245" spans="1:4" x14ac:dyDescent="0.25">
      <c r="A245" s="8" t="s">
        <v>339</v>
      </c>
      <c r="B245" s="8" t="s">
        <v>432</v>
      </c>
      <c r="C245" s="8" t="str">
        <f>VLOOKUP(B245,'[1]details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5" s="8" t="str">
        <f>VLOOKUP(B245,'[1]swdata csv'!$D:$H,5,FALSE)</f>
        <v>The Hong Kong Down Syndrome Association 香港唐氏綜合症協會</v>
      </c>
    </row>
    <row r="246" spans="1:4" x14ac:dyDescent="0.25">
      <c r="A246" s="8" t="s">
        <v>1</v>
      </c>
      <c r="B246" s="8" t="s">
        <v>432</v>
      </c>
      <c r="C246" s="8" t="str">
        <f>VLOOKUP(B246,'[1]details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6" s="8" t="str">
        <f>VLOOKUP(B246,'[1]swdata csv'!$D:$H,5,FALSE)</f>
        <v>The Hong Kong Down Syndrome Association 香港唐氏綜合症協會</v>
      </c>
    </row>
    <row r="247" spans="1:4" x14ac:dyDescent="0.25">
      <c r="A247" s="8" t="s">
        <v>12</v>
      </c>
      <c r="B247" s="8" t="s">
        <v>432</v>
      </c>
      <c r="C247" s="8" t="str">
        <f>VLOOKUP(B247,'[1]details csv'!$D:$N,11,FALSE)</f>
        <v xml:space="preserve">The Hong Kong Down Syndrome Association mainly focuses on the development of Integrated Family Support Services and Integrated Vocational Rehabilitation Services in the past 23 years. We aims at providing comprehensive family services and one-stop vocational rehabilitation services to persons with Down Syndrome and other disabilities, as well as their families.  We strive to well-develop life growth of users, also to satisfy their needs for job training. </v>
      </c>
      <c r="D247" s="8" t="str">
        <f>VLOOKUP(B247,'[1]swdata csv'!$D:$H,5,FALSE)</f>
        <v>The Hong Kong Down Syndrome Association 香港唐氏綜合症協會</v>
      </c>
    </row>
    <row r="248" spans="1:4" x14ac:dyDescent="0.25">
      <c r="A248" s="8" t="s">
        <v>45</v>
      </c>
      <c r="B248" s="8" t="s">
        <v>433</v>
      </c>
      <c r="C248" s="8" t="str">
        <f>VLOOKUP(B248,'[1]details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48" s="8" t="str">
        <f>VLOOKUP(B248,'[1]swdata csv'!$D:$H,5,FALSE)</f>
        <v>Hong Kong Employment Development Service Limited 香港職業發展服務處</v>
      </c>
    </row>
    <row r="249" spans="1:4" x14ac:dyDescent="0.25">
      <c r="A249" s="8" t="s">
        <v>62</v>
      </c>
      <c r="B249" s="8" t="s">
        <v>433</v>
      </c>
      <c r="C249" s="8" t="str">
        <f>VLOOKUP(B249,'[1]details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49" s="8" t="str">
        <f>VLOOKUP(B249,'[1]swdata csv'!$D:$H,5,FALSE)</f>
        <v>Hong Kong Employment Development Service Limited 香港職業發展服務處</v>
      </c>
    </row>
    <row r="250" spans="1:4" x14ac:dyDescent="0.25">
      <c r="A250" s="8" t="s">
        <v>197</v>
      </c>
      <c r="B250" s="8" t="s">
        <v>433</v>
      </c>
      <c r="C250" s="8" t="str">
        <f>VLOOKUP(B250,'[1]details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50" s="8" t="str">
        <f>VLOOKUP(B250,'[1]swdata csv'!$D:$H,5,FALSE)</f>
        <v>Hong Kong Employment Development Service Limited 香港職業發展服務處</v>
      </c>
    </row>
    <row r="251" spans="1:4" x14ac:dyDescent="0.25">
      <c r="A251" s="8" t="s">
        <v>9</v>
      </c>
      <c r="B251" s="8" t="s">
        <v>433</v>
      </c>
      <c r="C251" s="8" t="str">
        <f>VLOOKUP(B251,'[1]details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51" s="8" t="str">
        <f>VLOOKUP(B251,'[1]swdata csv'!$D:$H,5,FALSE)</f>
        <v>Hong Kong Employment Development Service Limited 香港職業發展服務處</v>
      </c>
    </row>
    <row r="252" spans="1:4" x14ac:dyDescent="0.25">
      <c r="A252" s="8" t="s">
        <v>25</v>
      </c>
      <c r="B252" s="8" t="s">
        <v>433</v>
      </c>
      <c r="C252" s="8" t="str">
        <f>VLOOKUP(B252,'[1]details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52" s="8" t="str">
        <f>VLOOKUP(B252,'[1]swdata csv'!$D:$H,5,FALSE)</f>
        <v>Hong Kong Employment Development Service Limited 香港職業發展服務處</v>
      </c>
    </row>
    <row r="253" spans="1:4" x14ac:dyDescent="0.25">
      <c r="A253" s="8" t="s">
        <v>12</v>
      </c>
      <c r="B253" s="8" t="s">
        <v>433</v>
      </c>
      <c r="C253" s="8" t="str">
        <f>VLOOKUP(B253,'[1]details csv'!$D:$N,11,FALSE)</f>
        <v>- To provide quality employment counseling, job matching and placement service and training programmes;, - To recommend suitable employees to employers of difference trades and industries, - To offer consultancy service on developing human resources in different trades and industries.</v>
      </c>
      <c r="D253" s="8" t="str">
        <f>VLOOKUP(B253,'[1]swdata csv'!$D:$H,5,FALSE)</f>
        <v>Hong Kong Employment Development Service Limited 香港職業發展服務處</v>
      </c>
    </row>
    <row r="254" spans="1:4" x14ac:dyDescent="0.25">
      <c r="A254" s="8" t="s">
        <v>1</v>
      </c>
      <c r="B254" s="8" t="s">
        <v>434</v>
      </c>
      <c r="C254" s="8" t="str">
        <f>VLOOKUP(B254,'[1]details csv'!$D:$N,11,FALSE)</f>
        <v>Over 50% of our services are ran bu self financed mode to response to the needs of community flexibly and effectively, in order to promote the self and mutual assistant of the beneficiaries. We are the physical, psychological and social development of the beneficiaries and also focus on the spiritual level of concern, to promote holistic development and the inspiration of life.</v>
      </c>
      <c r="D254" s="8" t="str">
        <f>VLOOKUP(B254,'[1]swdata csv'!$D:$H,5,FALSE)</f>
        <v>Hong Kong Evangelical Church Social Service 香港宣教會社會服務處</v>
      </c>
    </row>
    <row r="255" spans="1:4" x14ac:dyDescent="0.25">
      <c r="A255" s="8" t="s">
        <v>53</v>
      </c>
      <c r="B255" s="8" t="s">
        <v>435</v>
      </c>
      <c r="C255" s="8" t="str">
        <f>VLOOKUP(B255,'[1]details csv'!$D:$N,11,FALSE)</f>
        <v>1)Integrated Family Services, 2)Child Care Services, 3)Integrated Children and Youth Services, 4)Elderly and Community Support Services, 5)Special Services</v>
      </c>
      <c r="D255" s="8" t="str">
        <f>VLOOKUP(B255,'[1]swdata csv'!$D:$H,5,FALSE)</f>
        <v>Hong Kong Family Welfare Society 香港家庭福利會</v>
      </c>
    </row>
    <row r="256" spans="1:4" x14ac:dyDescent="0.25">
      <c r="A256" s="8" t="s">
        <v>51</v>
      </c>
      <c r="B256" s="8" t="s">
        <v>435</v>
      </c>
      <c r="C256" s="8" t="str">
        <f>VLOOKUP(B256,'[1]details csv'!$D:$N,11,FALSE)</f>
        <v>1)Integrated Family Services, 2)Child Care Services, 3)Integrated Children and Youth Services, 4)Elderly and Community Support Services, 5)Special Services</v>
      </c>
      <c r="D256" s="8" t="str">
        <f>VLOOKUP(B256,'[1]swdata csv'!$D:$H,5,FALSE)</f>
        <v>Hong Kong Family Welfare Society 香港家庭福利會</v>
      </c>
    </row>
    <row r="257" spans="1:4" x14ac:dyDescent="0.25">
      <c r="A257" s="8" t="s">
        <v>29</v>
      </c>
      <c r="B257" s="8" t="s">
        <v>435</v>
      </c>
      <c r="C257" s="8" t="str">
        <f>VLOOKUP(B257,'[1]details csv'!$D:$N,11,FALSE)</f>
        <v>1)Integrated Family Services, 2)Child Care Services, 3)Integrated Children and Youth Services, 4)Elderly and Community Support Services, 5)Special Services</v>
      </c>
      <c r="D257" s="8" t="str">
        <f>VLOOKUP(B257,'[1]swdata csv'!$D:$H,5,FALSE)</f>
        <v>Hong Kong Family Welfare Society 香港家庭福利會</v>
      </c>
    </row>
    <row r="258" spans="1:4" x14ac:dyDescent="0.25">
      <c r="A258" s="8" t="s">
        <v>4</v>
      </c>
      <c r="B258" s="8" t="s">
        <v>435</v>
      </c>
      <c r="C258" s="8" t="str">
        <f>VLOOKUP(B258,'[1]details csv'!$D:$N,11,FALSE)</f>
        <v>1)Integrated Family Services, 2)Child Care Services, 3)Integrated Children and Youth Services, 4)Elderly and Community Support Services, 5)Special Services</v>
      </c>
      <c r="D258" s="8" t="str">
        <f>VLOOKUP(B258,'[1]swdata csv'!$D:$H,5,FALSE)</f>
        <v>Hong Kong Family Welfare Society 香港家庭福利會</v>
      </c>
    </row>
    <row r="259" spans="1:4" x14ac:dyDescent="0.25">
      <c r="A259" s="8" t="s">
        <v>1</v>
      </c>
      <c r="B259" s="8" t="s">
        <v>435</v>
      </c>
      <c r="C259" s="8" t="str">
        <f>VLOOKUP(B259,'[1]details csv'!$D:$N,11,FALSE)</f>
        <v>1)Integrated Family Services, 2)Child Care Services, 3)Integrated Children and Youth Services, 4)Elderly and Community Support Services, 5)Special Services</v>
      </c>
      <c r="D259" s="8" t="str">
        <f>VLOOKUP(B259,'[1]swdata csv'!$D:$H,5,FALSE)</f>
        <v>Hong Kong Family Welfare Society 香港家庭福利會</v>
      </c>
    </row>
    <row r="260" spans="1:4" x14ac:dyDescent="0.25">
      <c r="A260" s="8" t="s">
        <v>10</v>
      </c>
      <c r="B260" s="8" t="s">
        <v>435</v>
      </c>
      <c r="C260" s="8" t="str">
        <f>VLOOKUP(B260,'[1]details csv'!$D:$N,11,FALSE)</f>
        <v>1)Integrated Family Services, 2)Child Care Services, 3)Integrated Children and Youth Services, 4)Elderly and Community Support Services, 5)Special Services</v>
      </c>
      <c r="D260" s="8" t="str">
        <f>VLOOKUP(B260,'[1]swdata csv'!$D:$H,5,FALSE)</f>
        <v>Hong Kong Family Welfare Society 香港家庭福利會</v>
      </c>
    </row>
    <row r="261" spans="1:4" x14ac:dyDescent="0.25">
      <c r="A261" s="8" t="s">
        <v>25</v>
      </c>
      <c r="B261" s="8" t="s">
        <v>435</v>
      </c>
      <c r="C261" s="8" t="str">
        <f>VLOOKUP(B261,'[1]details csv'!$D:$N,11,FALSE)</f>
        <v>1)Integrated Family Services, 2)Child Care Services, 3)Integrated Children and Youth Services, 4)Elderly and Community Support Services, 5)Special Services</v>
      </c>
      <c r="D261" s="8" t="str">
        <f>VLOOKUP(B261,'[1]swdata csv'!$D:$H,5,FALSE)</f>
        <v>Hong Kong Family Welfare Society 香港家庭福利會</v>
      </c>
    </row>
    <row r="262" spans="1:4" x14ac:dyDescent="0.25">
      <c r="A262" s="8" t="s">
        <v>12</v>
      </c>
      <c r="B262" s="8" t="s">
        <v>435</v>
      </c>
      <c r="C262" s="8" t="str">
        <f>VLOOKUP(B262,'[1]details csv'!$D:$N,11,FALSE)</f>
        <v>1)Integrated Family Services, 2)Child Care Services, 3)Integrated Children and Youth Services, 4)Elderly and Community Support Services, 5)Special Services</v>
      </c>
      <c r="D262" s="8" t="str">
        <f>VLOOKUP(B262,'[1]swdata csv'!$D:$H,5,FALSE)</f>
        <v>Hong Kong Family Welfare Society 香港家庭福利會</v>
      </c>
    </row>
    <row r="263" spans="1:4" x14ac:dyDescent="0.25">
      <c r="A263" s="8" t="s">
        <v>34</v>
      </c>
      <c r="B263" s="8" t="s">
        <v>436</v>
      </c>
      <c r="C263" s="8" t="str">
        <f>VLOOKUP(B263,'[1]details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3" s="8" t="str">
        <f>VLOOKUP(B263,'[1]swdata csv'!$D:$H,5,FALSE)</f>
        <v>Hong Kong Federation Of Handicapped Youth 香港傷殘青年協會</v>
      </c>
    </row>
    <row r="264" spans="1:4" x14ac:dyDescent="0.25">
      <c r="A264" s="8" t="s">
        <v>16</v>
      </c>
      <c r="B264" s="8" t="s">
        <v>436</v>
      </c>
      <c r="C264" s="8" t="str">
        <f>VLOOKUP(B264,'[1]details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4" s="8" t="str">
        <f>VLOOKUP(B264,'[1]swdata csv'!$D:$H,5,FALSE)</f>
        <v>Hong Kong Federation Of Handicapped Youth 香港傷殘青年協會</v>
      </c>
    </row>
    <row r="265" spans="1:4" x14ac:dyDescent="0.25">
      <c r="A265" s="8" t="s">
        <v>296</v>
      </c>
      <c r="B265" s="8" t="s">
        <v>436</v>
      </c>
      <c r="C265" s="8" t="str">
        <f>VLOOKUP(B265,'[1]details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5" s="8" t="str">
        <f>VLOOKUP(B265,'[1]swdata csv'!$D:$H,5,FALSE)</f>
        <v>Hong Kong Federation Of Handicapped Youth 香港傷殘青年協會</v>
      </c>
    </row>
    <row r="266" spans="1:4" x14ac:dyDescent="0.25">
      <c r="A266" s="8" t="s">
        <v>1</v>
      </c>
      <c r="B266" s="8" t="s">
        <v>436</v>
      </c>
      <c r="C266" s="8" t="str">
        <f>VLOOKUP(B266,'[1]details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6" s="8" t="str">
        <f>VLOOKUP(B266,'[1]swdata csv'!$D:$H,5,FALSE)</f>
        <v>Hong Kong Federation Of Handicapped Youth 香港傷殘青年協會</v>
      </c>
    </row>
    <row r="267" spans="1:4" x14ac:dyDescent="0.25">
      <c r="A267" s="8" t="s">
        <v>9</v>
      </c>
      <c r="B267" s="8" t="s">
        <v>436</v>
      </c>
      <c r="C267" s="8" t="str">
        <f>VLOOKUP(B267,'[1]details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7" s="8" t="str">
        <f>VLOOKUP(B267,'[1]swdata csv'!$D:$H,5,FALSE)</f>
        <v>Hong Kong Federation Of Handicapped Youth 香港傷殘青年協會</v>
      </c>
    </row>
    <row r="268" spans="1:4" x14ac:dyDescent="0.25">
      <c r="A268" s="8" t="s">
        <v>10</v>
      </c>
      <c r="B268" s="8" t="s">
        <v>436</v>
      </c>
      <c r="C268" s="8" t="str">
        <f>VLOOKUP(B268,'[1]details csv'!$D:$N,11,FALSE)</f>
        <v xml:space="preserve">Being a self-help organization with the longest history in Hong Kong that serves mainly the physically handicapped and chronic ill, aside from operating services that are subvented by the Social Welfare Department, the Federation continuously develops various innovative services and businesses that fit in the needs of the disabled. Currently, the Federation provides services include: Head Office (rehabilitative policy advocacy and research works), Jockey Club Activity Centre, Home Care Service, Employment Service Centre and Stanley Bradbury Bath Shed (a fully accessible beach house for the disabled); self-financed social enterprises include First Sense Design, Flower Workshop and HKFHY Momentum Academy.  Through the aforesaid means, we aim to strengthen the confidence and social network of the disabled and enhance their job skills and employment opportunities, so that they can re-integrate into the society easily. </v>
      </c>
      <c r="D268" s="8" t="str">
        <f>VLOOKUP(B268,'[1]swdata csv'!$D:$H,5,FALSE)</f>
        <v>Hong Kong Federation Of Handicapped Youth 香港傷殘青年協會</v>
      </c>
    </row>
    <row r="269" spans="1:4" x14ac:dyDescent="0.25">
      <c r="A269" s="8" t="s">
        <v>187</v>
      </c>
      <c r="B269" s="8" t="s">
        <v>437</v>
      </c>
      <c r="C269" s="8" t="str">
        <f>VLOOKUP(B269,'[1]details csv'!$D:$N,11,FALSE)</f>
        <v>Newly Blind Training Project, Home Based maintenance for isolated elder member,     Good Will Hunting Mentoring Scheme, Social and Recreational activities, Service for public, Project of  Partnership Fund for the Disadvantage.</v>
      </c>
      <c r="D269" s="8" t="str">
        <f>VLOOKUP(B269,'[1]swdata csv'!$D:$H,5,FALSE)</f>
        <v>Hong Kong Federation Of The Blind 香港失明人互聯會</v>
      </c>
    </row>
    <row r="270" spans="1:4" x14ac:dyDescent="0.25">
      <c r="A270" s="8" t="s">
        <v>12</v>
      </c>
      <c r="B270" s="8" t="s">
        <v>437</v>
      </c>
      <c r="C270" s="8" t="str">
        <f>VLOOKUP(B270,'[1]details csv'!$D:$N,11,FALSE)</f>
        <v>Newly Blind Training Project, Home Based maintenance for isolated elder member,     Good Will Hunting Mentoring Scheme, Social and Recreational activities, Service for public, Project of  Partnership Fund for the Disadvantage.</v>
      </c>
      <c r="D270" s="8" t="str">
        <f>VLOOKUP(B270,'[1]swdata csv'!$D:$H,5,FALSE)</f>
        <v>Hong Kong Federation Of The Blind 香港失明人互聯會</v>
      </c>
    </row>
    <row r="271" spans="1:4" x14ac:dyDescent="0.25">
      <c r="A271" s="8" t="s">
        <v>3</v>
      </c>
      <c r="B271" s="8" t="s">
        <v>438</v>
      </c>
      <c r="C271" s="8" t="str">
        <f>VLOOKUP(B271,'[1]details csv'!$D:$N,11,FALSE)</f>
        <v>1.Womens Helpline, 2.Legal Advice Clinic, 3.Personal Counselling Service and Self-help Groups, 4.Volunteer Development Programme, 5.Self-help Group Development, 6.Health education for women, 7.Economic Participation for Women, 8.Employment-related Retraining, 9.IT Education and Promotion, 10.Continuing Education for Women, 11.Community Education on Womens Rights, 12.Community Networking and Inclusion, 13.Drop-in Service, 14.Resource Corner (AV resource and books loan-out service), 15.Information Technology Corner, 16.Education and Training, 17.Advocacy, 18.Research and Publication</v>
      </c>
      <c r="D271" s="8" t="str">
        <f>VLOOKUP(B271,'[1]swdata csv'!$D:$H,5,FALSE)</f>
        <v>Hong Kong Federation Of Womens Centres 香港婦女中心協會</v>
      </c>
    </row>
    <row r="272" spans="1:4" x14ac:dyDescent="0.25">
      <c r="A272" s="8" t="s">
        <v>9</v>
      </c>
      <c r="B272" s="8" t="s">
        <v>438</v>
      </c>
      <c r="C272" s="8" t="str">
        <f>VLOOKUP(B272,'[1]details csv'!$D:$N,11,FALSE)</f>
        <v>1.Womens Helpline, 2.Legal Advice Clinic, 3.Personal Counselling Service and Self-help Groups, 4.Volunteer Development Programme, 5.Self-help Group Development, 6.Health education for women, 7.Economic Participation for Women, 8.Employment-related Retraining, 9.IT Education and Promotion, 10.Continuing Education for Women, 11.Community Education on Womens Rights, 12.Community Networking and Inclusion, 13.Drop-in Service, 14.Resource Corner (AV resource and books loan-out service), 15.Information Technology Corner, 16.Education and Training, 17.Advocacy, 18.Research and Publication</v>
      </c>
      <c r="D272" s="8" t="str">
        <f>VLOOKUP(B272,'[1]swdata csv'!$D:$H,5,FALSE)</f>
        <v>Hong Kong Federation Of Womens Centres 香港婦女中心協會</v>
      </c>
    </row>
    <row r="273" spans="1:4" x14ac:dyDescent="0.25">
      <c r="A273" s="8" t="s">
        <v>3</v>
      </c>
      <c r="B273" s="8" t="s">
        <v>439</v>
      </c>
      <c r="C273" s="8" t="str">
        <f>VLOOKUP(B273,'[1]details csv'!$D:$N,11,FALSE)</f>
        <v>1.Advocacy: concern on service planning, referral system and its waitlist, issues about legal rights,2.Emotional, recreational, training &amp; information support,3.Resource library service, volunteer group and training,4.School promotion project on integration, public education,5.Publications</v>
      </c>
      <c r="D273" s="8" t="str">
        <f>VLOOKUP(B273,'[1]swdata csv'!$D:$H,5,FALSE)</f>
        <v>The Hong Kong Joint Council Of Parents Of The Mentally Handicapped 香港弱智人士家長聯會</v>
      </c>
    </row>
    <row r="274" spans="1:4" x14ac:dyDescent="0.25">
      <c r="A274" s="8" t="s">
        <v>1</v>
      </c>
      <c r="B274" s="8" t="s">
        <v>439</v>
      </c>
      <c r="C274" s="8" t="str">
        <f>VLOOKUP(B274,'[1]details csv'!$D:$N,11,FALSE)</f>
        <v>1.Advocacy: concern on service planning, referral system and its waitlist, issues about legal rights,2.Emotional, recreational, training &amp; information support,3.Resource library service, volunteer group and training,4.School promotion project on integration, public education,5.Publications</v>
      </c>
      <c r="D274" s="8" t="str">
        <f>VLOOKUP(B274,'[1]swdata csv'!$D:$H,5,FALSE)</f>
        <v>The Hong Kong Joint Council Of Parents Of The Mentally Handicapped 香港弱智人士家長聯會</v>
      </c>
    </row>
    <row r="275" spans="1:4" x14ac:dyDescent="0.25">
      <c r="A275" s="8" t="s">
        <v>3</v>
      </c>
      <c r="B275" s="8" t="s">
        <v>440</v>
      </c>
      <c r="C275" s="8" t="str">
        <f>VLOOKUP(B275,'[1]details csv'!$D:$N,11,FALSE)</f>
        <v xml:space="preserve">A wide range of services including community development, elderly service, family education, foster care, nursery, youth, mental disabled. </v>
      </c>
      <c r="D275" s="8" t="str">
        <f>VLOOKUP(B275,'[1]swdata csv'!$D:$H,5,FALSE)</f>
        <v>Hong Kong Lutheran Social Service 香港路德會社會服務處</v>
      </c>
    </row>
    <row r="276" spans="1:4" x14ac:dyDescent="0.25">
      <c r="A276" s="8" t="s">
        <v>23</v>
      </c>
      <c r="B276" s="8" t="s">
        <v>440</v>
      </c>
      <c r="C276" s="8" t="str">
        <f>VLOOKUP(B276,'[1]details csv'!$D:$N,11,FALSE)</f>
        <v xml:space="preserve">A wide range of services including community development, elderly service, family education, foster care, nursery, youth, mental disabled. </v>
      </c>
      <c r="D276" s="8" t="str">
        <f>VLOOKUP(B276,'[1]swdata csv'!$D:$H,5,FALSE)</f>
        <v>Hong Kong Lutheran Social Service 香港路德會社會服務處</v>
      </c>
    </row>
    <row r="277" spans="1:4" x14ac:dyDescent="0.25">
      <c r="A277" s="8" t="s">
        <v>33</v>
      </c>
      <c r="B277" s="8" t="s">
        <v>440</v>
      </c>
      <c r="C277" s="8" t="str">
        <f>VLOOKUP(B277,'[1]details csv'!$D:$N,11,FALSE)</f>
        <v xml:space="preserve">A wide range of services including community development, elderly service, family education, foster care, nursery, youth, mental disabled. </v>
      </c>
      <c r="D277" s="8" t="str">
        <f>VLOOKUP(B277,'[1]swdata csv'!$D:$H,5,FALSE)</f>
        <v>Hong Kong Lutheran Social Service 香港路德會社會服務處</v>
      </c>
    </row>
    <row r="278" spans="1:4" x14ac:dyDescent="0.25">
      <c r="A278" s="8" t="s">
        <v>4</v>
      </c>
      <c r="B278" s="8" t="s">
        <v>440</v>
      </c>
      <c r="C278" s="8" t="str">
        <f>VLOOKUP(B278,'[1]details csv'!$D:$N,11,FALSE)</f>
        <v xml:space="preserve">A wide range of services including community development, elderly service, family education, foster care, nursery, youth, mental disabled. </v>
      </c>
      <c r="D278" s="8" t="str">
        <f>VLOOKUP(B278,'[1]swdata csv'!$D:$H,5,FALSE)</f>
        <v>Hong Kong Lutheran Social Service 香港路德會社會服務處</v>
      </c>
    </row>
    <row r="279" spans="1:4" x14ac:dyDescent="0.25">
      <c r="A279" s="8" t="s">
        <v>1</v>
      </c>
      <c r="B279" s="8" t="s">
        <v>440</v>
      </c>
      <c r="C279" s="8" t="str">
        <f>VLOOKUP(B279,'[1]details csv'!$D:$N,11,FALSE)</f>
        <v xml:space="preserve">A wide range of services including community development, elderly service, family education, foster care, nursery, youth, mental disabled. </v>
      </c>
      <c r="D279" s="8" t="str">
        <f>VLOOKUP(B279,'[1]swdata csv'!$D:$H,5,FALSE)</f>
        <v>Hong Kong Lutheran Social Service 香港路德會社會服務處</v>
      </c>
    </row>
    <row r="280" spans="1:4" x14ac:dyDescent="0.25">
      <c r="A280" s="8" t="s">
        <v>81</v>
      </c>
      <c r="B280" s="8" t="s">
        <v>441</v>
      </c>
      <c r="C280" s="8" t="str">
        <f>VLOOKUP(B280,'[1]details csv'!$D:$N,11,FALSE)</f>
        <v>Patient mutual-help network, medical information, financial aid for medical equipment, policy advocacy, life education for student &amp; recreational activities.</v>
      </c>
      <c r="D280" s="8" t="str">
        <f>VLOOKUP(B280,'[1]swdata csv'!$D:$H,5,FALSE)</f>
        <v>Hong Kong Neuro-Muscular Disease Association 香港肌健協會</v>
      </c>
    </row>
    <row r="281" spans="1:4" x14ac:dyDescent="0.25">
      <c r="A281" s="8" t="s">
        <v>303</v>
      </c>
      <c r="B281" s="8" t="s">
        <v>441</v>
      </c>
      <c r="C281" s="8" t="str">
        <f>VLOOKUP(B281,'[1]details csv'!$D:$N,11,FALSE)</f>
        <v>Patient mutual-help network, medical information, financial aid for medical equipment, policy advocacy, life education for student &amp; recreational activities.</v>
      </c>
      <c r="D281" s="8" t="str">
        <f>VLOOKUP(B281,'[1]swdata csv'!$D:$H,5,FALSE)</f>
        <v>Hong Kong Neuro-Muscular Disease Association 香港肌健協會</v>
      </c>
    </row>
    <row r="282" spans="1:4" x14ac:dyDescent="0.25">
      <c r="A282" s="8" t="s">
        <v>94</v>
      </c>
      <c r="B282" s="8" t="s">
        <v>441</v>
      </c>
      <c r="C282" s="8" t="str">
        <f>VLOOKUP(B282,'[1]details csv'!$D:$N,11,FALSE)</f>
        <v>Patient mutual-help network, medical information, financial aid for medical equipment, policy advocacy, life education for student &amp; recreational activities.</v>
      </c>
      <c r="D282" s="8" t="str">
        <f>VLOOKUP(B282,'[1]swdata csv'!$D:$H,5,FALSE)</f>
        <v>Hong Kong Neuro-Muscular Disease Association 香港肌健協會</v>
      </c>
    </row>
    <row r="283" spans="1:4" x14ac:dyDescent="0.25">
      <c r="A283" s="8" t="s">
        <v>238</v>
      </c>
      <c r="B283" s="8" t="s">
        <v>441</v>
      </c>
      <c r="C283" s="8" t="str">
        <f>VLOOKUP(B283,'[1]details csv'!$D:$N,11,FALSE)</f>
        <v>Patient mutual-help network, medical information, financial aid for medical equipment, policy advocacy, life education for student &amp; recreational activities.</v>
      </c>
      <c r="D283" s="8" t="str">
        <f>VLOOKUP(B283,'[1]swdata csv'!$D:$H,5,FALSE)</f>
        <v>Hong Kong Neuro-Muscular Disease Association 香港肌健協會</v>
      </c>
    </row>
    <row r="284" spans="1:4" x14ac:dyDescent="0.25">
      <c r="A284" s="8" t="s">
        <v>4</v>
      </c>
      <c r="B284" s="8" t="s">
        <v>441</v>
      </c>
      <c r="C284" s="8" t="str">
        <f>VLOOKUP(B284,'[1]details csv'!$D:$N,11,FALSE)</f>
        <v>Patient mutual-help network, medical information, financial aid for medical equipment, policy advocacy, life education for student &amp; recreational activities.</v>
      </c>
      <c r="D284" s="8" t="str">
        <f>VLOOKUP(B284,'[1]swdata csv'!$D:$H,5,FALSE)</f>
        <v>Hong Kong Neuro-Muscular Disease Association 香港肌健協會</v>
      </c>
    </row>
    <row r="285" spans="1:4" x14ac:dyDescent="0.25">
      <c r="A285" s="8" t="s">
        <v>3</v>
      </c>
      <c r="B285" s="8" t="s">
        <v>441</v>
      </c>
      <c r="C285" s="8" t="str">
        <f>VLOOKUP(B285,'[1]details csv'!$D:$N,11,FALSE)</f>
        <v>Patient mutual-help network, medical information, financial aid for medical equipment, policy advocacy, life education for student &amp; recreational activities.</v>
      </c>
      <c r="D285" s="8" t="str">
        <f>VLOOKUP(B285,'[1]swdata csv'!$D:$H,5,FALSE)</f>
        <v>Hong Kong Neuro-Muscular Disease Association 香港肌健協會</v>
      </c>
    </row>
    <row r="286" spans="1:4" x14ac:dyDescent="0.25">
      <c r="A286" s="8" t="s">
        <v>1</v>
      </c>
      <c r="B286" s="8" t="s">
        <v>441</v>
      </c>
      <c r="C286" s="8" t="str">
        <f>VLOOKUP(B286,'[1]details csv'!$D:$N,11,FALSE)</f>
        <v>Patient mutual-help network, medical information, financial aid for medical equipment, policy advocacy, life education for student &amp; recreational activities.</v>
      </c>
      <c r="D286" s="8" t="str">
        <f>VLOOKUP(B286,'[1]swdata csv'!$D:$H,5,FALSE)</f>
        <v>Hong Kong Neuro-Muscular Disease Association 香港肌健協會</v>
      </c>
    </row>
    <row r="287" spans="1:4" x14ac:dyDescent="0.25">
      <c r="A287" s="8" t="s">
        <v>13</v>
      </c>
      <c r="B287" s="8" t="s">
        <v>441</v>
      </c>
      <c r="C287" s="8" t="str">
        <f>VLOOKUP(B287,'[1]details csv'!$D:$N,11,FALSE)</f>
        <v>Patient mutual-help network, medical information, financial aid for medical equipment, policy advocacy, life education for student &amp; recreational activities.</v>
      </c>
      <c r="D287" s="8" t="str">
        <f>VLOOKUP(B287,'[1]swdata csv'!$D:$H,5,FALSE)</f>
        <v>Hong Kong Neuro-Muscular Disease Association 香港肌健協會</v>
      </c>
    </row>
    <row r="288" spans="1:4" x14ac:dyDescent="0.25">
      <c r="A288" s="8" t="s">
        <v>59</v>
      </c>
      <c r="B288" s="8" t="s">
        <v>442</v>
      </c>
      <c r="C288" s="8" t="str">
        <f>VLOOKUP(B288,'[1]details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88" s="8" t="str">
        <f>VLOOKUP(B288,'[1]swdata csv'!$D:$H,5,FALSE)</f>
        <v>Hong Kong Occupational Deafness Association, The 香港衛聰聯會</v>
      </c>
    </row>
    <row r="289" spans="1:4" x14ac:dyDescent="0.25">
      <c r="A289" s="8" t="s">
        <v>8</v>
      </c>
      <c r="B289" s="8" t="s">
        <v>442</v>
      </c>
      <c r="C289" s="8" t="str">
        <f>VLOOKUP(B289,'[1]details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89" s="8" t="str">
        <f>VLOOKUP(B289,'[1]swdata csv'!$D:$H,5,FALSE)</f>
        <v>Hong Kong Occupational Deafness Association, The 香港衛聰聯會</v>
      </c>
    </row>
    <row r="290" spans="1:4" x14ac:dyDescent="0.25">
      <c r="A290" s="8" t="s">
        <v>250</v>
      </c>
      <c r="B290" s="8" t="s">
        <v>442</v>
      </c>
      <c r="C290" s="8" t="str">
        <f>VLOOKUP(B290,'[1]details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90" s="8" t="str">
        <f>VLOOKUP(B290,'[1]swdata csv'!$D:$H,5,FALSE)</f>
        <v>Hong Kong Occupational Deafness Association, The 香港衛聰聯會</v>
      </c>
    </row>
    <row r="291" spans="1:4" x14ac:dyDescent="0.25">
      <c r="A291" s="8" t="s">
        <v>97</v>
      </c>
      <c r="B291" s="8" t="s">
        <v>442</v>
      </c>
      <c r="C291" s="8" t="str">
        <f>VLOOKUP(B291,'[1]details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91" s="8" t="str">
        <f>VLOOKUP(B291,'[1]swdata csv'!$D:$H,5,FALSE)</f>
        <v>Hong Kong Occupational Deafness Association, The 香港衛聰聯會</v>
      </c>
    </row>
    <row r="292" spans="1:4" x14ac:dyDescent="0.25">
      <c r="A292" s="8" t="s">
        <v>87</v>
      </c>
      <c r="B292" s="8" t="s">
        <v>442</v>
      </c>
      <c r="C292" s="8" t="str">
        <f>VLOOKUP(B292,'[1]details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92" s="8" t="str">
        <f>VLOOKUP(B292,'[1]swdata csv'!$D:$H,5,FALSE)</f>
        <v>Hong Kong Occupational Deafness Association, The 香港衛聰聯會</v>
      </c>
    </row>
    <row r="293" spans="1:4" x14ac:dyDescent="0.25">
      <c r="A293" s="8" t="s">
        <v>4</v>
      </c>
      <c r="B293" s="8" t="s">
        <v>442</v>
      </c>
      <c r="C293" s="8" t="str">
        <f>VLOOKUP(B293,'[1]details csv'!$D:$N,11,FALSE)</f>
        <v>1.Hearing Aid Devices donation program: under the funding support from social Walfare Department of HKSSAR, Our association can help the deaf people who have severely hearing loss. We help to collect the hearing aid devices donated from citizens and then Redistribute to the deaf people who do not have enough money to buy those hearing Aid devices.,2. Home visit for deaf people by the volunteers: our association sccessfully recruited a team of volunteers and organized home visit , program for those singleton, get sick and severely deafness persons. ,3. Rehabilitaion program for the deaf people: our association organized some rehabilitation seminars, educational programs and interest classes to enhance members knowledge and improve their communication with others and facilitate their abilites against the deafness. ,4. Prevetation Program against , Occupational Deafness: our association believes that the sharing , experience of occupational deafness patients to at-risk workers can increase the awareness of the at-risk workers towards occupational deafness. The express their deafness experience and showed out their difficulty in auditory ability, free auditory services also afford to the at-risk workers in order to increase their consciousness against the occupational noise and Take care of their auditory protecting precaution.</v>
      </c>
      <c r="D293" s="8" t="str">
        <f>VLOOKUP(B293,'[1]swdata csv'!$D:$H,5,FALSE)</f>
        <v>Hong Kong Occupational Deafness Association, The 香港衛聰聯會</v>
      </c>
    </row>
    <row r="294" spans="1:4" x14ac:dyDescent="0.25">
      <c r="A294" s="8" t="s">
        <v>6</v>
      </c>
      <c r="B294" s="8" t="s">
        <v>443</v>
      </c>
      <c r="C294" s="8" t="str">
        <f>VLOOKUP(B294,'[1]details csv'!$D:$N,11,FALSE)</f>
        <v>Provide information, education and communication channel to paediatric rheumatic disease patients and parents.</v>
      </c>
      <c r="D294" s="8" t="str">
        <f>VLOOKUP(B294,'[1]swdata csv'!$D:$H,5,FALSE)</f>
        <v>Hong Kong Paediatric Rheumatism Association 少青風協會</v>
      </c>
    </row>
    <row r="295" spans="1:4" x14ac:dyDescent="0.25">
      <c r="A295" s="8" t="s">
        <v>282</v>
      </c>
      <c r="B295" s="8" t="s">
        <v>443</v>
      </c>
      <c r="C295" s="8" t="str">
        <f>VLOOKUP(B295,'[1]details csv'!$D:$N,11,FALSE)</f>
        <v>Provide information, education and communication channel to paediatric rheumatic disease patients and parents.</v>
      </c>
      <c r="D295" s="8" t="str">
        <f>VLOOKUP(B295,'[1]swdata csv'!$D:$H,5,FALSE)</f>
        <v>Hong Kong Paediatric Rheumatism Association 少青風協會</v>
      </c>
    </row>
    <row r="296" spans="1:4" x14ac:dyDescent="0.25">
      <c r="A296" s="8" t="s">
        <v>261</v>
      </c>
      <c r="B296" s="8" t="s">
        <v>443</v>
      </c>
      <c r="C296" s="8" t="str">
        <f>VLOOKUP(B296,'[1]details csv'!$D:$N,11,FALSE)</f>
        <v>Provide information, education and communication channel to paediatric rheumatic disease patients and parents.</v>
      </c>
      <c r="D296" s="8" t="str">
        <f>VLOOKUP(B296,'[1]swdata csv'!$D:$H,5,FALSE)</f>
        <v>Hong Kong Paediatric Rheumatism Association 少青風協會</v>
      </c>
    </row>
    <row r="297" spans="1:4" x14ac:dyDescent="0.25">
      <c r="A297" s="8" t="s">
        <v>3</v>
      </c>
      <c r="B297" s="8" t="s">
        <v>443</v>
      </c>
      <c r="C297" s="8" t="str">
        <f>VLOOKUP(B297,'[1]details csv'!$D:$N,11,FALSE)</f>
        <v>Provide information, education and communication channel to paediatric rheumatic disease patients and parents.</v>
      </c>
      <c r="D297" s="8" t="str">
        <f>VLOOKUP(B297,'[1]swdata csv'!$D:$H,5,FALSE)</f>
        <v>Hong Kong Paediatric Rheumatism Association 少青風協會</v>
      </c>
    </row>
    <row r="298" spans="1:4" x14ac:dyDescent="0.25">
      <c r="A298" s="8" t="s">
        <v>4</v>
      </c>
      <c r="B298" s="8" t="s">
        <v>443</v>
      </c>
      <c r="C298" s="8" t="str">
        <f>VLOOKUP(B298,'[1]details csv'!$D:$N,11,FALSE)</f>
        <v>Provide information, education and communication channel to paediatric rheumatic disease patients and parents.</v>
      </c>
      <c r="D298" s="8" t="str">
        <f>VLOOKUP(B298,'[1]swdata csv'!$D:$H,5,FALSE)</f>
        <v>Hong Kong Paediatric Rheumatism Association 少青風協會</v>
      </c>
    </row>
    <row r="299" spans="1:4" x14ac:dyDescent="0.25">
      <c r="A299" s="8" t="s">
        <v>33</v>
      </c>
      <c r="B299" s="8" t="s">
        <v>444</v>
      </c>
      <c r="C299" s="8" t="str">
        <f>VLOOKUP(B299,'[1]details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299" s="8" t="str">
        <f>VLOOKUP(B299,'[1]swdata csv'!$D:$H,5,FALSE)</f>
        <v>Hong Kong Phab Association 香港傷健協會</v>
      </c>
    </row>
    <row r="300" spans="1:4" x14ac:dyDescent="0.25">
      <c r="A300" s="8" t="s">
        <v>104</v>
      </c>
      <c r="B300" s="8" t="s">
        <v>444</v>
      </c>
      <c r="C300" s="8" t="str">
        <f>VLOOKUP(B300,'[1]details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300" s="8" t="str">
        <f>VLOOKUP(B300,'[1]swdata csv'!$D:$H,5,FALSE)</f>
        <v>Hong Kong Phab Association 香港傷健協會</v>
      </c>
    </row>
    <row r="301" spans="1:4" x14ac:dyDescent="0.25">
      <c r="A301" s="8" t="s">
        <v>8</v>
      </c>
      <c r="B301" s="8" t="s">
        <v>444</v>
      </c>
      <c r="C301" s="8" t="str">
        <f>VLOOKUP(B301,'[1]details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301" s="8" t="str">
        <f>VLOOKUP(B301,'[1]swdata csv'!$D:$H,5,FALSE)</f>
        <v>Hong Kong Phab Association 香港傷健協會</v>
      </c>
    </row>
    <row r="302" spans="1:4" x14ac:dyDescent="0.25">
      <c r="A302" s="8" t="s">
        <v>1</v>
      </c>
      <c r="B302" s="8" t="s">
        <v>444</v>
      </c>
      <c r="C302" s="8" t="str">
        <f>VLOOKUP(B302,'[1]details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302" s="8" t="str">
        <f>VLOOKUP(B302,'[1]swdata csv'!$D:$H,5,FALSE)</f>
        <v>Hong Kong Phab Association 香港傷健協會</v>
      </c>
    </row>
    <row r="303" spans="1:4" x14ac:dyDescent="0.25">
      <c r="A303" s="8" t="s">
        <v>9</v>
      </c>
      <c r="B303" s="8" t="s">
        <v>444</v>
      </c>
      <c r="C303" s="8" t="str">
        <f>VLOOKUP(B303,'[1]details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303" s="8" t="str">
        <f>VLOOKUP(B303,'[1]swdata csv'!$D:$H,5,FALSE)</f>
        <v>Hong Kong Phab Association 香港傷健協會</v>
      </c>
    </row>
    <row r="304" spans="1:4" x14ac:dyDescent="0.25">
      <c r="A304" s="8" t="s">
        <v>13</v>
      </c>
      <c r="B304" s="8" t="s">
        <v>444</v>
      </c>
      <c r="C304" s="8" t="str">
        <f>VLOOKUP(B304,'[1]details csv'!$D:$N,11,FALSE)</f>
        <v>The Association provides diversified services, including social and recreational service for the disabled, supported employment service for persons with disabilities, and on CSSA, community support service, physical enhancement service for the disabled, elderly service, integrated children and youth service, carers' support service and camp service, through the operation of 19 service units located in different district.", ]</v>
      </c>
      <c r="D304" s="8" t="str">
        <f>VLOOKUP(B304,'[1]swdata csv'!$D:$H,5,FALSE)</f>
        <v>Hong Kong Phab Association 香港傷健協會</v>
      </c>
    </row>
    <row r="305" spans="1:4" x14ac:dyDescent="0.25">
      <c r="A305" s="8" t="s">
        <v>105</v>
      </c>
      <c r="B305" s="8" t="s">
        <v>445</v>
      </c>
      <c r="C305" s="8" t="str">
        <f>VLOOKUP(B305,'[1]details csv'!$D:$N,11,FALSE)</f>
        <v>Staging symphonic concerts and promoting the appreciation of classical music through our education and outreach programmes.</v>
      </c>
      <c r="D305" s="8" t="str">
        <f>VLOOKUP(B305,'[1]swdata csv'!$D:$H,5,FALSE)</f>
        <v xml:space="preserve">Hong Kong Philharmonic Society , The </v>
      </c>
    </row>
    <row r="306" spans="1:4" x14ac:dyDescent="0.25">
      <c r="A306" s="8" t="s">
        <v>302</v>
      </c>
      <c r="B306" s="8" t="s">
        <v>445</v>
      </c>
      <c r="C306" s="8" t="str">
        <f>VLOOKUP(B306,'[1]details csv'!$D:$N,11,FALSE)</f>
        <v>Staging symphonic concerts and promoting the appreciation of classical music through our education and outreach programmes.</v>
      </c>
      <c r="D306" s="8" t="str">
        <f>VLOOKUP(B306,'[1]swdata csv'!$D:$H,5,FALSE)</f>
        <v xml:space="preserve">Hong Kong Philharmonic Society , The </v>
      </c>
    </row>
    <row r="307" spans="1:4" x14ac:dyDescent="0.25">
      <c r="A307" s="8" t="s">
        <v>320</v>
      </c>
      <c r="B307" s="8" t="s">
        <v>445</v>
      </c>
      <c r="C307" s="8" t="str">
        <f>VLOOKUP(B307,'[1]details csv'!$D:$N,11,FALSE)</f>
        <v>Staging symphonic concerts and promoting the appreciation of classical music through our education and outreach programmes.</v>
      </c>
      <c r="D307" s="8" t="str">
        <f>VLOOKUP(B307,'[1]swdata csv'!$D:$H,5,FALSE)</f>
        <v xml:space="preserve">Hong Kong Philharmonic Society , The </v>
      </c>
    </row>
    <row r="308" spans="1:4" x14ac:dyDescent="0.25">
      <c r="A308" s="8" t="s">
        <v>3</v>
      </c>
      <c r="B308" s="8" t="s">
        <v>445</v>
      </c>
      <c r="C308" s="8" t="str">
        <f>VLOOKUP(B308,'[1]details csv'!$D:$N,11,FALSE)</f>
        <v>Staging symphonic concerts and promoting the appreciation of classical music through our education and outreach programmes.</v>
      </c>
      <c r="D308" s="8" t="str">
        <f>VLOOKUP(B308,'[1]swdata csv'!$D:$H,5,FALSE)</f>
        <v xml:space="preserve">Hong Kong Philharmonic Society , The </v>
      </c>
    </row>
    <row r="309" spans="1:4" x14ac:dyDescent="0.25">
      <c r="A309" s="8" t="s">
        <v>32</v>
      </c>
      <c r="B309" s="8" t="s">
        <v>445</v>
      </c>
      <c r="C309" s="8" t="str">
        <f>VLOOKUP(B309,'[1]details csv'!$D:$N,11,FALSE)</f>
        <v>Staging symphonic concerts and promoting the appreciation of classical music through our education and outreach programmes.</v>
      </c>
      <c r="D309" s="8" t="str">
        <f>VLOOKUP(B309,'[1]swdata csv'!$D:$H,5,FALSE)</f>
        <v xml:space="preserve">Hong Kong Philharmonic Society , The </v>
      </c>
    </row>
    <row r="310" spans="1:4" x14ac:dyDescent="0.25">
      <c r="A310" s="8" t="s">
        <v>37</v>
      </c>
      <c r="B310" s="8" t="s">
        <v>446</v>
      </c>
      <c r="C310" s="8" t="str">
        <f>VLOOKUP(B310,'[1]details csv'!$D:$N,11,FALSE)</f>
        <v>(a) Sponsoring students in Liannan, Guangdong (secondary and tertiary education) and Guizhou (primary education); (b) Improving school facilities; (c) Training local volunteers; (d)Supporting efforts to improve the quality of education; and (e) Promoting cultural exchange.</v>
      </c>
      <c r="D310" s="8" t="str">
        <f>VLOOKUP(B310,'[1]swdata csv'!$D:$H,5,FALSE)</f>
        <v>Hong Kong Po Yin Association For The Development Of Education Company 香港普賢教育促進會</v>
      </c>
    </row>
    <row r="311" spans="1:4" x14ac:dyDescent="0.25">
      <c r="A311" s="8" t="s">
        <v>63</v>
      </c>
      <c r="B311" s="8" t="s">
        <v>446</v>
      </c>
      <c r="C311" s="8" t="str">
        <f>VLOOKUP(B311,'[1]details csv'!$D:$N,11,FALSE)</f>
        <v>(a) Sponsoring students in Liannan, Guangdong (secondary and tertiary education) and Guizhou (primary education); (b) Improving school facilities; (c) Training local volunteers; (d)Supporting efforts to improve the quality of education; and (e) Promoting cultural exchange.</v>
      </c>
      <c r="D311" s="8" t="str">
        <f>VLOOKUP(B311,'[1]swdata csv'!$D:$H,5,FALSE)</f>
        <v>Hong Kong Po Yin Association For The Development Of Education Company 香港普賢教育促進會</v>
      </c>
    </row>
    <row r="312" spans="1:4" x14ac:dyDescent="0.25">
      <c r="A312" s="8" t="s">
        <v>26</v>
      </c>
      <c r="B312" s="8" t="s">
        <v>446</v>
      </c>
      <c r="C312" s="8" t="str">
        <f>VLOOKUP(B312,'[1]details csv'!$D:$N,11,FALSE)</f>
        <v>(a) Sponsoring students in Liannan, Guangdong (secondary and tertiary education) and Guizhou (primary education); (b) Improving school facilities; (c) Training local volunteers; (d)Supporting efforts to improve the quality of education; and (e) Promoting cultural exchange.</v>
      </c>
      <c r="D312" s="8" t="str">
        <f>VLOOKUP(B312,'[1]swdata csv'!$D:$H,5,FALSE)</f>
        <v>Hong Kong Po Yin Association For The Development Of Education Company 香港普賢教育促進會</v>
      </c>
    </row>
    <row r="313" spans="1:4" x14ac:dyDescent="0.25">
      <c r="A313" s="8" t="s">
        <v>3</v>
      </c>
      <c r="B313" s="8" t="s">
        <v>446</v>
      </c>
      <c r="C313" s="8" t="str">
        <f>VLOOKUP(B313,'[1]details csv'!$D:$N,11,FALSE)</f>
        <v>(a) Sponsoring students in Liannan, Guangdong (secondary and tertiary education) and Guizhou (primary education); (b) Improving school facilities; (c) Training local volunteers; (d)Supporting efforts to improve the quality of education; and (e) Promoting cultural exchange.</v>
      </c>
      <c r="D313" s="8" t="str">
        <f>VLOOKUP(B313,'[1]swdata csv'!$D:$H,5,FALSE)</f>
        <v>Hong Kong Po Yin Association For The Development Of Education Company 香港普賢教育促進會</v>
      </c>
    </row>
    <row r="314" spans="1:4" x14ac:dyDescent="0.25">
      <c r="A314" s="8" t="s">
        <v>50</v>
      </c>
      <c r="B314" s="8" t="s">
        <v>447</v>
      </c>
      <c r="C314" s="8" t="str">
        <f>VLOOKUP(B314,'[1]details csv'!$D:$N,11,FALSE)</f>
        <v>Blood Transfusion Service, Special Education &amp; Rehabilitation Service, International &amp; Relief Service, Health &amp; Care Service, Youth &amp; Volunteer Service</v>
      </c>
      <c r="D314" s="8" t="str">
        <f>VLOOKUP(B314,'[1]swdata csv'!$D:$H,5,FALSE)</f>
        <v>Red Cross Hong Kong 香港紅十字會</v>
      </c>
    </row>
    <row r="315" spans="1:4" x14ac:dyDescent="0.25">
      <c r="A315" s="8" t="s">
        <v>346</v>
      </c>
      <c r="B315" s="8" t="s">
        <v>447</v>
      </c>
      <c r="C315" s="8" t="str">
        <f>VLOOKUP(B315,'[1]details csv'!$D:$N,11,FALSE)</f>
        <v>Blood Transfusion Service, Special Education &amp; Rehabilitation Service, International &amp; Relief Service, Health &amp; Care Service, Youth &amp; Volunteer Service</v>
      </c>
      <c r="D315" s="8" t="str">
        <f>VLOOKUP(B315,'[1]swdata csv'!$D:$H,5,FALSE)</f>
        <v>Red Cross Hong Kong 香港紅十字會</v>
      </c>
    </row>
    <row r="316" spans="1:4" x14ac:dyDescent="0.25">
      <c r="A316" s="8" t="s">
        <v>103</v>
      </c>
      <c r="B316" s="8" t="s">
        <v>447</v>
      </c>
      <c r="C316" s="8" t="str">
        <f>VLOOKUP(B316,'[1]details csv'!$D:$N,11,FALSE)</f>
        <v>Blood Transfusion Service, Special Education &amp; Rehabilitation Service, International &amp; Relief Service, Health &amp; Care Service, Youth &amp; Volunteer Service</v>
      </c>
      <c r="D316" s="8" t="str">
        <f>VLOOKUP(B316,'[1]swdata csv'!$D:$H,5,FALSE)</f>
        <v>Red Cross Hong Kong 香港紅十字會</v>
      </c>
    </row>
    <row r="317" spans="1:4" x14ac:dyDescent="0.25">
      <c r="A317" s="8" t="s">
        <v>13</v>
      </c>
      <c r="B317" s="8" t="s">
        <v>447</v>
      </c>
      <c r="C317" s="8" t="str">
        <f>VLOOKUP(B317,'[1]details csv'!$D:$N,11,FALSE)</f>
        <v>Blood Transfusion Service, Special Education &amp; Rehabilitation Service, International &amp; Relief Service, Health &amp; Care Service, Youth &amp; Volunteer Service</v>
      </c>
      <c r="D317" s="8" t="str">
        <f>VLOOKUP(B317,'[1]swdata csv'!$D:$H,5,FALSE)</f>
        <v>Red Cross Hong Kong 香港紅十字會</v>
      </c>
    </row>
    <row r="318" spans="1:4" x14ac:dyDescent="0.25">
      <c r="A318" s="8" t="s">
        <v>1</v>
      </c>
      <c r="B318" s="8" t="s">
        <v>447</v>
      </c>
      <c r="C318" s="8" t="str">
        <f>VLOOKUP(B318,'[1]details csv'!$D:$N,11,FALSE)</f>
        <v>Blood Transfusion Service, Special Education &amp; Rehabilitation Service, International &amp; Relief Service, Health &amp; Care Service, Youth &amp; Volunteer Service</v>
      </c>
      <c r="D318" s="8" t="str">
        <f>VLOOKUP(B318,'[1]swdata csv'!$D:$H,5,FALSE)</f>
        <v>Red Cross Hong Kong 香港紅十字會</v>
      </c>
    </row>
    <row r="319" spans="1:4" x14ac:dyDescent="0.25">
      <c r="A319" s="8" t="s">
        <v>7</v>
      </c>
      <c r="B319" s="8" t="s">
        <v>447</v>
      </c>
      <c r="C319" s="8" t="str">
        <f>VLOOKUP(B319,'[1]details csv'!$D:$N,11,FALSE)</f>
        <v>Blood Transfusion Service, Special Education &amp; Rehabilitation Service, International &amp; Relief Service, Health &amp; Care Service, Youth &amp; Volunteer Service</v>
      </c>
      <c r="D319" s="8" t="str">
        <f>VLOOKUP(B319,'[1]swdata csv'!$D:$H,5,FALSE)</f>
        <v>Red Cross Hong Kong 香港紅十字會</v>
      </c>
    </row>
    <row r="320" spans="1:4" x14ac:dyDescent="0.25">
      <c r="A320" s="8" t="s">
        <v>17</v>
      </c>
      <c r="B320" s="8" t="s">
        <v>447</v>
      </c>
      <c r="C320" s="8" t="str">
        <f>VLOOKUP(B320,'[1]details csv'!$D:$N,11,FALSE)</f>
        <v>Blood Transfusion Service, Special Education &amp; Rehabilitation Service, International &amp; Relief Service, Health &amp; Care Service, Youth &amp; Volunteer Service</v>
      </c>
      <c r="D320" s="8" t="str">
        <f>VLOOKUP(B320,'[1]swdata csv'!$D:$H,5,FALSE)</f>
        <v>Red Cross Hong Kong 香港紅十字會</v>
      </c>
    </row>
    <row r="321" spans="1:4" x14ac:dyDescent="0.25">
      <c r="A321" s="8" t="s">
        <v>16</v>
      </c>
      <c r="B321" s="8" t="s">
        <v>448</v>
      </c>
      <c r="C321" s="8" t="str">
        <f>VLOOKUP(B321,'[1]details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
      <c r="D321" s="8" t="str">
        <f>VLOOKUP(B321,'[1]swdata csv'!$D:$H,5,FALSE)</f>
        <v>Hong Kong Rehabilitation Power 香港復康力量</v>
      </c>
    </row>
    <row r="322" spans="1:4" x14ac:dyDescent="0.25">
      <c r="A322" s="8" t="s">
        <v>24</v>
      </c>
      <c r="B322" s="8" t="s">
        <v>448</v>
      </c>
      <c r="C322" s="8" t="str">
        <f>VLOOKUP(B322,'[1]details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
      <c r="D322" s="8" t="str">
        <f>VLOOKUP(B322,'[1]swdata csv'!$D:$H,5,FALSE)</f>
        <v>Hong Kong Rehabilitation Power 香港復康力量</v>
      </c>
    </row>
    <row r="323" spans="1:4" x14ac:dyDescent="0.25">
      <c r="A323" s="8" t="s">
        <v>27</v>
      </c>
      <c r="B323" s="8" t="s">
        <v>448</v>
      </c>
      <c r="C323" s="8" t="str">
        <f>VLOOKUP(B323,'[1]details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
      <c r="D323" s="8" t="str">
        <f>VLOOKUP(B323,'[1]swdata csv'!$D:$H,5,FALSE)</f>
        <v>Hong Kong Rehabilitation Power 香港復康力量</v>
      </c>
    </row>
    <row r="324" spans="1:4" x14ac:dyDescent="0.25">
      <c r="A324" s="8" t="s">
        <v>20</v>
      </c>
      <c r="B324" s="8" t="s">
        <v>448</v>
      </c>
      <c r="C324" s="8" t="str">
        <f>VLOOKUP(B324,'[1]details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
      <c r="D324" s="8" t="str">
        <f>VLOOKUP(B324,'[1]swdata csv'!$D:$H,5,FALSE)</f>
        <v>Hong Kong Rehabilitation Power 香港復康力量</v>
      </c>
    </row>
    <row r="325" spans="1:4" x14ac:dyDescent="0.25">
      <c r="A325" s="8" t="s">
        <v>1</v>
      </c>
      <c r="B325" s="8" t="s">
        <v>448</v>
      </c>
      <c r="C325" s="8" t="str">
        <f>VLOOKUP(B325,'[1]details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v>
      </c>
      <c r="D325" s="8" t="str">
        <f>VLOOKUP(B325,'[1]swdata csv'!$D:$H,5,FALSE)</f>
        <v>Hong Kong Rehabilitation Power 香港復康力量</v>
      </c>
    </row>
    <row r="326" spans="1:4" x14ac:dyDescent="0.25">
      <c r="A326" s="8" t="s">
        <v>23</v>
      </c>
      <c r="B326" s="8" t="s">
        <v>449</v>
      </c>
      <c r="C326" s="8" t="str">
        <f>VLOOKUP(B326,'[1]details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26" s="8" t="str">
        <f>VLOOKUP(B326,'[1]swdata csv'!$D:$H,5,FALSE)</f>
        <v>Hong Kong Single Parents Association 香港單親協會</v>
      </c>
    </row>
    <row r="327" spans="1:4" x14ac:dyDescent="0.25">
      <c r="A327" s="8" t="s">
        <v>68</v>
      </c>
      <c r="B327" s="8" t="s">
        <v>449</v>
      </c>
      <c r="C327" s="8" t="str">
        <f>VLOOKUP(B327,'[1]details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27" s="8" t="str">
        <f>VLOOKUP(B327,'[1]swdata csv'!$D:$H,5,FALSE)</f>
        <v>Hong Kong Single Parents Association 香港單親協會</v>
      </c>
    </row>
    <row r="328" spans="1:4" x14ac:dyDescent="0.25">
      <c r="A328" s="8" t="s">
        <v>36</v>
      </c>
      <c r="B328" s="8" t="s">
        <v>449</v>
      </c>
      <c r="C328" s="8" t="str">
        <f>VLOOKUP(B328,'[1]details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28" s="8" t="str">
        <f>VLOOKUP(B328,'[1]swdata csv'!$D:$H,5,FALSE)</f>
        <v>Hong Kong Single Parents Association 香港單親協會</v>
      </c>
    </row>
    <row r="329" spans="1:4" x14ac:dyDescent="0.25">
      <c r="A329" s="8" t="s">
        <v>195</v>
      </c>
      <c r="B329" s="8" t="s">
        <v>449</v>
      </c>
      <c r="C329" s="8" t="str">
        <f>VLOOKUP(B329,'[1]details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29" s="8" t="str">
        <f>VLOOKUP(B329,'[1]swdata csv'!$D:$H,5,FALSE)</f>
        <v>Hong Kong Single Parents Association 香港單親協會</v>
      </c>
    </row>
    <row r="330" spans="1:4" x14ac:dyDescent="0.25">
      <c r="A330" s="8" t="s">
        <v>260</v>
      </c>
      <c r="B330" s="8" t="s">
        <v>449</v>
      </c>
      <c r="C330" s="8" t="str">
        <f>VLOOKUP(B330,'[1]details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30" s="8" t="str">
        <f>VLOOKUP(B330,'[1]swdata csv'!$D:$H,5,FALSE)</f>
        <v>Hong Kong Single Parents Association 香港單親協會</v>
      </c>
    </row>
    <row r="331" spans="1:4" x14ac:dyDescent="0.25">
      <c r="A331" s="8" t="s">
        <v>1</v>
      </c>
      <c r="B331" s="8" t="s">
        <v>449</v>
      </c>
      <c r="C331" s="8" t="str">
        <f>VLOOKUP(B331,'[1]details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31" s="8" t="str">
        <f>VLOOKUP(B331,'[1]swdata csv'!$D:$H,5,FALSE)</f>
        <v>Hong Kong Single Parents Association 香港單親協會</v>
      </c>
    </row>
    <row r="332" spans="1:4" x14ac:dyDescent="0.25">
      <c r="A332" s="8" t="s">
        <v>3</v>
      </c>
      <c r="B332" s="8" t="s">
        <v>449</v>
      </c>
      <c r="C332" s="8" t="str">
        <f>VLOOKUP(B332,'[1]details csv'!$D:$N,11,FALSE)</f>
        <v xml:space="preserve"> Employment Services, Provide job seeking, job matching and job-skills training information to the people in need to find suitable jobs.,  ,  Mental Health Project, Provide psychological counseling and hotline services for the single parents to empower them in resolving problems and releasing pressures., Hotline Service, Provide various counseling services to people in need of immediate emotional support\uff0e,  Supportive Services, Include individual counseling, childcare support and financial assistance.  , Family Life and Parenting Education, For the purpose of assisting single parents to build a sound and close relationship with their children, the Centre provides various activities on family education and parenting skills., Neighborhood Support Child Care Project, It aims to provide more pilot day-care services in the neighbourhood to meet the needs of the parents and to promote the spirit of mutual help at the neighbourhood\u3000level in the community., Women's Power of Community Supporting Project", Promote the participation of the middle class people, increase their connection with the middle-aged women, and launch the cross-section of complementary actions, in order to achieve mutual help and reward., Skills training and Interest Classes, Organize adult learning classes &amp; recreational activities for the single parents in order to facilitate their integration in the community at large parenting skills.  , Free legal advice, Attorneys will provide a free 15-minute consultation to answer general questions and offer legal information., Community Education, Educate the public to develop a better understanding of single parents in order to build a positive &amp; supportive attitude towards single parent families.  , Volunteer services, Always encourage our service users to contribute themselves; serve people in need in the community. </v>
      </c>
      <c r="D332" s="8" t="str">
        <f>VLOOKUP(B332,'[1]swdata csv'!$D:$H,5,FALSE)</f>
        <v>Hong Kong Single Parents Association 香港單親協會</v>
      </c>
    </row>
    <row r="333" spans="1:4" x14ac:dyDescent="0.25">
      <c r="A333" s="8" t="s">
        <v>69</v>
      </c>
      <c r="B333" s="8" t="s">
        <v>450</v>
      </c>
      <c r="C333" s="8" t="str">
        <f>VLOOKUP(B333,'[1]details csv'!$D:$N,11,FALSE)</f>
        <v xml:space="preserve">We organize various visual arts education program including, 1)Training course for art educators, 2)Academic and educational programs, 3)Academic exchanges, congress and exhibitions, 4)Publish periodical journal Hong Kong Art Education </v>
      </c>
      <c r="D333" s="8" t="str">
        <f>VLOOKUP(B333,'[1]swdata csv'!$D:$H,5,FALSE)</f>
        <v>Hong Kong Society For Education In Art 香港美術教育協會</v>
      </c>
    </row>
    <row r="334" spans="1:4" x14ac:dyDescent="0.25">
      <c r="A334" s="8" t="s">
        <v>95</v>
      </c>
      <c r="B334" s="8" t="s">
        <v>450</v>
      </c>
      <c r="C334" s="8" t="str">
        <f>VLOOKUP(B334,'[1]details csv'!$D:$N,11,FALSE)</f>
        <v xml:space="preserve">We organize various visual arts education program including, 1)Training course for art educators, 2)Academic and educational programs, 3)Academic exchanges, congress and exhibitions, 4)Publish periodical journal Hong Kong Art Education </v>
      </c>
      <c r="D334" s="8" t="str">
        <f>VLOOKUP(B334,'[1]swdata csv'!$D:$H,5,FALSE)</f>
        <v>Hong Kong Society For Education In Art 香港美術教育協會</v>
      </c>
    </row>
    <row r="335" spans="1:4" x14ac:dyDescent="0.25">
      <c r="A335" s="8" t="s">
        <v>3</v>
      </c>
      <c r="B335" s="8" t="s">
        <v>450</v>
      </c>
      <c r="C335" s="8" t="str">
        <f>VLOOKUP(B335,'[1]details csv'!$D:$N,11,FALSE)</f>
        <v xml:space="preserve">We organize various visual arts education program including, 1)Training course for art educators, 2)Academic and educational programs, 3)Academic exchanges, congress and exhibitions, 4)Publish periodical journal Hong Kong Art Education </v>
      </c>
      <c r="D335" s="8" t="str">
        <f>VLOOKUP(B335,'[1]swdata csv'!$D:$H,5,FALSE)</f>
        <v>Hong Kong Society For Education In Art 香港美術教育協會</v>
      </c>
    </row>
    <row r="336" spans="1:4" x14ac:dyDescent="0.25">
      <c r="A336" s="8" t="s">
        <v>3</v>
      </c>
      <c r="B336" s="8" t="s">
        <v>450</v>
      </c>
      <c r="C336" s="8" t="str">
        <f>VLOOKUP(B336,'[1]details csv'!$D:$N,11,FALSE)</f>
        <v xml:space="preserve">We organize various visual arts education program including, 1)Training course for art educators, 2)Academic and educational programs, 3)Academic exchanges, congress and exhibitions, 4)Publish periodical journal Hong Kong Art Education </v>
      </c>
      <c r="D336" s="8" t="str">
        <f>VLOOKUP(B336,'[1]swdata csv'!$D:$H,5,FALSE)</f>
        <v>Hong Kong Society For Education In Art 香港美術教育協會</v>
      </c>
    </row>
    <row r="337" spans="1:4" x14ac:dyDescent="0.25">
      <c r="A337" s="8" t="s">
        <v>7</v>
      </c>
      <c r="B337" s="8" t="s">
        <v>450</v>
      </c>
      <c r="C337" s="8" t="str">
        <f>VLOOKUP(B337,'[1]details csv'!$D:$N,11,FALSE)</f>
        <v xml:space="preserve">We organize various visual arts education program including, 1)Training course for art educators, 2)Academic and educational programs, 3)Academic exchanges, congress and exhibitions, 4)Publish periodical journal Hong Kong Art Education </v>
      </c>
      <c r="D337" s="8" t="str">
        <f>VLOOKUP(B337,'[1]swdata csv'!$D:$H,5,FALSE)</f>
        <v>Hong Kong Society For Education In Art 香港美術教育協會</v>
      </c>
    </row>
    <row r="338" spans="1:4" x14ac:dyDescent="0.25">
      <c r="A338" s="8" t="s">
        <v>17</v>
      </c>
      <c r="B338" s="8" t="s">
        <v>450</v>
      </c>
      <c r="C338" s="8" t="str">
        <f>VLOOKUP(B338,'[1]details csv'!$D:$N,11,FALSE)</f>
        <v xml:space="preserve">We organize various visual arts education program including, 1)Training course for art educators, 2)Academic and educational programs, 3)Academic exchanges, congress and exhibitions, 4)Publish periodical journal Hong Kong Art Education </v>
      </c>
      <c r="D338" s="8" t="str">
        <f>VLOOKUP(B338,'[1]swdata csv'!$D:$H,5,FALSE)</f>
        <v>Hong Kong Society For Education In Art 香港美術教育協會</v>
      </c>
    </row>
    <row r="339" spans="1:4" x14ac:dyDescent="0.25">
      <c r="A339" s="8" t="s">
        <v>183</v>
      </c>
      <c r="B339" s="8" t="s">
        <v>451</v>
      </c>
      <c r="C339" s="8" t="str">
        <f>VLOOKUP(B339,'[1]details csv'!$D:$N,11,FALSE)</f>
        <v>1) Accessible Transport &amp; Travel, -Rehabus, -Easy-Access Transport Services Ltd, -Accessible Hire Car Service, -Easy-Access Travel Ltd,, 2) Rehabilitation\xa0, - Centre of Health &amp; Wellness, - Community Rehabilitation Centre\xa0, - Cheng Tak Yim Day Care Centre for Rehabilitation, - The Kids On the Block, - HKSR Volunteer Team, - Vocational and Rehabilitation &amp; Retraining Centre,, 3) International &amp; China Programmes,, 4) Social Enterprise, - Elite Business Services Ltd., - Wah Hong Gift Shop, - Wah Hong Rehab Product Direct Sales Centre, - PYN Shop, - Live Smart\xa0,, 4) Long Term Care, - Hong Kong Jockey Club Yee Hong Heights, - Lee Quo-wei Day Rehabilitation &amp; Care Centre, - Tsang Shiu-tim Home for the Elderly, ]</v>
      </c>
      <c r="D339" s="8" t="str">
        <f>VLOOKUP(B339,'[1]swdata csv'!$D:$H,5,FALSE)</f>
        <v>Hong Kong Society For Rehabilitation, The 香港復康會</v>
      </c>
    </row>
    <row r="340" spans="1:4" x14ac:dyDescent="0.25">
      <c r="A340" s="8" t="s">
        <v>351</v>
      </c>
      <c r="B340" s="8" t="s">
        <v>451</v>
      </c>
      <c r="C340" s="8" t="str">
        <f>VLOOKUP(B340,'[1]details csv'!$D:$N,11,FALSE)</f>
        <v>1) Accessible Transport &amp; Travel, -Rehabus, -Easy-Access Transport Services Ltd, -Accessible Hire Car Service, -Easy-Access Travel Ltd,, 2) Rehabilitation\xa0, - Centre of Health &amp; Wellness, - Community Rehabilitation Centre\xa0, - Cheng Tak Yim Day Care Centre for Rehabilitation, - The Kids On the Block, - HKSR Volunteer Team, - Vocational and Rehabilitation &amp; Retraining Centre,, 3) International &amp; China Programmes,, 4) Social Enterprise, - Elite Business Services Ltd., - Wah Hong Gift Shop, - Wah Hong Rehab Product Direct Sales Centre, - PYN Shop, - Live Smart\xa0,, 4) Long Term Care, - Hong Kong Jockey Club Yee Hong Heights, - Lee Quo-wei Day Rehabilitation &amp; Care Centre, - Tsang Shiu-tim Home for the Elderly, ]</v>
      </c>
      <c r="D340" s="8" t="str">
        <f>VLOOKUP(B340,'[1]swdata csv'!$D:$H,5,FALSE)</f>
        <v>Hong Kong Society For Rehabilitation, The 香港復康會</v>
      </c>
    </row>
    <row r="341" spans="1:4" x14ac:dyDescent="0.25">
      <c r="A341" s="8" t="s">
        <v>6</v>
      </c>
      <c r="B341" s="8" t="s">
        <v>452</v>
      </c>
      <c r="C341" s="8" t="str">
        <f>VLOOKUP(B341,'[1]details csv'!$D:$N,11,FALSE)</f>
        <v>Residential service (long term care &amp; day-care), and day services (active ageing &amp; Centre services) for the elderly</v>
      </c>
      <c r="D341" s="8" t="str">
        <f>VLOOKUP(B341,'[1]swdata csv'!$D:$H,5,FALSE)</f>
        <v>Hong Kong Society For The Aged 香港耆康老人福利會</v>
      </c>
    </row>
    <row r="342" spans="1:4" x14ac:dyDescent="0.25">
      <c r="A342" s="8" t="s">
        <v>8</v>
      </c>
      <c r="B342" s="8" t="s">
        <v>452</v>
      </c>
      <c r="C342" s="8" t="str">
        <f>VLOOKUP(B342,'[1]details csv'!$D:$N,11,FALSE)</f>
        <v>Residential service (long term care &amp; day-care), and day services (active ageing &amp; Centre services) for the elderly</v>
      </c>
      <c r="D342" s="8" t="str">
        <f>VLOOKUP(B342,'[1]swdata csv'!$D:$H,5,FALSE)</f>
        <v>Hong Kong Society For The Aged 香港耆康老人福利會</v>
      </c>
    </row>
    <row r="343" spans="1:4" x14ac:dyDescent="0.25">
      <c r="A343" s="8" t="s">
        <v>246</v>
      </c>
      <c r="B343" s="8" t="s">
        <v>452</v>
      </c>
      <c r="C343" s="8" t="str">
        <f>VLOOKUP(B343,'[1]details csv'!$D:$N,11,FALSE)</f>
        <v>Residential service (long term care &amp; day-care), and day services (active ageing &amp; Centre services) for the elderly</v>
      </c>
      <c r="D343" s="8" t="str">
        <f>VLOOKUP(B343,'[1]swdata csv'!$D:$H,5,FALSE)</f>
        <v>Hong Kong Society For The Aged 香港耆康老人福利會</v>
      </c>
    </row>
    <row r="344" spans="1:4" x14ac:dyDescent="0.25">
      <c r="A344" s="8" t="s">
        <v>124</v>
      </c>
      <c r="B344" s="8" t="s">
        <v>452</v>
      </c>
      <c r="C344" s="8" t="str">
        <f>VLOOKUP(B344,'[1]details csv'!$D:$N,11,FALSE)</f>
        <v>Residential service (long term care &amp; day-care), and day services (active ageing &amp; Centre services) for the elderly</v>
      </c>
      <c r="D344" s="8" t="str">
        <f>VLOOKUP(B344,'[1]swdata csv'!$D:$H,5,FALSE)</f>
        <v>Hong Kong Society For The Aged 香港耆康老人福利會</v>
      </c>
    </row>
    <row r="345" spans="1:4" x14ac:dyDescent="0.25">
      <c r="A345" s="8" t="s">
        <v>4</v>
      </c>
      <c r="B345" s="8" t="s">
        <v>452</v>
      </c>
      <c r="C345" s="8" t="str">
        <f>VLOOKUP(B345,'[1]details csv'!$D:$N,11,FALSE)</f>
        <v>Residential service (long term care &amp; day-care), and day services (active ageing &amp; Centre services) for the elderly</v>
      </c>
      <c r="D345" s="8" t="str">
        <f>VLOOKUP(B345,'[1]swdata csv'!$D:$H,5,FALSE)</f>
        <v>Hong Kong Society For The Aged 香港耆康老人福利會</v>
      </c>
    </row>
    <row r="346" spans="1:4" x14ac:dyDescent="0.25">
      <c r="A346" s="8" t="s">
        <v>8</v>
      </c>
      <c r="B346" s="8" t="s">
        <v>453</v>
      </c>
      <c r="C346" s="8" t="str">
        <f>VLOOKUP(B346,'[1]details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46" s="8" t="str">
        <f>VLOOKUP(B346,'[1]swdata csv'!$D:$H,5,FALSE)</f>
        <v>Hong Kong Society For The Blind, The 香港盲人輔導會</v>
      </c>
    </row>
    <row r="347" spans="1:4" x14ac:dyDescent="0.25">
      <c r="A347" s="8" t="s">
        <v>343</v>
      </c>
      <c r="B347" s="8" t="s">
        <v>453</v>
      </c>
      <c r="C347" s="8" t="str">
        <f>VLOOKUP(B347,'[1]details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47" s="8" t="str">
        <f>VLOOKUP(B347,'[1]swdata csv'!$D:$H,5,FALSE)</f>
        <v>Hong Kong Society For The Blind, The 香港盲人輔導會</v>
      </c>
    </row>
    <row r="348" spans="1:4" x14ac:dyDescent="0.25">
      <c r="A348" s="8" t="s">
        <v>16</v>
      </c>
      <c r="B348" s="8" t="s">
        <v>453</v>
      </c>
      <c r="C348" s="8" t="str">
        <f>VLOOKUP(B348,'[1]details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48" s="8" t="str">
        <f>VLOOKUP(B348,'[1]swdata csv'!$D:$H,5,FALSE)</f>
        <v>Hong Kong Society For The Blind, The 香港盲人輔導會</v>
      </c>
    </row>
    <row r="349" spans="1:4" x14ac:dyDescent="0.25">
      <c r="A349" s="8" t="s">
        <v>225</v>
      </c>
      <c r="B349" s="8" t="s">
        <v>453</v>
      </c>
      <c r="C349" s="8" t="str">
        <f>VLOOKUP(B349,'[1]details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49" s="8" t="str">
        <f>VLOOKUP(B349,'[1]swdata csv'!$D:$H,5,FALSE)</f>
        <v>Hong Kong Society For The Blind, The 香港盲人輔導會</v>
      </c>
    </row>
    <row r="350" spans="1:4" x14ac:dyDescent="0.25">
      <c r="A350" s="8" t="s">
        <v>80</v>
      </c>
      <c r="B350" s="8" t="s">
        <v>453</v>
      </c>
      <c r="C350" s="8" t="str">
        <f>VLOOKUP(B350,'[1]details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50" s="8" t="str">
        <f>VLOOKUP(B350,'[1]swdata csv'!$D:$H,5,FALSE)</f>
        <v>Hong Kong Society For The Blind, The 香港盲人輔導會</v>
      </c>
    </row>
    <row r="351" spans="1:4" x14ac:dyDescent="0.25">
      <c r="A351" s="8" t="s">
        <v>4</v>
      </c>
      <c r="B351" s="8" t="s">
        <v>453</v>
      </c>
      <c r="C351" s="8" t="str">
        <f>VLOOKUP(B351,'[1]details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51" s="8" t="str">
        <f>VLOOKUP(B351,'[1]swdata csv'!$D:$H,5,FALSE)</f>
        <v>Hong Kong Society For The Blind, The 香港盲人輔導會</v>
      </c>
    </row>
    <row r="352" spans="1:4" x14ac:dyDescent="0.25">
      <c r="A352" s="8" t="s">
        <v>1</v>
      </c>
      <c r="B352" s="8" t="s">
        <v>453</v>
      </c>
      <c r="C352" s="8" t="str">
        <f>VLOOKUP(B352,'[1]details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52" s="8" t="str">
        <f>VLOOKUP(B352,'[1]swdata csv'!$D:$H,5,FALSE)</f>
        <v>Hong Kong Society For The Blind, The 香港盲人輔導會</v>
      </c>
    </row>
    <row r="353" spans="1:4" x14ac:dyDescent="0.25">
      <c r="A353" s="8" t="s">
        <v>10</v>
      </c>
      <c r="B353" s="8" t="s">
        <v>453</v>
      </c>
      <c r="C353" s="8" t="str">
        <f>VLOOKUP(B353,'[1]details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53" s="8" t="str">
        <f>VLOOKUP(B353,'[1]swdata csv'!$D:$H,5,FALSE)</f>
        <v>Hong Kong Society For The Blind, The 香港盲人輔導會</v>
      </c>
    </row>
    <row r="354" spans="1:4" x14ac:dyDescent="0.25">
      <c r="A354" s="8" t="s">
        <v>9</v>
      </c>
      <c r="B354" s="8" t="s">
        <v>453</v>
      </c>
      <c r="C354" s="8" t="str">
        <f>VLOOKUP(B354,'[1]details csv'!$D:$N,11,FALSE)</f>
        <v>Eye care and low vision services, rehabilitation and vocational training, educational support, Braille book production, employment guidance, adaptive technology and ICT applications  users training and advisory service, rehabilitation for multi-disabled persons with visual impairment and residential care for the aged blind.</v>
      </c>
      <c r="D354" s="8" t="str">
        <f>VLOOKUP(B354,'[1]swdata csv'!$D:$H,5,FALSE)</f>
        <v>Hong Kong Society For The Blind, The 香港盲人輔導會</v>
      </c>
    </row>
    <row r="355" spans="1:4" x14ac:dyDescent="0.25">
      <c r="A355" s="8" t="s">
        <v>49</v>
      </c>
      <c r="B355" s="8" t="s">
        <v>454</v>
      </c>
      <c r="C355" s="8" t="str">
        <f>VLOOKUP(B355,'[1]details csv'!$D:$N,11,FALSE)</f>
        <v>HKHERP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v>
      </c>
      <c r="D355" s="8" t="str">
        <f>VLOOKUP(B355,'[1]swdata csv'!$D:$H,5,FALSE)</f>
        <v>Hong Kong Society Of Herpetology Foundation 香港兩棲及爬行動物保育基金</v>
      </c>
    </row>
    <row r="356" spans="1:4" x14ac:dyDescent="0.25">
      <c r="A356" s="8" t="s">
        <v>168</v>
      </c>
      <c r="B356" s="8" t="s">
        <v>454</v>
      </c>
      <c r="C356" s="8" t="str">
        <f>VLOOKUP(B356,'[1]details csv'!$D:$N,11,FALSE)</f>
        <v>HKHERP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v>
      </c>
      <c r="D356" s="8" t="str">
        <f>VLOOKUP(B356,'[1]swdata csv'!$D:$H,5,FALSE)</f>
        <v>Hong Kong Society Of Herpetology Foundation 香港兩棲及爬行動物保育基金</v>
      </c>
    </row>
    <row r="357" spans="1:4" x14ac:dyDescent="0.25">
      <c r="A357" s="8" t="s">
        <v>1</v>
      </c>
      <c r="B357" s="8" t="s">
        <v>454</v>
      </c>
      <c r="C357" s="8" t="str">
        <f>VLOOKUP(B357,'[1]details csv'!$D:$N,11,FALSE)</f>
        <v>HKHERP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v>
      </c>
      <c r="D357" s="8" t="str">
        <f>VLOOKUP(B357,'[1]swdata csv'!$D:$H,5,FALSE)</f>
        <v>Hong Kong Society Of Herpetology Foundation 香港兩棲及爬行動物保育基金</v>
      </c>
    </row>
    <row r="358" spans="1:4" x14ac:dyDescent="0.25">
      <c r="A358" s="8" t="s">
        <v>18</v>
      </c>
      <c r="B358" s="8" t="s">
        <v>454</v>
      </c>
      <c r="C358" s="8" t="str">
        <f>VLOOKUP(B358,'[1]details csv'!$D:$N,11,FALSE)</f>
        <v>HKHERP main services is accepting, take care and arrange adoption of abandoned animals whose owners, having encountered financial difficulties, health problems or restrictions at their residence, could not continue to raise their reptile. Schools talk and communities to arouse public awareness on welfare of abandoned animals and the sanctity of life. Organizing different kinds of public education to promote all rights entitled by the animals and awareness on respecting life. We are overjoyed each time we see that an abandoned reptile can successfully find a new family and will drive us one step forward to achieve our goal in rescuing abandoned animals.</v>
      </c>
      <c r="D358" s="8" t="str">
        <f>VLOOKUP(B358,'[1]swdata csv'!$D:$H,5,FALSE)</f>
        <v>Hong Kong Society Of Herpetology Foundation 香港兩棲及爬行動物保育基金</v>
      </c>
    </row>
    <row r="359" spans="1:4" x14ac:dyDescent="0.25">
      <c r="A359" s="8" t="s">
        <v>249</v>
      </c>
      <c r="B359" s="8" t="s">
        <v>455</v>
      </c>
      <c r="C359" s="8" t="str">
        <f>VLOOKUP(B359,'[1]details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59" s="8" t="str">
        <f>VLOOKUP(B359,'[1]swdata csv'!$D:$H,5,FALSE)</f>
        <v>Hong Kong Sports Institute 香港體育學院</v>
      </c>
    </row>
    <row r="360" spans="1:4" x14ac:dyDescent="0.25">
      <c r="A360" s="8" t="s">
        <v>301</v>
      </c>
      <c r="B360" s="8" t="s">
        <v>455</v>
      </c>
      <c r="C360" s="8" t="str">
        <f>VLOOKUP(B360,'[1]details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0" s="8" t="str">
        <f>VLOOKUP(B360,'[1]swdata csv'!$D:$H,5,FALSE)</f>
        <v>Hong Kong Sports Institute 香港體育學院</v>
      </c>
    </row>
    <row r="361" spans="1:4" x14ac:dyDescent="0.25">
      <c r="A361" s="8" t="s">
        <v>14</v>
      </c>
      <c r="B361" s="8" t="s">
        <v>455</v>
      </c>
      <c r="C361" s="8" t="str">
        <f>VLOOKUP(B361,'[1]details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1" s="8" t="str">
        <f>VLOOKUP(B361,'[1]swdata csv'!$D:$H,5,FALSE)</f>
        <v>Hong Kong Sports Institute 香港體育學院</v>
      </c>
    </row>
    <row r="362" spans="1:4" x14ac:dyDescent="0.25">
      <c r="A362" s="8" t="s">
        <v>231</v>
      </c>
      <c r="B362" s="8" t="s">
        <v>455</v>
      </c>
      <c r="C362" s="8" t="str">
        <f>VLOOKUP(B362,'[1]details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2" s="8" t="str">
        <f>VLOOKUP(B362,'[1]swdata csv'!$D:$H,5,FALSE)</f>
        <v>Hong Kong Sports Institute 香港體育學院</v>
      </c>
    </row>
    <row r="363" spans="1:4" x14ac:dyDescent="0.25">
      <c r="A363" s="8" t="s">
        <v>150</v>
      </c>
      <c r="B363" s="8" t="s">
        <v>455</v>
      </c>
      <c r="C363" s="8" t="str">
        <f>VLOOKUP(B363,'[1]details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3" s="8" t="str">
        <f>VLOOKUP(B363,'[1]swdata csv'!$D:$H,5,FALSE)</f>
        <v>Hong Kong Sports Institute 香港體育學院</v>
      </c>
    </row>
    <row r="364" spans="1:4" x14ac:dyDescent="0.25">
      <c r="A364" s="8" t="s">
        <v>149</v>
      </c>
      <c r="B364" s="8" t="s">
        <v>455</v>
      </c>
      <c r="C364" s="8" t="str">
        <f>VLOOKUP(B364,'[1]details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4" s="8" t="str">
        <f>VLOOKUP(B364,'[1]swdata csv'!$D:$H,5,FALSE)</f>
        <v>Hong Kong Sports Institute 香港體育學院</v>
      </c>
    </row>
    <row r="365" spans="1:4" x14ac:dyDescent="0.25">
      <c r="A365" s="8" t="s">
        <v>71</v>
      </c>
      <c r="B365" s="8" t="s">
        <v>455</v>
      </c>
      <c r="C365" s="8" t="str">
        <f>VLOOKUP(B365,'[1]details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5" s="8" t="str">
        <f>VLOOKUP(B365,'[1]swdata csv'!$D:$H,5,FALSE)</f>
        <v>Hong Kong Sports Institute 香港體育學院</v>
      </c>
    </row>
    <row r="366" spans="1:4" x14ac:dyDescent="0.25">
      <c r="A366" s="8" t="s">
        <v>18</v>
      </c>
      <c r="B366" s="8" t="s">
        <v>455</v>
      </c>
      <c r="C366" s="8" t="str">
        <f>VLOOKUP(B366,'[1]details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6" s="8" t="str">
        <f>VLOOKUP(B366,'[1]swdata csv'!$D:$H,5,FALSE)</f>
        <v>Hong Kong Sports Institute 香港體育學院</v>
      </c>
    </row>
    <row r="367" spans="1:4" x14ac:dyDescent="0.25">
      <c r="A367" s="8" t="s">
        <v>3</v>
      </c>
      <c r="B367" s="8" t="s">
        <v>455</v>
      </c>
      <c r="C367" s="8" t="str">
        <f>VLOOKUP(B367,'[1]details csv'!$D:$N,11,FALSE)</f>
        <v xml:space="preserve">1.To provide an environment in which talented Hong Kong sportsmen and sportswomen have the opportunity to achieve at the highest level in sport and advancement in sports education. , 2.To be a delivery agent in the provision of high performance sport for talented sportsmen and sportswomen in Hong Kong, under the policy direction of the Secretary for Home Affairs, enabling them to achieve international success so as to enhance the reputation of Hong Kong and benefit the community of Hong Kong. , 3.To formulate and prepare schemes for and establish and take all necessary steps for the promotion, maintenance, improvement and advancement of the interest of the public in Hong Kong and elsewhere in elite sports and various related forms., 4.To work closely with the Sports Federation &amp; Olympic Committee of Hong Kong, China and national sports associations or other organisations of similar nature in the education, training and developing of Hong Kong talented sportsmen and sportswomen to achieve success in Major Games and international sporting events. , 5.To work closely with the national sports associations and other bodies in the identification of talents for elite sports training. , 6.To co-operate with different sectors of the community, education and sports training institutions, both local and in other places, in the delivery of elite sports training programmes. , 7.To assist athletes under training in the Institute in their education and vocational training and their longer term personal and career development. , 8.To provide sports science and sports medicine services to elite athletes and coaches, catering for the needs of the athletes undergoing their sports training programmes. , 9.To facilitate and sponsor elite sport-related research and studies; and to educate, disseminate knowledge and advice on these matters to the sports community for the enhancement of high performance sport. , 10.To provide sports information service to meet the needs of athletes, coaches, national sports associations, physical education specialists and sports science and sports medicine professionals., 11.To provide coach education and development, coach accreditation and coach registration. , 12.To promote the exchange of information, experience, international understanding and goodwill in elite sport education and training. </v>
      </c>
      <c r="D367" s="8" t="str">
        <f>VLOOKUP(B367,'[1]swdata csv'!$D:$H,5,FALSE)</f>
        <v>Hong Kong Sports Institute 香港體育學院</v>
      </c>
    </row>
    <row r="368" spans="1:4" x14ac:dyDescent="0.25">
      <c r="A368" s="8" t="s">
        <v>151</v>
      </c>
      <c r="B368" s="8" t="s">
        <v>456</v>
      </c>
      <c r="C368" s="8" t="str">
        <f>VLOOKUP(B368,'[1]details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68" s="8" t="str">
        <f>VLOOKUP(B368,'[1]swdata csv'!$D:$H,5,FALSE)</f>
        <v>Hong Kong St. John Ambulance 香港聖約翰救護機構</v>
      </c>
    </row>
    <row r="369" spans="1:4" x14ac:dyDescent="0.25">
      <c r="A369" s="8" t="s">
        <v>243</v>
      </c>
      <c r="B369" s="8" t="s">
        <v>456</v>
      </c>
      <c r="C369" s="8" t="str">
        <f>VLOOKUP(B369,'[1]details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69" s="8" t="str">
        <f>VLOOKUP(B369,'[1]swdata csv'!$D:$H,5,FALSE)</f>
        <v>Hong Kong St. John Ambulance 香港聖約翰救護機構</v>
      </c>
    </row>
    <row r="370" spans="1:4" x14ac:dyDescent="0.25">
      <c r="A370" s="8" t="s">
        <v>8</v>
      </c>
      <c r="B370" s="8" t="s">
        <v>456</v>
      </c>
      <c r="C370" s="8" t="str">
        <f>VLOOKUP(B370,'[1]details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70" s="8" t="str">
        <f>VLOOKUP(B370,'[1]swdata csv'!$D:$H,5,FALSE)</f>
        <v>Hong Kong St. John Ambulance 香港聖約翰救護機構</v>
      </c>
    </row>
    <row r="371" spans="1:4" x14ac:dyDescent="0.25">
      <c r="A371" s="8" t="s">
        <v>13</v>
      </c>
      <c r="B371" s="8" t="s">
        <v>456</v>
      </c>
      <c r="C371" s="8" t="str">
        <f>VLOOKUP(B371,'[1]details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71" s="8" t="str">
        <f>VLOOKUP(B371,'[1]swdata csv'!$D:$H,5,FALSE)</f>
        <v>Hong Kong St. John Ambulance 香港聖約翰救護機構</v>
      </c>
    </row>
    <row r="372" spans="1:4" x14ac:dyDescent="0.25">
      <c r="A372" s="8" t="s">
        <v>4</v>
      </c>
      <c r="B372" s="8" t="s">
        <v>456</v>
      </c>
      <c r="C372" s="8" t="str">
        <f>VLOOKUP(B372,'[1]details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72" s="8" t="str">
        <f>VLOOKUP(B372,'[1]swdata csv'!$D:$H,5,FALSE)</f>
        <v>Hong Kong St. John Ambulance 香港聖約翰救護機構</v>
      </c>
    </row>
    <row r="373" spans="1:4" x14ac:dyDescent="0.25">
      <c r="A373" s="8" t="s">
        <v>17</v>
      </c>
      <c r="B373" s="8" t="s">
        <v>456</v>
      </c>
      <c r="C373" s="8" t="str">
        <f>VLOOKUP(B373,'[1]details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73" s="8" t="str">
        <f>VLOOKUP(B373,'[1]swdata csv'!$D:$H,5,FALSE)</f>
        <v>Hong Kong St. John Ambulance 香港聖約翰救護機構</v>
      </c>
    </row>
    <row r="374" spans="1:4" x14ac:dyDescent="0.25">
      <c r="A374" s="8" t="s">
        <v>9</v>
      </c>
      <c r="B374" s="8" t="s">
        <v>456</v>
      </c>
      <c r="C374" s="8" t="str">
        <f>VLOOKUP(B374,'[1]details csv'!$D:$N,11,FALSE)</f>
        <v>1. Public First Aid Service ,2. 24-hour Emergency Ambulance Service,3. Non Emergency Ambulance Service,4. Dental Service for the handicapped/people with special needs,5. Community Service,6. Health Care Promotion Projects ,7. Organize First Aid, Home Nursing, Health Care and allied courses, examinations &amp; talks, ]</v>
      </c>
      <c r="D374" s="8" t="str">
        <f>VLOOKUP(B374,'[1]swdata csv'!$D:$H,5,FALSE)</f>
        <v>Hong Kong St. John Ambulance 香港聖約翰救護機構</v>
      </c>
    </row>
    <row r="375" spans="1:4" x14ac:dyDescent="0.25">
      <c r="A375" s="8" t="s">
        <v>61</v>
      </c>
      <c r="B375" s="8" t="s">
        <v>457</v>
      </c>
      <c r="C375" s="8" t="str">
        <f>VLOOKUP(B375,'[1]details csv'!$D:$N,11,FALSE)</f>
        <v>To provide residential care and educational services for children and youths.</v>
      </c>
      <c r="D375" s="8" t="str">
        <f>VLOOKUP(B375,'[1]swdata csv'!$D:$H,5,FALSE)</f>
        <v>Hong Kong Student Aid Society 香港學生輔助會</v>
      </c>
    </row>
    <row r="376" spans="1:4" x14ac:dyDescent="0.25">
      <c r="A376" s="8" t="s">
        <v>20</v>
      </c>
      <c r="B376" s="8" t="s">
        <v>458</v>
      </c>
      <c r="C376" s="8" t="str">
        <f>VLOOKUP(B376,'[1]details csv'!$D:$N,11,FALSE)</f>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
      <c r="D376" s="8" t="str">
        <f>VLOOKUP(B376,'[1]swdata csv'!$D:$H,5,FALSE)</f>
        <v>Hong Kong Unison 香港融樂會</v>
      </c>
    </row>
    <row r="377" spans="1:4" x14ac:dyDescent="0.25">
      <c r="A377" s="8" t="s">
        <v>272</v>
      </c>
      <c r="B377" s="8" t="s">
        <v>458</v>
      </c>
      <c r="C377" s="8" t="str">
        <f>VLOOKUP(B377,'[1]details csv'!$D:$N,11,FALSE)</f>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
      <c r="D377" s="8" t="str">
        <f>VLOOKUP(B377,'[1]swdata csv'!$D:$H,5,FALSE)</f>
        <v>Hong Kong Unison 香港融樂會</v>
      </c>
    </row>
    <row r="378" spans="1:4" x14ac:dyDescent="0.25">
      <c r="A378" s="8" t="s">
        <v>3</v>
      </c>
      <c r="B378" s="8" t="s">
        <v>458</v>
      </c>
      <c r="C378" s="8" t="str">
        <f>VLOOKUP(B378,'[1]details csv'!$D:$N,11,FALSE)</f>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
      <c r="D378" s="8" t="str">
        <f>VLOOKUP(B378,'[1]swdata csv'!$D:$H,5,FALSE)</f>
        <v>Hong Kong Unison 香港融樂會</v>
      </c>
    </row>
    <row r="379" spans="1:4" x14ac:dyDescent="0.25">
      <c r="A379" s="8" t="s">
        <v>1</v>
      </c>
      <c r="B379" s="8" t="s">
        <v>458</v>
      </c>
      <c r="C379" s="8" t="str">
        <f>VLOOKUP(B379,'[1]details csv'!$D:$N,11,FALSE)</f>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
      <c r="D379" s="8" t="str">
        <f>VLOOKUP(B379,'[1]swdata csv'!$D:$H,5,FALSE)</f>
        <v>Hong Kong Unison 香港融樂會</v>
      </c>
    </row>
    <row r="380" spans="1:4" x14ac:dyDescent="0.25">
      <c r="A380" s="8" t="s">
        <v>7</v>
      </c>
      <c r="B380" s="8" t="s">
        <v>458</v>
      </c>
      <c r="C380" s="8" t="str">
        <f>VLOOKUP(B380,'[1]details csv'!$D:$N,11,FALSE)</f>
        <v>1) Policy Advocacy,We call strongly for ,-Enactment and implementation of a legislation against racial discrimination, -Equal education and vocational training opportunities for Ethnic Minority (EM) students, -Equal opportunities in employment, entitlement of welfare and public services for EM residents,2) School and Public Education,-Conduct racial harmony programs in schools and communities, -Conduct cultural sensitivity training for teachers teaching EM children and other professionals including policemen, so that they could have better understanding on EM people in Hong Kong  , -School-based activities: career guidance and school talks, -Organizing scholarship programs for EM students , -Conduct volunteer training and provide volunteer service opportunities for EM and non-EM residents,3) Policy Research,-Research on education policies and racial discrimination in relation to EM people ,  , 4) Direct Services,-Referral for drug treatment and rehabilitation services, -Family Support, -Children and youth development, -School placement service, -Job hunting service, -Court cases, -Individual cases counseling, ]</v>
      </c>
      <c r="D380" s="8" t="str">
        <f>VLOOKUP(B380,'[1]swdata csv'!$D:$H,5,FALSE)</f>
        <v>Hong Kong Unison 香港融樂會</v>
      </c>
    </row>
    <row r="381" spans="1:4" x14ac:dyDescent="0.25">
      <c r="A381" s="8" t="s">
        <v>345</v>
      </c>
      <c r="B381" s="8" t="s">
        <v>459</v>
      </c>
      <c r="C381" s="8" t="str">
        <f>VLOOKUP(B381,'[1]details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1" s="8" t="str">
        <f>VLOOKUP(B381,'[1]swdata csv'!$D:$H,5,FALSE)</f>
        <v>Hong Kong Wheelchair Aid Service 香港輪椅輔助隊</v>
      </c>
    </row>
    <row r="382" spans="1:4" x14ac:dyDescent="0.25">
      <c r="A382" s="8" t="s">
        <v>106</v>
      </c>
      <c r="B382" s="8" t="s">
        <v>459</v>
      </c>
      <c r="C382" s="8" t="str">
        <f>VLOOKUP(B382,'[1]details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2" s="8" t="str">
        <f>VLOOKUP(B382,'[1]swdata csv'!$D:$H,5,FALSE)</f>
        <v>Hong Kong Wheelchair Aid Service 香港輪椅輔助隊</v>
      </c>
    </row>
    <row r="383" spans="1:4" x14ac:dyDescent="0.25">
      <c r="A383" s="8" t="s">
        <v>148</v>
      </c>
      <c r="B383" s="8" t="s">
        <v>459</v>
      </c>
      <c r="C383" s="8" t="str">
        <f>VLOOKUP(B383,'[1]details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3" s="8" t="str">
        <f>VLOOKUP(B383,'[1]swdata csv'!$D:$H,5,FALSE)</f>
        <v>Hong Kong Wheelchair Aid Service 香港輪椅輔助隊</v>
      </c>
    </row>
    <row r="384" spans="1:4" x14ac:dyDescent="0.25">
      <c r="A384" s="8" t="s">
        <v>13</v>
      </c>
      <c r="B384" s="8" t="s">
        <v>459</v>
      </c>
      <c r="C384" s="8" t="str">
        <f>VLOOKUP(B384,'[1]details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4" s="8" t="str">
        <f>VLOOKUP(B384,'[1]swdata csv'!$D:$H,5,FALSE)</f>
        <v>Hong Kong Wheelchair Aid Service 香港輪椅輔助隊</v>
      </c>
    </row>
    <row r="385" spans="1:4" x14ac:dyDescent="0.25">
      <c r="A385" s="8" t="s">
        <v>1</v>
      </c>
      <c r="B385" s="8" t="s">
        <v>459</v>
      </c>
      <c r="C385" s="8" t="str">
        <f>VLOOKUP(B385,'[1]details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5" s="8" t="str">
        <f>VLOOKUP(B385,'[1]swdata csv'!$D:$H,5,FALSE)</f>
        <v>Hong Kong Wheelchair Aid Service 香港輪椅輔助隊</v>
      </c>
    </row>
    <row r="386" spans="1:4" x14ac:dyDescent="0.25">
      <c r="A386" s="8" t="s">
        <v>12</v>
      </c>
      <c r="B386" s="8" t="s">
        <v>459</v>
      </c>
      <c r="C386" s="8" t="str">
        <f>VLOOKUP(B386,'[1]details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6" s="8" t="str">
        <f>VLOOKUP(B386,'[1]swdata csv'!$D:$H,5,FALSE)</f>
        <v>Hong Kong Wheelchair Aid Service 香港輪椅輔助隊</v>
      </c>
    </row>
    <row r="387" spans="1:4" x14ac:dyDescent="0.25">
      <c r="A387" s="8" t="s">
        <v>25</v>
      </c>
      <c r="B387" s="8" t="s">
        <v>459</v>
      </c>
      <c r="C387" s="8" t="str">
        <f>VLOOKUP(B387,'[1]details csv'!$D:$N,11,FALSE)</f>
        <v>a)On-site emergency wheelchair repair service., b)On-site home repair service., c)Free leasing of wheelchairs and accessories., d)Training and presentations on using, maintaining and repairing wheelchairs for volunteers, wheelchair user and their family members., e)Resell of donated wheelchair and accessories., f)Wheelchair referral service., g)Rental service of power wheelchair to the disable., h)Mobile Wheelchair Depot</v>
      </c>
      <c r="D387" s="8" t="str">
        <f>VLOOKUP(B387,'[1]swdata csv'!$D:$H,5,FALSE)</f>
        <v>Hong Kong Wheelchair Aid Service 香港輪椅輔助隊</v>
      </c>
    </row>
    <row r="388" spans="1:4" x14ac:dyDescent="0.25">
      <c r="A388" s="8" t="s">
        <v>289</v>
      </c>
      <c r="B388" s="8" t="s">
        <v>460</v>
      </c>
      <c r="C388" s="8" t="str">
        <f>VLOOKUP(B388,'[1]details csv'!$D:$N,11,FALSE)</f>
        <v>1.Women Resource Centre to provide space for women workers to share experiences. , 2.Organizing study workshop and skill training for women , 3.Setting up Women cooperative to explore alternatives to address women's economic need and to restore their dignity", 4.Organizing vulnerable women workers , 5.Hotline enquiry service to provide information, advice support concerning employment and women rights issue, ]</v>
      </c>
      <c r="D388" s="8" t="str">
        <f>VLOOKUP(B388,'[1]swdata csv'!$D:$H,5,FALSE)</f>
        <v>Hong Kong Women Workers Association 香港婦女勞工協會</v>
      </c>
    </row>
    <row r="389" spans="1:4" x14ac:dyDescent="0.25">
      <c r="A389" s="8" t="s">
        <v>1</v>
      </c>
      <c r="B389" s="8" t="s">
        <v>460</v>
      </c>
      <c r="C389" s="8" t="str">
        <f>VLOOKUP(B389,'[1]details csv'!$D:$N,11,FALSE)</f>
        <v>1.Women Resource Centre to provide space for women workers to share experiences. , 2.Organizing study workshop and skill training for women , 3.Setting up Women cooperative to explore alternatives to address women's economic need and to restore their dignity", 4.Organizing vulnerable women workers , 5.Hotline enquiry service to provide information, advice support concerning employment and women rights issue, ]</v>
      </c>
      <c r="D389" s="8" t="str">
        <f>VLOOKUP(B389,'[1]swdata csv'!$D:$H,5,FALSE)</f>
        <v>Hong Kong Women Workers Association 香港婦女勞工協會</v>
      </c>
    </row>
    <row r="390" spans="1:4" x14ac:dyDescent="0.25">
      <c r="A390" s="8" t="s">
        <v>9</v>
      </c>
      <c r="B390" s="8" t="s">
        <v>460</v>
      </c>
      <c r="C390" s="8" t="str">
        <f>VLOOKUP(B390,'[1]details csv'!$D:$N,11,FALSE)</f>
        <v>1.Women Resource Centre to provide space for women workers to share experiences. , 2.Organizing study workshop and skill training for women , 3.Setting up Women cooperative to explore alternatives to address women's economic need and to restore their dignity", 4.Organizing vulnerable women workers , 5.Hotline enquiry service to provide information, advice support concerning employment and women rights issue, ]</v>
      </c>
      <c r="D390" s="8" t="str">
        <f>VLOOKUP(B390,'[1]swdata csv'!$D:$H,5,FALSE)</f>
        <v>Hong Kong Women Workers Association 香港婦女勞工協會</v>
      </c>
    </row>
    <row r="391" spans="1:4" x14ac:dyDescent="0.25">
      <c r="A391" s="8" t="s">
        <v>3</v>
      </c>
      <c r="B391" s="8" t="s">
        <v>460</v>
      </c>
      <c r="C391" s="8" t="str">
        <f>VLOOKUP(B391,'[1]details csv'!$D:$N,11,FALSE)</f>
        <v>1.Women Resource Centre to provide space for women workers to share experiences. , 2.Organizing study workshop and skill training for women , 3.Setting up Women cooperative to explore alternatives to address women's economic need and to restore their dignity", 4.Organizing vulnerable women workers , 5.Hotline enquiry service to provide information, advice support concerning employment and women rights issue, ]</v>
      </c>
      <c r="D391" s="8" t="str">
        <f>VLOOKUP(B391,'[1]swdata csv'!$D:$H,5,FALSE)</f>
        <v>Hong Kong Women Workers Association 香港婦女勞工協會</v>
      </c>
    </row>
    <row r="392" spans="1:4" x14ac:dyDescent="0.25">
      <c r="A392" s="8" t="s">
        <v>6</v>
      </c>
      <c r="B392" s="8" t="s">
        <v>461</v>
      </c>
      <c r="C392" s="8" t="str">
        <f>VLOOKUP(B392,'[1]details csv'!$D:$N,11,FALSE)</f>
        <v>1. Occupational health &amp; education,2. Community rehabilitation,3. China occupational health &amp; education, ]</v>
      </c>
      <c r="D392" s="8" t="str">
        <f>VLOOKUP(B392,'[1]swdata csv'!$D:$H,5,FALSE)</f>
        <v>Hong Kong Workers Health Centre 香港工人健康中心</v>
      </c>
    </row>
    <row r="393" spans="1:4" x14ac:dyDescent="0.25">
      <c r="A393" s="8" t="s">
        <v>8</v>
      </c>
      <c r="B393" s="8" t="s">
        <v>461</v>
      </c>
      <c r="C393" s="8" t="str">
        <f>VLOOKUP(B393,'[1]details csv'!$D:$N,11,FALSE)</f>
        <v>1. Occupational health &amp; education,2. Community rehabilitation,3. China occupational health &amp; education, ]</v>
      </c>
      <c r="D393" s="8" t="str">
        <f>VLOOKUP(B393,'[1]swdata csv'!$D:$H,5,FALSE)</f>
        <v>Hong Kong Workers Health Centre 香港工人健康中心</v>
      </c>
    </row>
    <row r="394" spans="1:4" x14ac:dyDescent="0.25">
      <c r="A394" s="8" t="s">
        <v>244</v>
      </c>
      <c r="B394" s="8" t="s">
        <v>461</v>
      </c>
      <c r="C394" s="8" t="str">
        <f>VLOOKUP(B394,'[1]details csv'!$D:$N,11,FALSE)</f>
        <v>1. Occupational health &amp; education,2. Community rehabilitation,3. China occupational health &amp; education, ]</v>
      </c>
      <c r="D394" s="8" t="str">
        <f>VLOOKUP(B394,'[1]swdata csv'!$D:$H,5,FALSE)</f>
        <v>Hong Kong Workers Health Centre 香港工人健康中心</v>
      </c>
    </row>
    <row r="395" spans="1:4" x14ac:dyDescent="0.25">
      <c r="A395" s="8" t="s">
        <v>3</v>
      </c>
      <c r="B395" s="8" t="s">
        <v>461</v>
      </c>
      <c r="C395" s="8" t="str">
        <f>VLOOKUP(B395,'[1]details csv'!$D:$N,11,FALSE)</f>
        <v>1. Occupational health &amp; education,2. Community rehabilitation,3. China occupational health &amp; education, ]</v>
      </c>
      <c r="D395" s="8" t="str">
        <f>VLOOKUP(B395,'[1]swdata csv'!$D:$H,5,FALSE)</f>
        <v>Hong Kong Workers Health Centre 香港工人健康中心</v>
      </c>
    </row>
    <row r="396" spans="1:4" x14ac:dyDescent="0.25">
      <c r="A396" s="8" t="s">
        <v>1</v>
      </c>
      <c r="B396" s="8" t="s">
        <v>461</v>
      </c>
      <c r="C396" s="8" t="str">
        <f>VLOOKUP(B396,'[1]details csv'!$D:$N,11,FALSE)</f>
        <v>1. Occupational health &amp; education,2. Community rehabilitation,3. China occupational health &amp; education, ]</v>
      </c>
      <c r="D396" s="8" t="str">
        <f>VLOOKUP(B396,'[1]swdata csv'!$D:$H,5,FALSE)</f>
        <v>Hong Kong Workers Health Centre 香港工人健康中心</v>
      </c>
    </row>
    <row r="397" spans="1:4" x14ac:dyDescent="0.25">
      <c r="A397" s="8" t="s">
        <v>7</v>
      </c>
      <c r="B397" s="8" t="s">
        <v>461</v>
      </c>
      <c r="C397" s="8" t="str">
        <f>VLOOKUP(B397,'[1]details csv'!$D:$N,11,FALSE)</f>
        <v>1. Occupational health &amp; education,2. Community rehabilitation,3. China occupational health &amp; education, ]</v>
      </c>
      <c r="D397" s="8" t="str">
        <f>VLOOKUP(B397,'[1]swdata csv'!$D:$H,5,FALSE)</f>
        <v>Hong Kong Workers Health Centre 香港工人健康中心</v>
      </c>
    </row>
    <row r="398" spans="1:4" x14ac:dyDescent="0.25">
      <c r="A398" s="8" t="s">
        <v>15</v>
      </c>
      <c r="B398" s="8" t="s">
        <v>461</v>
      </c>
      <c r="C398" s="8" t="str">
        <f>VLOOKUP(B398,'[1]details csv'!$D:$N,11,FALSE)</f>
        <v>1. Occupational health &amp; education,2. Community rehabilitation,3. China occupational health &amp; education, ]</v>
      </c>
      <c r="D398" s="8" t="str">
        <f>VLOOKUP(B398,'[1]swdata csv'!$D:$H,5,FALSE)</f>
        <v>Hong Kong Workers Health Centre 香港工人健康中心</v>
      </c>
    </row>
    <row r="399" spans="1:4" x14ac:dyDescent="0.25">
      <c r="A399" s="8" t="s">
        <v>17</v>
      </c>
      <c r="B399" s="8" t="s">
        <v>461</v>
      </c>
      <c r="C399" s="8" t="str">
        <f>VLOOKUP(B399,'[1]details csv'!$D:$N,11,FALSE)</f>
        <v>1. Occupational health &amp; education,2. Community rehabilitation,3. China occupational health &amp; education, ]</v>
      </c>
      <c r="D399" s="8" t="str">
        <f>VLOOKUP(B399,'[1]swdata csv'!$D:$H,5,FALSE)</f>
        <v>Hong Kong Workers Health Centre 香港工人健康中心</v>
      </c>
    </row>
    <row r="400" spans="1:4" x14ac:dyDescent="0.25">
      <c r="A400" s="8" t="s">
        <v>14</v>
      </c>
      <c r="B400" s="8" t="s">
        <v>462</v>
      </c>
      <c r="C400" s="8" t="str">
        <f>VLOOKUP(B400,'[1]details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0" s="8" t="str">
        <f>VLOOKUP(B400,'[1]swdata csv'!$D:$H,5,FALSE)</f>
        <v>Hope Worldwide 寰宇希望</v>
      </c>
    </row>
    <row r="401" spans="1:4" x14ac:dyDescent="0.25">
      <c r="A401" s="8" t="s">
        <v>19</v>
      </c>
      <c r="B401" s="8" t="s">
        <v>462</v>
      </c>
      <c r="C401" s="8" t="str">
        <f>VLOOKUP(B401,'[1]details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1" s="8" t="str">
        <f>VLOOKUP(B401,'[1]swdata csv'!$D:$H,5,FALSE)</f>
        <v>Hope Worldwide 寰宇希望</v>
      </c>
    </row>
    <row r="402" spans="1:4" x14ac:dyDescent="0.25">
      <c r="A402" s="8" t="s">
        <v>22</v>
      </c>
      <c r="B402" s="8" t="s">
        <v>462</v>
      </c>
      <c r="C402" s="8" t="str">
        <f>VLOOKUP(B402,'[1]details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2" s="8" t="str">
        <f>VLOOKUP(B402,'[1]swdata csv'!$D:$H,5,FALSE)</f>
        <v>Hope Worldwide 寰宇希望</v>
      </c>
    </row>
    <row r="403" spans="1:4" x14ac:dyDescent="0.25">
      <c r="A403" s="8" t="s">
        <v>190</v>
      </c>
      <c r="B403" s="8" t="s">
        <v>462</v>
      </c>
      <c r="C403" s="8" t="str">
        <f>VLOOKUP(B403,'[1]details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3" s="8" t="str">
        <f>VLOOKUP(B403,'[1]swdata csv'!$D:$H,5,FALSE)</f>
        <v>Hope Worldwide 寰宇希望</v>
      </c>
    </row>
    <row r="404" spans="1:4" x14ac:dyDescent="0.25">
      <c r="A404" s="8" t="s">
        <v>3</v>
      </c>
      <c r="B404" s="8" t="s">
        <v>462</v>
      </c>
      <c r="C404" s="8" t="str">
        <f>VLOOKUP(B404,'[1]details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4" s="8" t="str">
        <f>VLOOKUP(B404,'[1]swdata csv'!$D:$H,5,FALSE)</f>
        <v>Hope Worldwide 寰宇希望</v>
      </c>
    </row>
    <row r="405" spans="1:4" x14ac:dyDescent="0.25">
      <c r="A405" s="8" t="s">
        <v>1</v>
      </c>
      <c r="B405" s="8" t="s">
        <v>462</v>
      </c>
      <c r="C405" s="8" t="str">
        <f>VLOOKUP(B405,'[1]details csv'!$D:$N,11,FALSE)</f>
        <v>1. Single elderly in Hong Kong - Organize volunteers to provide home visits, home refurbishment services and fall-prevention education, 2. Children from low-income families in Hong Kong - Provide academic enhancement, character education, and outreach programs, 3. Left-behind and migrant children in China - Provide educational sponsorships and school improvement programs</v>
      </c>
      <c r="D405" s="8" t="str">
        <f>VLOOKUP(B405,'[1]swdata csv'!$D:$H,5,FALSE)</f>
        <v>Hope Worldwide 寰宇希望</v>
      </c>
    </row>
    <row r="406" spans="1:4" x14ac:dyDescent="0.25">
      <c r="A406" s="8" t="s">
        <v>341</v>
      </c>
      <c r="B406" s="8" t="s">
        <v>463</v>
      </c>
      <c r="C406" s="8" t="str">
        <f>VLOOKUP(B406,'[1]details csv'!$D:$N,11,FALSE)</f>
        <v>- Charities to recruit volunteers,- Volunteers to join volunteering projects,- Give away unwanted items to charities,- Corporate volunteering</v>
      </c>
      <c r="D406" s="8" t="str">
        <f>VLOOKUP(B406,'[1]swdata csv'!$D:$H,5,FALSE)</f>
        <v>Ho-Sum Organisation 好心組織</v>
      </c>
    </row>
    <row r="407" spans="1:4" x14ac:dyDescent="0.25">
      <c r="A407" s="8" t="s">
        <v>37</v>
      </c>
      <c r="B407" s="8" t="s">
        <v>463</v>
      </c>
      <c r="C407" s="8" t="str">
        <f>VLOOKUP(B407,'[1]details csv'!$D:$N,11,FALSE)</f>
        <v>- Charities to recruit volunteers,- Volunteers to join volunteering projects,- Give away unwanted items to charities,- Corporate volunteering</v>
      </c>
      <c r="D407" s="8" t="str">
        <f>VLOOKUP(B407,'[1]swdata csv'!$D:$H,5,FALSE)</f>
        <v>Ho-Sum Organisation 好心組織</v>
      </c>
    </row>
    <row r="408" spans="1:4" x14ac:dyDescent="0.25">
      <c r="A408" s="8" t="s">
        <v>79</v>
      </c>
      <c r="B408" s="8" t="s">
        <v>463</v>
      </c>
      <c r="C408" s="8" t="str">
        <f>VLOOKUP(B408,'[1]details csv'!$D:$N,11,FALSE)</f>
        <v>- Charities to recruit volunteers,- Volunteers to join volunteering projects,- Give away unwanted items to charities,- Corporate volunteering</v>
      </c>
      <c r="D408" s="8" t="str">
        <f>VLOOKUP(B408,'[1]swdata csv'!$D:$H,5,FALSE)</f>
        <v>Ho-Sum Organisation 好心組織</v>
      </c>
    </row>
    <row r="409" spans="1:4" x14ac:dyDescent="0.25">
      <c r="A409" s="8" t="s">
        <v>18</v>
      </c>
      <c r="B409" s="8" t="s">
        <v>463</v>
      </c>
      <c r="C409" s="8" t="str">
        <f>VLOOKUP(B409,'[1]details csv'!$D:$N,11,FALSE)</f>
        <v>- Charities to recruit volunteers,- Volunteers to join volunteering projects,- Give away unwanted items to charities,- Corporate volunteering</v>
      </c>
      <c r="D409" s="8" t="str">
        <f>VLOOKUP(B409,'[1]swdata csv'!$D:$H,5,FALSE)</f>
        <v>Ho-Sum Organisation 好心組織</v>
      </c>
    </row>
    <row r="410" spans="1:4" x14ac:dyDescent="0.25">
      <c r="A410" s="8" t="s">
        <v>1</v>
      </c>
      <c r="B410" s="8" t="s">
        <v>463</v>
      </c>
      <c r="C410" s="8" t="str">
        <f>VLOOKUP(B410,'[1]details csv'!$D:$N,11,FALSE)</f>
        <v>- Charities to recruit volunteers,- Volunteers to join volunteering projects,- Give away unwanted items to charities,- Corporate volunteering</v>
      </c>
      <c r="D410" s="8" t="str">
        <f>VLOOKUP(B410,'[1]swdata csv'!$D:$H,5,FALSE)</f>
        <v>Ho-Sum Organisation 好心組織</v>
      </c>
    </row>
    <row r="411" spans="1:4" x14ac:dyDescent="0.25">
      <c r="A411" s="8" t="s">
        <v>12</v>
      </c>
      <c r="B411" s="8" t="s">
        <v>463</v>
      </c>
      <c r="C411" s="8" t="str">
        <f>VLOOKUP(B411,'[1]details csv'!$D:$N,11,FALSE)</f>
        <v>- Charities to recruit volunteers,- Volunteers to join volunteering projects,- Give away unwanted items to charities,- Corporate volunteering</v>
      </c>
      <c r="D411" s="8" t="str">
        <f>VLOOKUP(B411,'[1]swdata csv'!$D:$H,5,FALSE)</f>
        <v>Ho-Sum Organisation 好心組織</v>
      </c>
    </row>
    <row r="412" spans="1:4" x14ac:dyDescent="0.25">
      <c r="A412" s="8" t="s">
        <v>7</v>
      </c>
      <c r="B412" s="8" t="s">
        <v>463</v>
      </c>
      <c r="C412" s="8" t="str">
        <f>VLOOKUP(B412,'[1]details csv'!$D:$N,11,FALSE)</f>
        <v>- Charities to recruit volunteers,- Volunteers to join volunteering projects,- Give away unwanted items to charities,- Corporate volunteering</v>
      </c>
      <c r="D412" s="8" t="str">
        <f>VLOOKUP(B412,'[1]swdata csv'!$D:$H,5,FALSE)</f>
        <v>Ho-Sum Organisation 好心組織</v>
      </c>
    </row>
    <row r="413" spans="1:4" x14ac:dyDescent="0.25">
      <c r="A413" s="8" t="s">
        <v>14</v>
      </c>
      <c r="B413" s="8" t="s">
        <v>464</v>
      </c>
      <c r="C413" s="8" t="str">
        <f>VLOOKUP(B413,'[1]details csv'!$D:$N,11,FALSE)</f>
        <v>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v>
      </c>
      <c r="D413" s="8" t="str">
        <f>VLOOKUP(B413,'[1]swdata csv'!$D:$H,5,FALSE)</f>
        <v>Imc Of Hong Kong Red Cross Hospital Schools, The Imc = Incorporated Management Committee 香港紅十字會醫院學校法團校董會</v>
      </c>
    </row>
    <row r="414" spans="1:4" x14ac:dyDescent="0.25">
      <c r="A414" s="8" t="s">
        <v>19</v>
      </c>
      <c r="B414" s="8" t="s">
        <v>464</v>
      </c>
      <c r="C414" s="8" t="str">
        <f>VLOOKUP(B414,'[1]details csv'!$D:$N,11,FALSE)</f>
        <v>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v>
      </c>
      <c r="D414" s="8" t="str">
        <f>VLOOKUP(B414,'[1]swdata csv'!$D:$H,5,FALSE)</f>
        <v>Imc Of Hong Kong Red Cross Hospital Schools, The Imc = Incorporated Management Committee 香港紅十字會醫院學校法團校董會</v>
      </c>
    </row>
    <row r="415" spans="1:4" x14ac:dyDescent="0.25">
      <c r="A415" s="8" t="s">
        <v>22</v>
      </c>
      <c r="B415" s="8" t="s">
        <v>464</v>
      </c>
      <c r="C415" s="8" t="str">
        <f>VLOOKUP(B415,'[1]details csv'!$D:$N,11,FALSE)</f>
        <v>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v>
      </c>
      <c r="D415" s="8" t="str">
        <f>VLOOKUP(B415,'[1]swdata csv'!$D:$H,5,FALSE)</f>
        <v>Imc Of Hong Kong Red Cross Hospital Schools, The Imc = Incorporated Management Committee 香港紅十字會醫院學校法團校董會</v>
      </c>
    </row>
    <row r="416" spans="1:4" x14ac:dyDescent="0.25">
      <c r="A416" s="8" t="s">
        <v>3</v>
      </c>
      <c r="B416" s="8" t="s">
        <v>464</v>
      </c>
      <c r="C416" s="8" t="str">
        <f>VLOOKUP(B416,'[1]details csv'!$D:$N,11,FALSE)</f>
        <v>Established in 1954, the "Hong Kong Red Cross Hospital Schools" is an aided special school under the Hong Kong Red Cross. The Incorporated Management Committee of the school was set up on 31 August, 2010. Presently, there are 23 school units attached to 18 hospitals throughout Hong Kong.</v>
      </c>
      <c r="D416" s="8" t="str">
        <f>VLOOKUP(B416,'[1]swdata csv'!$D:$H,5,FALSE)</f>
        <v>Imc Of Hong Kong Red Cross Hospital Schools, The Imc = Incorporated Management Committee 香港紅十字會醫院學校法團校董會</v>
      </c>
    </row>
    <row r="417" spans="1:4" x14ac:dyDescent="0.25">
      <c r="A417" s="8" t="s">
        <v>9</v>
      </c>
      <c r="B417" s="8" t="s">
        <v>465</v>
      </c>
      <c r="C417" s="8" t="str">
        <f>VLOOKUP(B417,'[1]details csv'!$D:$N,11,FALSE)</f>
        <v>1.Employment Support Service, 2.Rehabilitation of Problematic Gamblers, 3.Caring Service for the Poor</v>
      </c>
      <c r="D417" s="8" t="str">
        <f>VLOOKUP(B417,'[1]swdata csv'!$D:$H,5,FALSE)</f>
        <v>Industrial Evangelistic Fellowship , The 工業福音團契</v>
      </c>
    </row>
    <row r="418" spans="1:4" x14ac:dyDescent="0.25">
      <c r="A418" s="8" t="s">
        <v>1</v>
      </c>
      <c r="B418" s="8" t="s">
        <v>465</v>
      </c>
      <c r="C418" s="8" t="str">
        <f>VLOOKUP(B418,'[1]details csv'!$D:$N,11,FALSE)</f>
        <v>1.Employment Support Service, 2.Rehabilitation of Problematic Gamblers, 3.Caring Service for the Poor</v>
      </c>
      <c r="D418" s="8" t="str">
        <f>VLOOKUP(B418,'[1]swdata csv'!$D:$H,5,FALSE)</f>
        <v>Industrial Evangelistic Fellowship , The 工業福音團契</v>
      </c>
    </row>
    <row r="419" spans="1:4" x14ac:dyDescent="0.25">
      <c r="A419" s="8" t="s">
        <v>12</v>
      </c>
      <c r="B419" s="8" t="s">
        <v>465</v>
      </c>
      <c r="C419" s="8" t="str">
        <f>VLOOKUP(B419,'[1]details csv'!$D:$N,11,FALSE)</f>
        <v>1.Employment Support Service, 2.Rehabilitation of Problematic Gamblers, 3.Caring Service for the Poor</v>
      </c>
      <c r="D419" s="8" t="str">
        <f>VLOOKUP(B419,'[1]swdata csv'!$D:$H,5,FALSE)</f>
        <v>Industrial Evangelistic Fellowship , The 工業福音團契</v>
      </c>
    </row>
    <row r="420" spans="1:4" x14ac:dyDescent="0.25">
      <c r="A420" s="8" t="s">
        <v>98</v>
      </c>
      <c r="B420" s="8" t="s">
        <v>466</v>
      </c>
      <c r="C420" s="8" t="str">
        <f>VLOOKUP(B420,'[1]details csv'!$D:$N,11,FALSE)</f>
        <v>IRD now runs various student bursary, teacher training and support, health care and cultural projects in Baojing and adjacent counties in Hunan Province.</v>
      </c>
      <c r="D420" s="8" t="str">
        <f>VLOOKUP(B420,'[1]swdata csv'!$D:$H,5,FALSE)</f>
        <v>Institute For Integrated Rural Development, Hong Kong 香港沃土發展社</v>
      </c>
    </row>
    <row r="421" spans="1:4" x14ac:dyDescent="0.25">
      <c r="A421" s="8" t="s">
        <v>199</v>
      </c>
      <c r="B421" s="8" t="s">
        <v>466</v>
      </c>
      <c r="C421" s="8" t="str">
        <f>VLOOKUP(B421,'[1]details csv'!$D:$N,11,FALSE)</f>
        <v>IRD now runs various student bursary, teacher training and support, health care and cultural projects in Baojing and adjacent counties in Hunan Province.</v>
      </c>
      <c r="D421" s="8" t="str">
        <f>VLOOKUP(B421,'[1]swdata csv'!$D:$H,5,FALSE)</f>
        <v>Institute For Integrated Rural Development, Hong Kong 香港沃土發展社</v>
      </c>
    </row>
    <row r="422" spans="1:4" x14ac:dyDescent="0.25">
      <c r="A422" s="8" t="s">
        <v>4</v>
      </c>
      <c r="B422" s="8" t="s">
        <v>466</v>
      </c>
      <c r="C422" s="8" t="str">
        <f>VLOOKUP(B422,'[1]details csv'!$D:$N,11,FALSE)</f>
        <v>IRD now runs various student bursary, teacher training and support, health care and cultural projects in Baojing and adjacent counties in Hunan Province.</v>
      </c>
      <c r="D422" s="8" t="str">
        <f>VLOOKUP(B422,'[1]swdata csv'!$D:$H,5,FALSE)</f>
        <v>Institute For Integrated Rural Development, Hong Kong 香港沃土發展社</v>
      </c>
    </row>
    <row r="423" spans="1:4" x14ac:dyDescent="0.25">
      <c r="A423" s="8" t="s">
        <v>9</v>
      </c>
      <c r="B423" s="8" t="s">
        <v>466</v>
      </c>
      <c r="C423" s="8" t="str">
        <f>VLOOKUP(B423,'[1]details csv'!$D:$N,11,FALSE)</f>
        <v>IRD now runs various student bursary, teacher training and support, health care and cultural projects in Baojing and adjacent counties in Hunan Province.</v>
      </c>
      <c r="D423" s="8" t="str">
        <f>VLOOKUP(B423,'[1]swdata csv'!$D:$H,5,FALSE)</f>
        <v>Institute For Integrated Rural Development, Hong Kong 香港沃土發展社</v>
      </c>
    </row>
    <row r="424" spans="1:4" x14ac:dyDescent="0.25">
      <c r="A424" s="8" t="s">
        <v>3</v>
      </c>
      <c r="B424" s="8" t="s">
        <v>466</v>
      </c>
      <c r="C424" s="8" t="str">
        <f>VLOOKUP(B424,'[1]details csv'!$D:$N,11,FALSE)</f>
        <v>IRD now runs various student bursary, teacher training and support, health care and cultural projects in Baojing and adjacent counties in Hunan Province.</v>
      </c>
      <c r="D424" s="8" t="str">
        <f>VLOOKUP(B424,'[1]swdata csv'!$D:$H,5,FALSE)</f>
        <v>Institute For Integrated Rural Development, Hong Kong 香港沃土發展社</v>
      </c>
    </row>
    <row r="425" spans="1:4" x14ac:dyDescent="0.25">
      <c r="A425" s="8" t="s">
        <v>207</v>
      </c>
      <c r="B425" s="8" t="s">
        <v>467</v>
      </c>
      <c r="C425" s="8" t="str">
        <f>VLOOKUP(B425,'[1]details csv'!$D:$N,11,FALSE)</f>
        <v>Parents participate in planning , co-ordinating, and implementing the following services:,1. Talks and experiences sharing among parents,2. Training courses for the people with intellectual disabilities,3. Outings and recreational  activities,4. Parents and child training  programmes,5. Volunteering and integrating activities,6. Community education activities,7. Provision of educational toy library,8. Provision of parent resources library,9. Computer training and internet services,10. Mental support and community resources enquiry, ]</v>
      </c>
      <c r="D425" s="8" t="str">
        <f>VLOOKUP(B425,'[1]swdata csv'!$D:$H,5,FALSE)</f>
        <v>Intellectually Disabled Education And Advocacy League , The 勵智協進會</v>
      </c>
    </row>
    <row r="426" spans="1:4" x14ac:dyDescent="0.25">
      <c r="A426" s="8" t="s">
        <v>3</v>
      </c>
      <c r="B426" s="8" t="s">
        <v>467</v>
      </c>
      <c r="C426" s="8" t="str">
        <f>VLOOKUP(B426,'[1]details csv'!$D:$N,11,FALSE)</f>
        <v>Parents participate in planning , co-ordinating, and implementing the following services:,1. Talks and experiences sharing among parents,2. Training courses for the people with intellectual disabilities,3. Outings and recreational  activities,4. Parents and child training  programmes,5. Volunteering and integrating activities,6. Community education activities,7. Provision of educational toy library,8. Provision of parent resources library,9. Computer training and internet services,10. Mental support and community resources enquiry, ]</v>
      </c>
      <c r="D426" s="8" t="str">
        <f>VLOOKUP(B426,'[1]swdata csv'!$D:$H,5,FALSE)</f>
        <v>Intellectually Disabled Education And Advocacy League , The 勵智協進會</v>
      </c>
    </row>
    <row r="427" spans="1:4" x14ac:dyDescent="0.25">
      <c r="A427" s="8" t="s">
        <v>1</v>
      </c>
      <c r="B427" s="8" t="s">
        <v>467</v>
      </c>
      <c r="C427" s="8" t="str">
        <f>VLOOKUP(B427,'[1]details csv'!$D:$N,11,FALSE)</f>
        <v>Parents participate in planning , co-ordinating, and implementing the following services:,1. Talks and experiences sharing among parents,2. Training courses for the people with intellectual disabilities,3. Outings and recreational  activities,4. Parents and child training  programmes,5. Volunteering and integrating activities,6. Community education activities,7. Provision of educational toy library,8. Provision of parent resources library,9. Computer training and internet services,10. Mental support and community resources enquiry, ]</v>
      </c>
      <c r="D427" s="8" t="str">
        <f>VLOOKUP(B427,'[1]swdata csv'!$D:$H,5,FALSE)</f>
        <v>Intellectually Disabled Education And Advocacy League , The 勵智協進會</v>
      </c>
    </row>
    <row r="428" spans="1:4" x14ac:dyDescent="0.25">
      <c r="A428" s="8" t="s">
        <v>181</v>
      </c>
      <c r="B428" s="8" t="s">
        <v>468</v>
      </c>
      <c r="C428" s="8" t="str">
        <f>VLOOKUP(B428,'[1]details csv'!$D:$N,11,FALSE)</f>
        <v>Founded in 1993 by David Gotts, ICC exists to help the disadvantaged live life to the full. We believe every child is precious and has the right to be loved, to have hope for the future and the opportunity to realise their dreams.</v>
      </c>
      <c r="D428" s="8" t="str">
        <f>VLOOKUP(B428,'[1]swdata csv'!$D:$H,5,FALSE)</f>
        <v>International China Concern 國際關心中國慈善協會</v>
      </c>
    </row>
    <row r="429" spans="1:4" x14ac:dyDescent="0.25">
      <c r="A429" s="8" t="s">
        <v>172</v>
      </c>
      <c r="B429" s="8" t="s">
        <v>468</v>
      </c>
      <c r="C429" s="8" t="str">
        <f>VLOOKUP(B429,'[1]details csv'!$D:$N,11,FALSE)</f>
        <v>Founded in 1993 by David Gotts, ICC exists to help the disadvantaged live life to the full. We believe every child is precious and has the right to be loved, to have hope for the future and the opportunity to realise their dreams.</v>
      </c>
      <c r="D429" s="8" t="str">
        <f>VLOOKUP(B429,'[1]swdata csv'!$D:$H,5,FALSE)</f>
        <v>International China Concern 國際關心中國慈善協會</v>
      </c>
    </row>
    <row r="430" spans="1:4" x14ac:dyDescent="0.25">
      <c r="A430" s="8" t="s">
        <v>135</v>
      </c>
      <c r="B430" s="8" t="s">
        <v>468</v>
      </c>
      <c r="C430" s="8" t="str">
        <f>VLOOKUP(B430,'[1]details csv'!$D:$N,11,FALSE)</f>
        <v>Founded in 1993 by David Gotts, ICC exists to help the disadvantaged live life to the full. We believe every child is precious and has the right to be loved, to have hope for the future and the opportunity to realise their dreams.</v>
      </c>
      <c r="D430" s="8" t="str">
        <f>VLOOKUP(B430,'[1]swdata csv'!$D:$H,5,FALSE)</f>
        <v>International China Concern 國際關心中國慈善協會</v>
      </c>
    </row>
    <row r="431" spans="1:4" x14ac:dyDescent="0.25">
      <c r="A431" s="8" t="s">
        <v>1</v>
      </c>
      <c r="B431" s="8" t="s">
        <v>468</v>
      </c>
      <c r="C431" s="8" t="str">
        <f>VLOOKUP(B431,'[1]details csv'!$D:$N,11,FALSE)</f>
        <v>Founded in 1993 by David Gotts, ICC exists to help the disadvantaged live life to the full. We believe every child is precious and has the right to be loved, to have hope for the future and the opportunity to realise their dreams.</v>
      </c>
      <c r="D431" s="8" t="str">
        <f>VLOOKUP(B431,'[1]swdata csv'!$D:$H,5,FALSE)</f>
        <v>International China Concern 國際關心中國慈善協會</v>
      </c>
    </row>
    <row r="432" spans="1:4" x14ac:dyDescent="0.25">
      <c r="A432" s="8" t="s">
        <v>32</v>
      </c>
      <c r="B432" s="8" t="s">
        <v>468</v>
      </c>
      <c r="C432" s="8" t="str">
        <f>VLOOKUP(B432,'[1]details csv'!$D:$N,11,FALSE)</f>
        <v>Founded in 1993 by David Gotts, ICC exists to help the disadvantaged live life to the full. We believe every child is precious and has the right to be loved, to have hope for the future and the opportunity to realise their dreams.</v>
      </c>
      <c r="D432" s="8" t="str">
        <f>VLOOKUP(B432,'[1]swdata csv'!$D:$H,5,FALSE)</f>
        <v>International China Concern 國際關心中國慈善協會</v>
      </c>
    </row>
    <row r="433" spans="1:4" x14ac:dyDescent="0.25">
      <c r="A433" s="8" t="s">
        <v>178</v>
      </c>
      <c r="B433" s="8" t="s">
        <v>469</v>
      </c>
      <c r="C433" s="8" t="str">
        <f>VLOOKUP(B433,'[1]details csv'!$D:$N,11,FALSE)</f>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
      <c r="D433" s="8" t="str">
        <f>VLOOKUP(B433,'[1]swdata csv'!$D:$H,5,FALSE)</f>
        <v>International Church Of The Foursquare Gospel - Hong Kong District Limited 國際四方福音會香港教區</v>
      </c>
    </row>
    <row r="434" spans="1:4" x14ac:dyDescent="0.25">
      <c r="A434" s="8" t="s">
        <v>84</v>
      </c>
      <c r="B434" s="8" t="s">
        <v>469</v>
      </c>
      <c r="C434" s="8" t="str">
        <f>VLOOKUP(B434,'[1]details csv'!$D:$N,11,FALSE)</f>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
      <c r="D434" s="8" t="str">
        <f>VLOOKUP(B434,'[1]swdata csv'!$D:$H,5,FALSE)</f>
        <v>International Church Of The Foursquare Gospel - Hong Kong District Limited 國際四方福音會香港教區</v>
      </c>
    </row>
    <row r="435" spans="1:4" x14ac:dyDescent="0.25">
      <c r="A435" s="8" t="s">
        <v>27</v>
      </c>
      <c r="B435" s="8" t="s">
        <v>469</v>
      </c>
      <c r="C435" s="8" t="str">
        <f>VLOOKUP(B435,'[1]details csv'!$D:$N,11,FALSE)</f>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
      <c r="D435" s="8" t="str">
        <f>VLOOKUP(B435,'[1]swdata csv'!$D:$H,5,FALSE)</f>
        <v>International Church Of The Foursquare Gospel - Hong Kong District Limited 國際四方福音會香港教區</v>
      </c>
    </row>
    <row r="436" spans="1:4" x14ac:dyDescent="0.25">
      <c r="A436" s="8" t="s">
        <v>4</v>
      </c>
      <c r="B436" s="8" t="s">
        <v>469</v>
      </c>
      <c r="C436" s="8" t="str">
        <f>VLOOKUP(B436,'[1]details csv'!$D:$N,11,FALSE)</f>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
      <c r="D436" s="8" t="str">
        <f>VLOOKUP(B436,'[1]swdata csv'!$D:$H,5,FALSE)</f>
        <v>International Church Of The Foursquare Gospel - Hong Kong District Limited 國際四方福音會香港教區</v>
      </c>
    </row>
    <row r="437" spans="1:4" x14ac:dyDescent="0.25">
      <c r="A437" s="8" t="s">
        <v>3</v>
      </c>
      <c r="B437" s="8" t="s">
        <v>469</v>
      </c>
      <c r="C437" s="8" t="str">
        <f>VLOOKUP(B437,'[1]details csv'!$D:$N,11,FALSE)</f>
        <v>Now we are running 8 churches, one secondary school, one kindergarten, one English bible college and two Social Centres for the Elderly. We assist the elders to build up a positive attitude, to widen their perspective, to fully utilize their own potential so as to lead healthy, satisfactory and productive aging. Each year, we serve more than 1,000 members by providing various kinds of activity to meet their social, developmental and educational needs. Moreover, we take various measures to arouse the communitys care, respect and understanding towards the elderly. Each year, we organize more than 3,000 activities and the number of participants exceeds 85,000.</v>
      </c>
      <c r="D437" s="8" t="str">
        <f>VLOOKUP(B437,'[1]swdata csv'!$D:$H,5,FALSE)</f>
        <v>International Church Of The Foursquare Gospel - Hong Kong District Limited 國際四方福音會香港教區</v>
      </c>
    </row>
    <row r="438" spans="1:4" x14ac:dyDescent="0.25">
      <c r="A438" s="8" t="s">
        <v>14</v>
      </c>
      <c r="B438" s="8" t="s">
        <v>470</v>
      </c>
      <c r="C438" s="8" t="str">
        <f>VLOOKUP(B438,'[1]details csv'!$D:$N,11,FALSE)</f>
        <v>ISS Hong Kong has been providing a unique service helping children and families solve personal and social problems which require intercountry cooperation through its global network of branches and correspondents. ISS Hong Kong also actively responds to the communitys need by providing a variety of services for families, children and youths, migrants and the elderly.</v>
      </c>
      <c r="D438" s="8" t="str">
        <f>VLOOKUP(B438,'[1]swdata csv'!$D:$H,5,FALSE)</f>
        <v>International Social Service Hong Kong Branch 香港國際社會服務社</v>
      </c>
    </row>
    <row r="439" spans="1:4" x14ac:dyDescent="0.25">
      <c r="A439" s="8" t="s">
        <v>19</v>
      </c>
      <c r="B439" s="8" t="s">
        <v>470</v>
      </c>
      <c r="C439" s="8" t="str">
        <f>VLOOKUP(B439,'[1]details csv'!$D:$N,11,FALSE)</f>
        <v>ISS Hong Kong has been providing a unique service helping children and families solve personal and social problems which require intercountry cooperation through its global network of branches and correspondents. ISS Hong Kong also actively responds to the communitys need by providing a variety of services for families, children and youths, migrants and the elderly.</v>
      </c>
      <c r="D439" s="8" t="str">
        <f>VLOOKUP(B439,'[1]swdata csv'!$D:$H,5,FALSE)</f>
        <v>International Social Service Hong Kong Branch 香港國際社會服務社</v>
      </c>
    </row>
    <row r="440" spans="1:4" x14ac:dyDescent="0.25">
      <c r="A440" s="8" t="s">
        <v>22</v>
      </c>
      <c r="B440" s="8" t="s">
        <v>470</v>
      </c>
      <c r="C440" s="8" t="str">
        <f>VLOOKUP(B440,'[1]details csv'!$D:$N,11,FALSE)</f>
        <v>ISS Hong Kong has been providing a unique service helping children and families solve personal and social problems which require intercountry cooperation through its global network of branches and correspondents. ISS Hong Kong also actively responds to the communitys need by providing a variety of services for families, children and youths, migrants and the elderly.</v>
      </c>
      <c r="D440" s="8" t="str">
        <f>VLOOKUP(B440,'[1]swdata csv'!$D:$H,5,FALSE)</f>
        <v>International Social Service Hong Kong Branch 香港國際社會服務社</v>
      </c>
    </row>
    <row r="441" spans="1:4" x14ac:dyDescent="0.25">
      <c r="A441" s="8" t="s">
        <v>1</v>
      </c>
      <c r="B441" s="8" t="s">
        <v>470</v>
      </c>
      <c r="C441" s="8" t="str">
        <f>VLOOKUP(B441,'[1]details csv'!$D:$N,11,FALSE)</f>
        <v>ISS Hong Kong has been providing a unique service helping children and families solve personal and social problems which require intercountry cooperation through its global network of branches and correspondents. ISS Hong Kong also actively responds to the communitys need by providing a variety of services for families, children and youths, migrants and the elderly.</v>
      </c>
      <c r="D441" s="8" t="str">
        <f>VLOOKUP(B441,'[1]swdata csv'!$D:$H,5,FALSE)</f>
        <v>International Social Service Hong Kong Branch 香港國際社會服務社</v>
      </c>
    </row>
    <row r="442" spans="1:4" x14ac:dyDescent="0.25">
      <c r="A442" s="8" t="s">
        <v>209</v>
      </c>
      <c r="B442" s="8" t="s">
        <v>471</v>
      </c>
      <c r="C442" s="8" t="str">
        <f>VLOOKUP(B442,'[1]details csv'!$D:$N,11,FALSE)</f>
        <v>Jane Goodall's Roots &amp; Shoots, an environmental and humanitarian action program and a global network of people making a difference in their communities."]</v>
      </c>
      <c r="D442" s="8" t="str">
        <f>VLOOKUP(B442,'[1]swdata csv'!$D:$H,5,FALSE)</f>
        <v xml:space="preserve">Jane Goodall Institute (Hong Kong) , The </v>
      </c>
    </row>
    <row r="443" spans="1:4" x14ac:dyDescent="0.25">
      <c r="A443" s="8" t="s">
        <v>164</v>
      </c>
      <c r="B443" s="8" t="s">
        <v>471</v>
      </c>
      <c r="C443" s="8" t="str">
        <f>VLOOKUP(B443,'[1]details csv'!$D:$N,11,FALSE)</f>
        <v>Jane Goodall's Roots &amp; Shoots, an environmental and humanitarian action program and a global network of people making a difference in their communities."]</v>
      </c>
      <c r="D443" s="8" t="str">
        <f>VLOOKUP(B443,'[1]swdata csv'!$D:$H,5,FALSE)</f>
        <v xml:space="preserve">Jane Goodall Institute (Hong Kong) , The </v>
      </c>
    </row>
    <row r="444" spans="1:4" x14ac:dyDescent="0.25">
      <c r="A444" s="8" t="s">
        <v>268</v>
      </c>
      <c r="B444" s="8" t="s">
        <v>471</v>
      </c>
      <c r="C444" s="8" t="str">
        <f>VLOOKUP(B444,'[1]details csv'!$D:$N,11,FALSE)</f>
        <v>Jane Goodall's Roots &amp; Shoots, an environmental and humanitarian action program and a global network of people making a difference in their communities."]</v>
      </c>
      <c r="D444" s="8" t="str">
        <f>VLOOKUP(B444,'[1]swdata csv'!$D:$H,5,FALSE)</f>
        <v xml:space="preserve">Jane Goodall Institute (Hong Kong) , The </v>
      </c>
    </row>
    <row r="445" spans="1:4" x14ac:dyDescent="0.25">
      <c r="A445" s="8" t="s">
        <v>15</v>
      </c>
      <c r="B445" s="8" t="s">
        <v>471</v>
      </c>
      <c r="C445" s="8" t="str">
        <f>VLOOKUP(B445,'[1]details csv'!$D:$N,11,FALSE)</f>
        <v>Jane Goodall's Roots &amp; Shoots, an environmental and humanitarian action program and a global network of people making a difference in their communities."]</v>
      </c>
      <c r="D445" s="8" t="str">
        <f>VLOOKUP(B445,'[1]swdata csv'!$D:$H,5,FALSE)</f>
        <v xml:space="preserve">Jane Goodall Institute (Hong Kong) , The </v>
      </c>
    </row>
    <row r="446" spans="1:4" x14ac:dyDescent="0.25">
      <c r="A446" s="8" t="s">
        <v>13</v>
      </c>
      <c r="B446" s="8" t="s">
        <v>471</v>
      </c>
      <c r="C446" s="8" t="str">
        <f>VLOOKUP(B446,'[1]details csv'!$D:$N,11,FALSE)</f>
        <v>Jane Goodall's Roots &amp; Shoots, an environmental and humanitarian action program and a global network of people making a difference in their communities."]</v>
      </c>
      <c r="D446" s="8" t="str">
        <f>VLOOKUP(B446,'[1]swdata csv'!$D:$H,5,FALSE)</f>
        <v xml:space="preserve">Jane Goodall Institute (Hong Kong) , The </v>
      </c>
    </row>
    <row r="447" spans="1:4" x14ac:dyDescent="0.25">
      <c r="A447" s="8" t="s">
        <v>162</v>
      </c>
      <c r="B447" s="8" t="s">
        <v>472</v>
      </c>
      <c r="C447" s="8" t="str">
        <f>VLOOKUP(B447,'[1]details csv'!$D:$N,11,FALSE)</f>
        <v xml:space="preserve">Medical sponsorship for children suspected  with orphan disease organize and sponsorship for medical supposition on orphan disease counseling and public education. </v>
      </c>
      <c r="D447" s="8" t="str">
        <f>VLOOKUP(B447,'[1]swdata csv'!$D:$H,5,FALSE)</f>
        <v xml:space="preserve">Joshua Hellmann Foundation For Orphan Disease, The </v>
      </c>
    </row>
    <row r="448" spans="1:4" x14ac:dyDescent="0.25">
      <c r="A448" s="8" t="s">
        <v>274</v>
      </c>
      <c r="B448" s="8" t="s">
        <v>472</v>
      </c>
      <c r="C448" s="8" t="str">
        <f>VLOOKUP(B448,'[1]details csv'!$D:$N,11,FALSE)</f>
        <v xml:space="preserve">Medical sponsorship for children suspected  with orphan disease organize and sponsorship for medical supposition on orphan disease counseling and public education. </v>
      </c>
      <c r="D448" s="8" t="str">
        <f>VLOOKUP(B448,'[1]swdata csv'!$D:$H,5,FALSE)</f>
        <v xml:space="preserve">Joshua Hellmann Foundation For Orphan Disease, The </v>
      </c>
    </row>
    <row r="449" spans="1:4" x14ac:dyDescent="0.25">
      <c r="A449" s="8" t="s">
        <v>208</v>
      </c>
      <c r="B449" s="8" t="s">
        <v>472</v>
      </c>
      <c r="C449" s="8" t="str">
        <f>VLOOKUP(B449,'[1]details csv'!$D:$N,11,FALSE)</f>
        <v xml:space="preserve">Medical sponsorship for children suspected  with orphan disease organize and sponsorship for medical supposition on orphan disease counseling and public education. </v>
      </c>
      <c r="D449" s="8" t="str">
        <f>VLOOKUP(B449,'[1]swdata csv'!$D:$H,5,FALSE)</f>
        <v xml:space="preserve">Joshua Hellmann Foundation For Orphan Disease, The </v>
      </c>
    </row>
    <row r="450" spans="1:4" x14ac:dyDescent="0.25">
      <c r="A450" s="8" t="s">
        <v>3</v>
      </c>
      <c r="B450" s="8" t="s">
        <v>472</v>
      </c>
      <c r="C450" s="8" t="str">
        <f>VLOOKUP(B450,'[1]details csv'!$D:$N,11,FALSE)</f>
        <v xml:space="preserve">Medical sponsorship for children suspected  with orphan disease organize and sponsorship for medical supposition on orphan disease counseling and public education. </v>
      </c>
      <c r="D450" s="8" t="str">
        <f>VLOOKUP(B450,'[1]swdata csv'!$D:$H,5,FALSE)</f>
        <v xml:space="preserve">Joshua Hellmann Foundation For Orphan Disease, The </v>
      </c>
    </row>
    <row r="451" spans="1:4" x14ac:dyDescent="0.25">
      <c r="A451" s="8" t="s">
        <v>4</v>
      </c>
      <c r="B451" s="8" t="s">
        <v>472</v>
      </c>
      <c r="C451" s="8" t="str">
        <f>VLOOKUP(B451,'[1]details csv'!$D:$N,11,FALSE)</f>
        <v xml:space="preserve">Medical sponsorship for children suspected  with orphan disease organize and sponsorship for medical supposition on orphan disease counseling and public education. </v>
      </c>
      <c r="D451" s="8" t="str">
        <f>VLOOKUP(B451,'[1]swdata csv'!$D:$H,5,FALSE)</f>
        <v xml:space="preserve">Joshua Hellmann Foundation For Orphan Disease, The </v>
      </c>
    </row>
    <row r="452" spans="1:4" x14ac:dyDescent="0.25">
      <c r="A452" s="8" t="s">
        <v>1</v>
      </c>
      <c r="B452" s="8" t="s">
        <v>472</v>
      </c>
      <c r="C452" s="8" t="str">
        <f>VLOOKUP(B452,'[1]details csv'!$D:$N,11,FALSE)</f>
        <v xml:space="preserve">Medical sponsorship for children suspected  with orphan disease organize and sponsorship for medical supposition on orphan disease counseling and public education. </v>
      </c>
      <c r="D452" s="8" t="str">
        <f>VLOOKUP(B452,'[1]swdata csv'!$D:$H,5,FALSE)</f>
        <v xml:space="preserve">Joshua Hellmann Foundation For Orphan Disease, The </v>
      </c>
    </row>
    <row r="453" spans="1:4" x14ac:dyDescent="0.25">
      <c r="A453" s="8" t="s">
        <v>17</v>
      </c>
      <c r="B453" s="8" t="s">
        <v>472</v>
      </c>
      <c r="C453" s="8" t="str">
        <f>VLOOKUP(B453,'[1]details csv'!$D:$N,11,FALSE)</f>
        <v xml:space="preserve">Medical sponsorship for children suspected  with orphan disease organize and sponsorship for medical supposition on orphan disease counseling and public education. </v>
      </c>
      <c r="D453" s="8" t="str">
        <f>VLOOKUP(B453,'[1]swdata csv'!$D:$H,5,FALSE)</f>
        <v xml:space="preserve">Joshua Hellmann Foundation For Orphan Disease, The </v>
      </c>
    </row>
    <row r="454" spans="1:4" x14ac:dyDescent="0.25">
      <c r="A454" s="8" t="s">
        <v>28</v>
      </c>
      <c r="B454" s="8" t="s">
        <v>473</v>
      </c>
      <c r="C454" s="8" t="str">
        <f>VLOOKUP(B454,'[1]details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4" s="8" t="str">
        <f>VLOOKUP(B454,'[1]swdata csv'!$D:$H,5,FALSE)</f>
        <v>Joyful (Mental Health) Foundation 心晴行動慈善基金</v>
      </c>
    </row>
    <row r="455" spans="1:4" x14ac:dyDescent="0.25">
      <c r="A455" s="8" t="s">
        <v>8</v>
      </c>
      <c r="B455" s="8" t="s">
        <v>473</v>
      </c>
      <c r="C455" s="8" t="str">
        <f>VLOOKUP(B455,'[1]details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5" s="8" t="str">
        <f>VLOOKUP(B455,'[1]swdata csv'!$D:$H,5,FALSE)</f>
        <v>Joyful (Mental Health) Foundation 心晴行動慈善基金</v>
      </c>
    </row>
    <row r="456" spans="1:4" x14ac:dyDescent="0.25">
      <c r="A456" s="8" t="s">
        <v>232</v>
      </c>
      <c r="B456" s="8" t="s">
        <v>473</v>
      </c>
      <c r="C456" s="8" t="str">
        <f>VLOOKUP(B456,'[1]details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6" s="8" t="str">
        <f>VLOOKUP(B456,'[1]swdata csv'!$D:$H,5,FALSE)</f>
        <v>Joyful (Mental Health) Foundation 心晴行動慈善基金</v>
      </c>
    </row>
    <row r="457" spans="1:4" x14ac:dyDescent="0.25">
      <c r="A457" s="8" t="s">
        <v>295</v>
      </c>
      <c r="B457" s="8" t="s">
        <v>473</v>
      </c>
      <c r="C457" s="8" t="str">
        <f>VLOOKUP(B457,'[1]details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7" s="8" t="str">
        <f>VLOOKUP(B457,'[1]swdata csv'!$D:$H,5,FALSE)</f>
        <v>Joyful (Mental Health) Foundation 心晴行動慈善基金</v>
      </c>
    </row>
    <row r="458" spans="1:4" x14ac:dyDescent="0.25">
      <c r="A458" s="8" t="s">
        <v>323</v>
      </c>
      <c r="B458" s="8" t="s">
        <v>473</v>
      </c>
      <c r="C458" s="8" t="str">
        <f>VLOOKUP(B458,'[1]details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8" s="8" t="str">
        <f>VLOOKUP(B458,'[1]swdata csv'!$D:$H,5,FALSE)</f>
        <v>Joyful (Mental Health) Foundation 心晴行動慈善基金</v>
      </c>
    </row>
    <row r="459" spans="1:4" x14ac:dyDescent="0.25">
      <c r="A459" s="8" t="s">
        <v>228</v>
      </c>
      <c r="B459" s="8" t="s">
        <v>473</v>
      </c>
      <c r="C459" s="8" t="str">
        <f>VLOOKUP(B459,'[1]details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59" s="8" t="str">
        <f>VLOOKUP(B459,'[1]swdata csv'!$D:$H,5,FALSE)</f>
        <v>Joyful (Mental Health) Foundation 心晴行動慈善基金</v>
      </c>
    </row>
    <row r="460" spans="1:4" x14ac:dyDescent="0.25">
      <c r="A460" s="8" t="s">
        <v>226</v>
      </c>
      <c r="B460" s="8" t="s">
        <v>473</v>
      </c>
      <c r="C460" s="8" t="str">
        <f>VLOOKUP(B460,'[1]details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60" s="8" t="str">
        <f>VLOOKUP(B460,'[1]swdata csv'!$D:$H,5,FALSE)</f>
        <v>Joyful (Mental Health) Foundation 心晴行動慈善基金</v>
      </c>
    </row>
    <row r="461" spans="1:4" x14ac:dyDescent="0.25">
      <c r="A461" s="8" t="s">
        <v>4</v>
      </c>
      <c r="B461" s="8" t="s">
        <v>473</v>
      </c>
      <c r="C461" s="8" t="str">
        <f>VLOOKUP(B461,'[1]details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61" s="8" t="str">
        <f>VLOOKUP(B461,'[1]swdata csv'!$D:$H,5,FALSE)</f>
        <v>Joyful (Mental Health) Foundation 心晴行動慈善基金</v>
      </c>
    </row>
    <row r="462" spans="1:4" x14ac:dyDescent="0.25">
      <c r="A462" s="8" t="s">
        <v>1</v>
      </c>
      <c r="B462" s="8" t="s">
        <v>473</v>
      </c>
      <c r="C462" s="8" t="str">
        <f>VLOOKUP(B462,'[1]details csv'!$D:$N,11,FALSE)</f>
        <v>Education  School Project, seminars, mental health courses, and professional courses for family doctors on mood disorders, Services  Hotline services, professional counselling services, outreach counselling, sponsorship and affiliation with organization, and peer group support, Promotion - Website, Pamphlet, Leaflet and Information Corner, Mass media, and community exhibition</v>
      </c>
      <c r="D462" s="8" t="str">
        <f>VLOOKUP(B462,'[1]swdata csv'!$D:$H,5,FALSE)</f>
        <v>Joyful (Mental Health) Foundation 心晴行動慈善基金</v>
      </c>
    </row>
    <row r="463" spans="1:4" x14ac:dyDescent="0.25">
      <c r="A463" s="8" t="s">
        <v>136</v>
      </c>
      <c r="B463" s="8" t="s">
        <v>474</v>
      </c>
      <c r="C463" s="8" t="str">
        <f>VLOOKUP(B463,'[1]details csv'!$D:$N,11,FALSE)</f>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
      <c r="D463" s="8" t="str">
        <f>VLOOKUP(B463,'[1]swdata csv'!$D:$H,5,FALSE)</f>
        <v>Jubilee Ministries 禧福協會</v>
      </c>
    </row>
    <row r="464" spans="1:4" x14ac:dyDescent="0.25">
      <c r="A464" s="8" t="s">
        <v>137</v>
      </c>
      <c r="B464" s="8" t="s">
        <v>474</v>
      </c>
      <c r="C464" s="8" t="str">
        <f>VLOOKUP(B464,'[1]details csv'!$D:$N,11,FALSE)</f>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
      <c r="D464" s="8" t="str">
        <f>VLOOKUP(B464,'[1]swdata csv'!$D:$H,5,FALSE)</f>
        <v>Jubilee Ministries 禧福協會</v>
      </c>
    </row>
    <row r="465" spans="1:4" x14ac:dyDescent="0.25">
      <c r="A465" s="8" t="s">
        <v>305</v>
      </c>
      <c r="B465" s="8" t="s">
        <v>474</v>
      </c>
      <c r="C465" s="8" t="str">
        <f>VLOOKUP(B465,'[1]details csv'!$D:$N,11,FALSE)</f>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
      <c r="D465" s="8" t="str">
        <f>VLOOKUP(B465,'[1]swdata csv'!$D:$H,5,FALSE)</f>
        <v>Jubilee Ministries 禧福協會</v>
      </c>
    </row>
    <row r="466" spans="1:4" x14ac:dyDescent="0.25">
      <c r="A466" s="8" t="s">
        <v>174</v>
      </c>
      <c r="B466" s="8" t="s">
        <v>474</v>
      </c>
      <c r="C466" s="8" t="str">
        <f>VLOOKUP(B466,'[1]details csv'!$D:$N,11,FALSE)</f>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
      <c r="D466" s="8" t="str">
        <f>VLOOKUP(B466,'[1]swdata csv'!$D:$H,5,FALSE)</f>
        <v>Jubilee Ministries 禧福協會</v>
      </c>
    </row>
    <row r="467" spans="1:4" x14ac:dyDescent="0.25">
      <c r="A467" s="8" t="s">
        <v>1</v>
      </c>
      <c r="B467" s="8" t="s">
        <v>474</v>
      </c>
      <c r="C467" s="8" t="str">
        <f>VLOOKUP(B467,'[1]details csv'!$D:$N,11,FALSE)</f>
        <v>Our major goal is to serve the poor, helping them build a healthy and meaningful life.,Core services include:,1. Food bank, 2. Soup kitchen, 3. Drug Rehabilitation program, 4. Empowerment Training, 5. Emergency intervention,Clientele includes:,- Street sleepers, - Drug addicts, - Marginal youth, - Prostitutes, - The elderly, - The South Asians, - New arrivals, - Construction workers, - Hawkers &amp; Peddlers, - Indigent families, ]</v>
      </c>
      <c r="D467" s="8" t="str">
        <f>VLOOKUP(B467,'[1]swdata csv'!$D:$H,5,FALSE)</f>
        <v>Jubilee Ministries 禧福協會</v>
      </c>
    </row>
    <row r="468" spans="1:4" x14ac:dyDescent="0.25">
      <c r="A468" s="8" t="s">
        <v>215</v>
      </c>
      <c r="B468" s="8" t="s">
        <v>475</v>
      </c>
      <c r="C468" s="8" t="str">
        <f>VLOOKUP(B468,'[1]details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68" s="8" t="str">
        <f>VLOOKUP(B468,'[1]swdata csv'!$D:$H,5,FALSE)</f>
        <v>Junior Achievement Hong Kong 國際成就計劃</v>
      </c>
    </row>
    <row r="469" spans="1:4" x14ac:dyDescent="0.25">
      <c r="A469" s="8" t="s">
        <v>222</v>
      </c>
      <c r="B469" s="8" t="s">
        <v>475</v>
      </c>
      <c r="C469" s="8" t="str">
        <f>VLOOKUP(B469,'[1]details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69" s="8" t="str">
        <f>VLOOKUP(B469,'[1]swdata csv'!$D:$H,5,FALSE)</f>
        <v>Junior Achievement Hong Kong 國際成就計劃</v>
      </c>
    </row>
    <row r="470" spans="1:4" x14ac:dyDescent="0.25">
      <c r="A470" s="8" t="s">
        <v>275</v>
      </c>
      <c r="B470" s="8" t="s">
        <v>475</v>
      </c>
      <c r="C470" s="8" t="str">
        <f>VLOOKUP(B470,'[1]details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70" s="8" t="str">
        <f>VLOOKUP(B470,'[1]swdata csv'!$D:$H,5,FALSE)</f>
        <v>Junior Achievement Hong Kong 國際成就計劃</v>
      </c>
    </row>
    <row r="471" spans="1:4" x14ac:dyDescent="0.25">
      <c r="A471" s="8" t="s">
        <v>3</v>
      </c>
      <c r="B471" s="8" t="s">
        <v>475</v>
      </c>
      <c r="C471" s="8" t="str">
        <f>VLOOKUP(B471,'[1]details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71" s="8" t="str">
        <f>VLOOKUP(B471,'[1]swdata csv'!$D:$H,5,FALSE)</f>
        <v>Junior Achievement Hong Kong 國際成就計劃</v>
      </c>
    </row>
    <row r="472" spans="1:4" x14ac:dyDescent="0.25">
      <c r="A472" s="8" t="s">
        <v>1</v>
      </c>
      <c r="B472" s="8" t="s">
        <v>475</v>
      </c>
      <c r="C472" s="8" t="str">
        <f>VLOOKUP(B472,'[1]details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72" s="8" t="str">
        <f>VLOOKUP(B472,'[1]swdata csv'!$D:$H,5,FALSE)</f>
        <v>Junior Achievement Hong Kong 國際成就計劃</v>
      </c>
    </row>
    <row r="473" spans="1:4" x14ac:dyDescent="0.25">
      <c r="A473" s="8" t="s">
        <v>7</v>
      </c>
      <c r="B473" s="8" t="s">
        <v>475</v>
      </c>
      <c r="C473" s="8" t="str">
        <f>VLOOKUP(B473,'[1]details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73" s="8" t="str">
        <f>VLOOKUP(B473,'[1]swdata csv'!$D:$H,5,FALSE)</f>
        <v>Junior Achievement Hong Kong 國際成就計劃</v>
      </c>
    </row>
    <row r="474" spans="1:4" x14ac:dyDescent="0.25">
      <c r="A474" s="8" t="s">
        <v>12</v>
      </c>
      <c r="B474" s="8" t="s">
        <v>475</v>
      </c>
      <c r="C474" s="8" t="str">
        <f>VLOOKUP(B474,'[1]details csv'!$D:$N,11,FALSE)</f>
        <v>In partnership with the business and education communities, JA encourages young people to participate in a range of activity-based education programs to understand the world of work and develop their entrepreneurial thinking, financial literacy, career aspirations and life values.</v>
      </c>
      <c r="D474" s="8" t="str">
        <f>VLOOKUP(B474,'[1]swdata csv'!$D:$H,5,FALSE)</f>
        <v>Junior Achievement Hong Kong 國際成就計劃</v>
      </c>
    </row>
    <row r="475" spans="1:4" x14ac:dyDescent="0.25">
      <c r="A475" s="8" t="s">
        <v>129</v>
      </c>
      <c r="B475" s="8" t="s">
        <v>476</v>
      </c>
      <c r="C475" s="8" t="str">
        <f>VLOOKUP(B475,'[1]details csv'!$D:$N,11,FALSE)</f>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
      <c r="D475" s="8" t="str">
        <f>VLOOKUP(B475,'[1]swdata csv'!$D:$H,5,FALSE)</f>
        <v>Kely Support Group 啓勵扶青會</v>
      </c>
    </row>
    <row r="476" spans="1:4" x14ac:dyDescent="0.25">
      <c r="A476" s="8" t="s">
        <v>16</v>
      </c>
      <c r="B476" s="8" t="s">
        <v>476</v>
      </c>
      <c r="C476" s="8" t="str">
        <f>VLOOKUP(B476,'[1]details csv'!$D:$N,11,FALSE)</f>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
      <c r="D476" s="8" t="str">
        <f>VLOOKUP(B476,'[1]swdata csv'!$D:$H,5,FALSE)</f>
        <v>Kely Support Group 啓勵扶青會</v>
      </c>
    </row>
    <row r="477" spans="1:4" x14ac:dyDescent="0.25">
      <c r="A477" s="8" t="s">
        <v>383</v>
      </c>
      <c r="B477" s="8" t="s">
        <v>476</v>
      </c>
      <c r="C477" s="8" t="str">
        <f>VLOOKUP(B477,'[1]details csv'!$D:$N,11,FALSE)</f>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
      <c r="D477" s="8" t="str">
        <f>VLOOKUP(B477,'[1]swdata csv'!$D:$H,5,FALSE)</f>
        <v>Kely Support Group 啓勵扶青會</v>
      </c>
    </row>
    <row r="478" spans="1:4" x14ac:dyDescent="0.25">
      <c r="A478" s="8" t="s">
        <v>1</v>
      </c>
      <c r="B478" s="8" t="s">
        <v>476</v>
      </c>
      <c r="C478" s="8" t="str">
        <f>VLOOKUP(B478,'[1]details csv'!$D:$N,11,FALSE)</f>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
      <c r="D478" s="8" t="str">
        <f>VLOOKUP(B478,'[1]swdata csv'!$D:$H,5,FALSE)</f>
        <v>Kely Support Group 啓勵扶青會</v>
      </c>
    </row>
    <row r="479" spans="1:4" x14ac:dyDescent="0.25">
      <c r="A479" s="8" t="s">
        <v>3</v>
      </c>
      <c r="B479" s="8" t="s">
        <v>476</v>
      </c>
      <c r="C479" s="8" t="str">
        <f>VLOOKUP(B479,'[1]details csv'!$D:$N,11,FALSE)</f>
        <v>Our programmes and services focus on drug and alcohol prevention and intervention and are specially designed to tackle the root causes of abuse, including boredom, peer pressure, lack of self-awareness, low self-esteem, poverty, unemployment, and discrimination. We provide: , \u2022Harm reduction education to schools; , \u2022Multimedia / art projects for students; , \u2022Circus arts and peer support training; , \u2022Youth forums and discussion groups; and , \u2022Individual and group counselling.</v>
      </c>
      <c r="D479" s="8" t="str">
        <f>VLOOKUP(B479,'[1]swdata csv'!$D:$H,5,FALSE)</f>
        <v>Kely Support Group 啓勵扶青會</v>
      </c>
    </row>
    <row r="480" spans="1:4" x14ac:dyDescent="0.25">
      <c r="A480" s="8" t="s">
        <v>6</v>
      </c>
      <c r="B480" s="8" t="s">
        <v>477</v>
      </c>
      <c r="C480" s="8" t="str">
        <f>VLOOKUP(B480,'[1]details csv'!$D:$N,11,FALSE)</f>
        <v>To provide health-based drug prevention education programmes to students      including those in special needs schools, as well as to parents</v>
      </c>
      <c r="D480" s="8" t="str">
        <f>VLOOKUP(B480,'[1]swdata csv'!$D:$H,5,FALSE)</f>
        <v>Life Education Activity Programme 生活教育活動計劃</v>
      </c>
    </row>
    <row r="481" spans="1:4" x14ac:dyDescent="0.25">
      <c r="A481" s="8" t="s">
        <v>8</v>
      </c>
      <c r="B481" s="8" t="s">
        <v>477</v>
      </c>
      <c r="C481" s="8" t="str">
        <f>VLOOKUP(B481,'[1]details csv'!$D:$N,11,FALSE)</f>
        <v>To provide health-based drug prevention education programmes to students      including those in special needs schools, as well as to parents</v>
      </c>
      <c r="D481" s="8" t="str">
        <f>VLOOKUP(B481,'[1]swdata csv'!$D:$H,5,FALSE)</f>
        <v>Life Education Activity Programme 生活教育活動計劃</v>
      </c>
    </row>
    <row r="482" spans="1:4" x14ac:dyDescent="0.25">
      <c r="A482" s="8" t="s">
        <v>267</v>
      </c>
      <c r="B482" s="8" t="s">
        <v>477</v>
      </c>
      <c r="C482" s="8" t="str">
        <f>VLOOKUP(B482,'[1]details csv'!$D:$N,11,FALSE)</f>
        <v>To provide health-based drug prevention education programmes to students      including those in special needs schools, as well as to parents</v>
      </c>
      <c r="D482" s="8" t="str">
        <f>VLOOKUP(B482,'[1]swdata csv'!$D:$H,5,FALSE)</f>
        <v>Life Education Activity Programme 生活教育活動計劃</v>
      </c>
    </row>
    <row r="483" spans="1:4" x14ac:dyDescent="0.25">
      <c r="A483" s="8" t="s">
        <v>3</v>
      </c>
      <c r="B483" s="8" t="s">
        <v>477</v>
      </c>
      <c r="C483" s="8" t="str">
        <f>VLOOKUP(B483,'[1]details csv'!$D:$N,11,FALSE)</f>
        <v>To provide health-based drug prevention education programmes to students      including those in special needs schools, as well as to parents</v>
      </c>
      <c r="D483" s="8" t="str">
        <f>VLOOKUP(B483,'[1]swdata csv'!$D:$H,5,FALSE)</f>
        <v>Life Education Activity Programme 生活教育活動計劃</v>
      </c>
    </row>
    <row r="484" spans="1:4" x14ac:dyDescent="0.25">
      <c r="A484" s="8" t="s">
        <v>1</v>
      </c>
      <c r="B484" s="8" t="s">
        <v>477</v>
      </c>
      <c r="C484" s="8" t="str">
        <f>VLOOKUP(B484,'[1]details csv'!$D:$N,11,FALSE)</f>
        <v>To provide health-based drug prevention education programmes to students      including those in special needs schools, as well as to parents</v>
      </c>
      <c r="D484" s="8" t="str">
        <f>VLOOKUP(B484,'[1]swdata csv'!$D:$H,5,FALSE)</f>
        <v>Life Education Activity Programme 生活教育活動計劃</v>
      </c>
    </row>
    <row r="485" spans="1:4" x14ac:dyDescent="0.25">
      <c r="A485" s="8" t="s">
        <v>120</v>
      </c>
      <c r="B485" s="8" t="s">
        <v>478</v>
      </c>
      <c r="C485" s="8" t="str">
        <f>VLOOKUP(B485,'[1]details csv'!$D:$N,11,FALSE)</f>
        <v>To shows neighborhood love and care service; To spread the Gospel to the poor and to serve both physical and spiritual needs.</v>
      </c>
      <c r="D485" s="8" t="str">
        <f>VLOOKUP(B485,'[1]swdata csv'!$D:$H,5,FALSE)</f>
        <v>Light Of Yung Shu Tau Christian Society 基督教榕樹頭之光協會</v>
      </c>
    </row>
    <row r="486" spans="1:4" x14ac:dyDescent="0.25">
      <c r="A486" s="8" t="s">
        <v>180</v>
      </c>
      <c r="B486" s="8" t="s">
        <v>478</v>
      </c>
      <c r="C486" s="8" t="str">
        <f>VLOOKUP(B486,'[1]details csv'!$D:$N,11,FALSE)</f>
        <v>To shows neighborhood love and care service; To spread the Gospel to the poor and to serve both physical and spiritual needs.</v>
      </c>
      <c r="D486" s="8" t="str">
        <f>VLOOKUP(B486,'[1]swdata csv'!$D:$H,5,FALSE)</f>
        <v>Light Of Yung Shu Tau Christian Society 基督教榕樹頭之光協會</v>
      </c>
    </row>
    <row r="487" spans="1:4" x14ac:dyDescent="0.25">
      <c r="A487" s="8" t="s">
        <v>213</v>
      </c>
      <c r="B487" s="8" t="s">
        <v>478</v>
      </c>
      <c r="C487" s="8" t="str">
        <f>VLOOKUP(B487,'[1]details csv'!$D:$N,11,FALSE)</f>
        <v>To shows neighborhood love and care service; To spread the Gospel to the poor and to serve both physical and spiritual needs.</v>
      </c>
      <c r="D487" s="8" t="str">
        <f>VLOOKUP(B487,'[1]swdata csv'!$D:$H,5,FALSE)</f>
        <v>Light Of Yung Shu Tau Christian Society 基督教榕樹頭之光協會</v>
      </c>
    </row>
    <row r="488" spans="1:4" x14ac:dyDescent="0.25">
      <c r="A488" s="8" t="s">
        <v>4</v>
      </c>
      <c r="B488" s="8" t="s">
        <v>478</v>
      </c>
      <c r="C488" s="8" t="str">
        <f>VLOOKUP(B488,'[1]details csv'!$D:$N,11,FALSE)</f>
        <v>To shows neighborhood love and care service; To spread the Gospel to the poor and to serve both physical and spiritual needs.</v>
      </c>
      <c r="D488" s="8" t="str">
        <f>VLOOKUP(B488,'[1]swdata csv'!$D:$H,5,FALSE)</f>
        <v>Light Of Yung Shu Tau Christian Society 基督教榕樹頭之光協會</v>
      </c>
    </row>
    <row r="489" spans="1:4" x14ac:dyDescent="0.25">
      <c r="A489" s="8" t="s">
        <v>7</v>
      </c>
      <c r="B489" s="8" t="s">
        <v>478</v>
      </c>
      <c r="C489" s="8" t="str">
        <f>VLOOKUP(B489,'[1]details csv'!$D:$N,11,FALSE)</f>
        <v>To shows neighborhood love and care service; To spread the Gospel to the poor and to serve both physical and spiritual needs.</v>
      </c>
      <c r="D489" s="8" t="str">
        <f>VLOOKUP(B489,'[1]swdata csv'!$D:$H,5,FALSE)</f>
        <v>Light Of Yung Shu Tau Christian Society 基督教榕樹頭之光協會</v>
      </c>
    </row>
    <row r="490" spans="1:4" x14ac:dyDescent="0.25">
      <c r="A490" s="8" t="s">
        <v>32</v>
      </c>
      <c r="B490" s="8" t="s">
        <v>479</v>
      </c>
      <c r="C490" s="8" t="str">
        <f>VLOOKUP(B490,'[1]details csv'!$D:$N,11,FALSE)</f>
        <v>LYJMFC provides performance opportunities for young musicians; offers these young talents advice, financial and non-financial assistance where appropriate, and global opportunities for the advancement and enrichment of their classical music education; and provides a platform for educating the public about classical music.</v>
      </c>
      <c r="D490" s="8" t="str">
        <f>VLOOKUP(B490,'[1]swdata csv'!$D:$H,5,FALSE)</f>
        <v>Lin Yao Ji Music Foundation Of China 林耀基中國音樂基金</v>
      </c>
    </row>
    <row r="491" spans="1:4" x14ac:dyDescent="0.25">
      <c r="A491" s="8" t="s">
        <v>12</v>
      </c>
      <c r="B491" s="8" t="s">
        <v>479</v>
      </c>
      <c r="C491" s="8" t="str">
        <f>VLOOKUP(B491,'[1]details csv'!$D:$N,11,FALSE)</f>
        <v>LYJMFC provides performance opportunities for young musicians; offers these young talents advice, financial and non-financial assistance where appropriate, and global opportunities for the advancement and enrichment of their classical music education; and provides a platform for educating the public about classical music.</v>
      </c>
      <c r="D491" s="8" t="str">
        <f>VLOOKUP(B491,'[1]swdata csv'!$D:$H,5,FALSE)</f>
        <v>Lin Yao Ji Music Foundation Of China 林耀基中國音樂基金</v>
      </c>
    </row>
    <row r="492" spans="1:4" x14ac:dyDescent="0.25">
      <c r="A492" s="8" t="s">
        <v>6</v>
      </c>
      <c r="B492" s="8" t="s">
        <v>480</v>
      </c>
      <c r="C492" s="8" t="str">
        <f>VLOOKUP(B492,'[1]details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2" s="8" t="str">
        <f>VLOOKUP(B492,'[1]swdata csv'!$D:$H,5,FALSE)</f>
        <v>Maggie Keswick Jencks Cancer Caring Centre Foundation 美琪凱瑟克癌症關顧中心基金</v>
      </c>
    </row>
    <row r="493" spans="1:4" x14ac:dyDescent="0.25">
      <c r="A493" s="8" t="s">
        <v>8</v>
      </c>
      <c r="B493" s="8" t="s">
        <v>480</v>
      </c>
      <c r="C493" s="8" t="str">
        <f>VLOOKUP(B493,'[1]details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3" s="8" t="str">
        <f>VLOOKUP(B493,'[1]swdata csv'!$D:$H,5,FALSE)</f>
        <v>Maggie Keswick Jencks Cancer Caring Centre Foundation 美琪凱瑟克癌症關顧中心基金</v>
      </c>
    </row>
    <row r="494" spans="1:4" x14ac:dyDescent="0.25">
      <c r="A494" s="8" t="s">
        <v>270</v>
      </c>
      <c r="B494" s="8" t="s">
        <v>480</v>
      </c>
      <c r="C494" s="8" t="str">
        <f>VLOOKUP(B494,'[1]details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4" s="8" t="str">
        <f>VLOOKUP(B494,'[1]swdata csv'!$D:$H,5,FALSE)</f>
        <v>Maggie Keswick Jencks Cancer Caring Centre Foundation 美琪凱瑟克癌症關顧中心基金</v>
      </c>
    </row>
    <row r="495" spans="1:4" x14ac:dyDescent="0.25">
      <c r="A495" s="8" t="s">
        <v>157</v>
      </c>
      <c r="B495" s="8" t="s">
        <v>480</v>
      </c>
      <c r="C495" s="8" t="str">
        <f>VLOOKUP(B495,'[1]details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5" s="8" t="str">
        <f>VLOOKUP(B495,'[1]swdata csv'!$D:$H,5,FALSE)</f>
        <v>Maggie Keswick Jencks Cancer Caring Centre Foundation 美琪凱瑟克癌症關顧中心基金</v>
      </c>
    </row>
    <row r="496" spans="1:4" x14ac:dyDescent="0.25">
      <c r="A496" s="8" t="s">
        <v>298</v>
      </c>
      <c r="B496" s="8" t="s">
        <v>480</v>
      </c>
      <c r="C496" s="8" t="str">
        <f>VLOOKUP(B496,'[1]details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6" s="8" t="str">
        <f>VLOOKUP(B496,'[1]swdata csv'!$D:$H,5,FALSE)</f>
        <v>Maggie Keswick Jencks Cancer Caring Centre Foundation 美琪凱瑟克癌症關顧中心基金</v>
      </c>
    </row>
    <row r="497" spans="1:4" x14ac:dyDescent="0.25">
      <c r="A497" s="8" t="s">
        <v>4</v>
      </c>
      <c r="B497" s="8" t="s">
        <v>480</v>
      </c>
      <c r="C497" s="8" t="str">
        <f>VLOOKUP(B497,'[1]details csv'!$D:$N,11,FALSE)</f>
        <v>Maggies offers free information, psychological, practical and social support to people affected by cancer, their family and friends. Core services are (1) Information support provided by oncology nurses including enquiry session on information of cancer illness, treatment options. Care of treatment/long-term side effects, nutrition information during process and after care; (2) Psychological support provided by clinical psychologist and social worker including individual, couple and family counseling, support groups and psycho-educational courses; (3) Relaxation Therapy and Stress Management including individual and group session of relaxation exercise, stress management course, mindfulness meditation course provided by professional staff and instructors. (4) Other Programmes including body-mind-spirit integrated gentle exercises like Yoga, Tai Chi, Qi Gong, energy healing workshop; art therapeutic programmes like music therapy, art therapy, creative writing, gardening, Chinese painting; and practical programmes like muscle relaxation, beauty workship (Look Good Feel Better), etc. (5) An exceptional environment offering service users a place of welcome, care, uplifting, hope, warm and relaxed, feel-at-home. and encouraging social supportive network.</v>
      </c>
      <c r="D497" s="8" t="str">
        <f>VLOOKUP(B497,'[1]swdata csv'!$D:$H,5,FALSE)</f>
        <v>Maggie Keswick Jencks Cancer Caring Centre Foundation 美琪凱瑟克癌症關顧中心基金</v>
      </c>
    </row>
    <row r="498" spans="1:4" x14ac:dyDescent="0.25">
      <c r="A498" s="8" t="s">
        <v>8</v>
      </c>
      <c r="B498" s="8" t="s">
        <v>481</v>
      </c>
      <c r="C498" s="8" t="str">
        <f>VLOOKUP(B498,'[1]details csv'!$D:$N,11,FALSE)</f>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
      <c r="D498" s="8" t="str">
        <f>VLOOKUP(B498,'[1]swdata csv'!$D:$H,5,FALSE)</f>
        <v>Mental Health Association Of Hong Kong, The 香港心理衛生會</v>
      </c>
    </row>
    <row r="499" spans="1:4" x14ac:dyDescent="0.25">
      <c r="A499" s="8" t="s">
        <v>6</v>
      </c>
      <c r="B499" s="8" t="s">
        <v>481</v>
      </c>
      <c r="C499" s="8" t="str">
        <f>VLOOKUP(B499,'[1]details csv'!$D:$N,11,FALSE)</f>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
      <c r="D499" s="8" t="str">
        <f>VLOOKUP(B499,'[1]swdata csv'!$D:$H,5,FALSE)</f>
        <v>Mental Health Association Of Hong Kong, The 香港心理衛生會</v>
      </c>
    </row>
    <row r="500" spans="1:4" x14ac:dyDescent="0.25">
      <c r="A500" s="8" t="s">
        <v>28</v>
      </c>
      <c r="B500" s="8" t="s">
        <v>481</v>
      </c>
      <c r="C500" s="8" t="str">
        <f>VLOOKUP(B500,'[1]details csv'!$D:$N,11,FALSE)</f>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
      <c r="D500" s="8" t="str">
        <f>VLOOKUP(B500,'[1]swdata csv'!$D:$H,5,FALSE)</f>
        <v>Mental Health Association Of Hong Kong, The 香港心理衛生會</v>
      </c>
    </row>
    <row r="501" spans="1:4" x14ac:dyDescent="0.25">
      <c r="A501" s="8" t="s">
        <v>4</v>
      </c>
      <c r="B501" s="8" t="s">
        <v>481</v>
      </c>
      <c r="C501" s="8" t="str">
        <f>VLOOKUP(B501,'[1]details csv'!$D:$N,11,FALSE)</f>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
      <c r="D501" s="8" t="str">
        <f>VLOOKUP(B501,'[1]swdata csv'!$D:$H,5,FALSE)</f>
        <v>Mental Health Association Of Hong Kong, The 香港心理衛生會</v>
      </c>
    </row>
    <row r="502" spans="1:4" x14ac:dyDescent="0.25">
      <c r="A502" s="8" t="s">
        <v>1</v>
      </c>
      <c r="B502" s="8" t="s">
        <v>481</v>
      </c>
      <c r="C502" s="8" t="str">
        <f>VLOOKUP(B502,'[1]details csv'!$D:$N,11,FALSE)</f>
        <v>Rehabilitation Services for the People with Mental Illness and Mental Handicap; VocatioRehabilitation Services for the People with Mental Illness and Mental Handicap; Vocational Rehabilitation Service for the People with Disabilities; Mental Health Education and Promotion; Social Enterprise Development</v>
      </c>
      <c r="D502" s="8" t="str">
        <f>VLOOKUP(B502,'[1]swdata csv'!$D:$H,5,FALSE)</f>
        <v>Mental Health Association Of Hong Kong, The 香港心理衛生會</v>
      </c>
    </row>
    <row r="503" spans="1:4" x14ac:dyDescent="0.25">
      <c r="A503" s="8" t="s">
        <v>29</v>
      </c>
      <c r="B503" s="8" t="s">
        <v>482</v>
      </c>
      <c r="C503" s="8" t="str">
        <f>VLOOKUP(B503,'[1]details csv'!$D:$N,11,FALSE)</f>
        <v>Children &amp; Youth, Project Phoenix, Family, Elderly, Rehabilitated Youngsters, School    , Support Services, Counselling &amp; Integrated Employment Service, Social Service Team in Buildings        Department</v>
      </c>
      <c r="D503" s="8" t="str">
        <f>VLOOKUP(B503,'[1]swdata csv'!$D:$H,5,FALSE)</f>
        <v>Methodist Centre 循道衛理中心</v>
      </c>
    </row>
    <row r="504" spans="1:4" x14ac:dyDescent="0.25">
      <c r="A504" s="8" t="s">
        <v>64</v>
      </c>
      <c r="B504" s="8" t="s">
        <v>482</v>
      </c>
      <c r="C504" s="8" t="str">
        <f>VLOOKUP(B504,'[1]details csv'!$D:$N,11,FALSE)</f>
        <v>Children &amp; Youth, Project Phoenix, Family, Elderly, Rehabilitated Youngsters, School    , Support Services, Counselling &amp; Integrated Employment Service, Social Service Team in Buildings        Department</v>
      </c>
      <c r="D504" s="8" t="str">
        <f>VLOOKUP(B504,'[1]swdata csv'!$D:$H,5,FALSE)</f>
        <v>Methodist Centre 循道衛理中心</v>
      </c>
    </row>
    <row r="505" spans="1:4" x14ac:dyDescent="0.25">
      <c r="A505" s="8" t="s">
        <v>9</v>
      </c>
      <c r="B505" s="8" t="s">
        <v>482</v>
      </c>
      <c r="C505" s="8" t="str">
        <f>VLOOKUP(B505,'[1]details csv'!$D:$N,11,FALSE)</f>
        <v>Children &amp; Youth, Project Phoenix, Family, Elderly, Rehabilitated Youngsters, School    , Support Services, Counselling &amp; Integrated Employment Service, Social Service Team in Buildings        Department</v>
      </c>
      <c r="D505" s="8" t="str">
        <f>VLOOKUP(B505,'[1]swdata csv'!$D:$H,5,FALSE)</f>
        <v>Methodist Centre 循道衛理中心</v>
      </c>
    </row>
    <row r="506" spans="1:4" x14ac:dyDescent="0.25">
      <c r="A506" s="8" t="s">
        <v>1</v>
      </c>
      <c r="B506" s="8" t="s">
        <v>482</v>
      </c>
      <c r="C506" s="8" t="str">
        <f>VLOOKUP(B506,'[1]details csv'!$D:$N,11,FALSE)</f>
        <v>Children &amp; Youth, Project Phoenix, Family, Elderly, Rehabilitated Youngsters, School    , Support Services, Counselling &amp; Integrated Employment Service, Social Service Team in Buildings        Department</v>
      </c>
      <c r="D506" s="8" t="str">
        <f>VLOOKUP(B506,'[1]swdata csv'!$D:$H,5,FALSE)</f>
        <v>Methodist Centre 循道衛理中心</v>
      </c>
    </row>
    <row r="507" spans="1:4" x14ac:dyDescent="0.25">
      <c r="A507" s="8" t="s">
        <v>96</v>
      </c>
      <c r="B507" s="8" t="s">
        <v>483</v>
      </c>
      <c r="C507" s="8" t="str">
        <f>VLOOKUP(B507,'[1]details csv'!$D:$N,11,FALSE)</f>
        <v xml:space="preserve">Providing supportive and community services to newly arrived families (from Mainland China and South Asian Countries) and deprived families especially the target of children, youths and women. </v>
      </c>
      <c r="D507" s="8" t="str">
        <f>VLOOKUP(B507,'[1]swdata csv'!$D:$H,5,FALSE)</f>
        <v>Mission To New Arrivals 新福事工協會</v>
      </c>
    </row>
    <row r="508" spans="1:4" x14ac:dyDescent="0.25">
      <c r="A508" s="8" t="s">
        <v>262</v>
      </c>
      <c r="B508" s="8" t="s">
        <v>483</v>
      </c>
      <c r="C508" s="8" t="str">
        <f>VLOOKUP(B508,'[1]details csv'!$D:$N,11,FALSE)</f>
        <v xml:space="preserve">Providing supportive and community services to newly arrived families (from Mainland China and South Asian Countries) and deprived families especially the target of children, youths and women. </v>
      </c>
      <c r="D508" s="8" t="str">
        <f>VLOOKUP(B508,'[1]swdata csv'!$D:$H,5,FALSE)</f>
        <v>Mission To New Arrivals 新福事工協會</v>
      </c>
    </row>
    <row r="509" spans="1:4" x14ac:dyDescent="0.25">
      <c r="A509" s="8" t="s">
        <v>263</v>
      </c>
      <c r="B509" s="8" t="s">
        <v>483</v>
      </c>
      <c r="C509" s="8" t="str">
        <f>VLOOKUP(B509,'[1]details csv'!$D:$N,11,FALSE)</f>
        <v xml:space="preserve">Providing supportive and community services to newly arrived families (from Mainland China and South Asian Countries) and deprived families especially the target of children, youths and women. </v>
      </c>
      <c r="D509" s="8" t="str">
        <f>VLOOKUP(B509,'[1]swdata csv'!$D:$H,5,FALSE)</f>
        <v>Mission To New Arrivals 新福事工協會</v>
      </c>
    </row>
    <row r="510" spans="1:4" x14ac:dyDescent="0.25">
      <c r="A510" s="8" t="s">
        <v>31</v>
      </c>
      <c r="B510" s="8" t="s">
        <v>483</v>
      </c>
      <c r="C510" s="8" t="str">
        <f>VLOOKUP(B510,'[1]details csv'!$D:$N,11,FALSE)</f>
        <v xml:space="preserve">Providing supportive and community services to newly arrived families (from Mainland China and South Asian Countries) and deprived families especially the target of children, youths and women. </v>
      </c>
      <c r="D510" s="8" t="str">
        <f>VLOOKUP(B510,'[1]swdata csv'!$D:$H,5,FALSE)</f>
        <v>Mission To New Arrivals 新福事工協會</v>
      </c>
    </row>
    <row r="511" spans="1:4" x14ac:dyDescent="0.25">
      <c r="A511" s="8" t="s">
        <v>1</v>
      </c>
      <c r="B511" s="8" t="s">
        <v>483</v>
      </c>
      <c r="C511" s="8" t="str">
        <f>VLOOKUP(B511,'[1]details csv'!$D:$N,11,FALSE)</f>
        <v xml:space="preserve">Providing supportive and community services to newly arrived families (from Mainland China and South Asian Countries) and deprived families especially the target of children, youths and women. </v>
      </c>
      <c r="D511" s="8" t="str">
        <f>VLOOKUP(B511,'[1]swdata csv'!$D:$H,5,FALSE)</f>
        <v>Mission To New Arrivals 新福事工協會</v>
      </c>
    </row>
    <row r="512" spans="1:4" x14ac:dyDescent="0.25">
      <c r="A512" s="8" t="s">
        <v>7</v>
      </c>
      <c r="B512" s="8" t="s">
        <v>483</v>
      </c>
      <c r="C512" s="8" t="str">
        <f>VLOOKUP(B512,'[1]details csv'!$D:$N,11,FALSE)</f>
        <v xml:space="preserve">Providing supportive and community services to newly arrived families (from Mainland China and South Asian Countries) and deprived families especially the target of children, youths and women. </v>
      </c>
      <c r="D512" s="8" t="str">
        <f>VLOOKUP(B512,'[1]swdata csv'!$D:$H,5,FALSE)</f>
        <v>Mission To New Arrivals 新福事工協會</v>
      </c>
    </row>
    <row r="513" spans="1:4" x14ac:dyDescent="0.25">
      <c r="A513" s="8" t="s">
        <v>49</v>
      </c>
      <c r="B513" s="8" t="s">
        <v>484</v>
      </c>
      <c r="C513" s="8" t="str">
        <f>VLOOKUP(B513,'[1]details csv'!$D:$N,11,FALSE)</f>
        <v>Pregnant Girls Services, Baby Care, Wee Care, Adoption Services, Foster Care Service, Small Group Home and China Children's AIDS Care."]</v>
      </c>
      <c r="D513" s="8" t="str">
        <f>VLOOKUP(B513,'[1]swdata csv'!$D:$H,5,FALSE)</f>
        <v xml:space="preserve">Mothers Choice </v>
      </c>
    </row>
    <row r="514" spans="1:4" x14ac:dyDescent="0.25">
      <c r="A514" s="8" t="s">
        <v>33</v>
      </c>
      <c r="B514" s="8" t="s">
        <v>484</v>
      </c>
      <c r="C514" s="8" t="str">
        <f>VLOOKUP(B514,'[1]details csv'!$D:$N,11,FALSE)</f>
        <v>Pregnant Girls Services, Baby Care, Wee Care, Adoption Services, Foster Care Service, Small Group Home and China Children's AIDS Care."]</v>
      </c>
      <c r="D514" s="8" t="str">
        <f>VLOOKUP(B514,'[1]swdata csv'!$D:$H,5,FALSE)</f>
        <v xml:space="preserve">Mothers Choice </v>
      </c>
    </row>
    <row r="515" spans="1:4" x14ac:dyDescent="0.25">
      <c r="A515" s="8" t="s">
        <v>109</v>
      </c>
      <c r="B515" s="8" t="s">
        <v>484</v>
      </c>
      <c r="C515" s="8" t="str">
        <f>VLOOKUP(B515,'[1]details csv'!$D:$N,11,FALSE)</f>
        <v>Pregnant Girls Services, Baby Care, Wee Care, Adoption Services, Foster Care Service, Small Group Home and China Children's AIDS Care."]</v>
      </c>
      <c r="D515" s="8" t="str">
        <f>VLOOKUP(B515,'[1]swdata csv'!$D:$H,5,FALSE)</f>
        <v xml:space="preserve">Mothers Choice </v>
      </c>
    </row>
    <row r="516" spans="1:4" x14ac:dyDescent="0.25">
      <c r="A516" s="8" t="s">
        <v>88</v>
      </c>
      <c r="B516" s="8" t="s">
        <v>484</v>
      </c>
      <c r="C516" s="8" t="str">
        <f>VLOOKUP(B516,'[1]details csv'!$D:$N,11,FALSE)</f>
        <v>Pregnant Girls Services, Baby Care, Wee Care, Adoption Services, Foster Care Service, Small Group Home and China Children's AIDS Care."]</v>
      </c>
      <c r="D516" s="8" t="str">
        <f>VLOOKUP(B516,'[1]swdata csv'!$D:$H,5,FALSE)</f>
        <v xml:space="preserve">Mothers Choice </v>
      </c>
    </row>
    <row r="517" spans="1:4" x14ac:dyDescent="0.25">
      <c r="A517" s="8" t="s">
        <v>4</v>
      </c>
      <c r="B517" s="8" t="s">
        <v>484</v>
      </c>
      <c r="C517" s="8" t="str">
        <f>VLOOKUP(B517,'[1]details csv'!$D:$N,11,FALSE)</f>
        <v>Pregnant Girls Services, Baby Care, Wee Care, Adoption Services, Foster Care Service, Small Group Home and China Children's AIDS Care."]</v>
      </c>
      <c r="D517" s="8" t="str">
        <f>VLOOKUP(B517,'[1]swdata csv'!$D:$H,5,FALSE)</f>
        <v xml:space="preserve">Mothers Choice </v>
      </c>
    </row>
    <row r="518" spans="1:4" x14ac:dyDescent="0.25">
      <c r="A518" s="8" t="s">
        <v>1</v>
      </c>
      <c r="B518" s="8" t="s">
        <v>484</v>
      </c>
      <c r="C518" s="8" t="str">
        <f>VLOOKUP(B518,'[1]details csv'!$D:$N,11,FALSE)</f>
        <v>Pregnant Girls Services, Baby Care, Wee Care, Adoption Services, Foster Care Service, Small Group Home and China Children's AIDS Care."]</v>
      </c>
      <c r="D518" s="8" t="str">
        <f>VLOOKUP(B518,'[1]swdata csv'!$D:$H,5,FALSE)</f>
        <v xml:space="preserve">Mothers Choice </v>
      </c>
    </row>
    <row r="519" spans="1:4" x14ac:dyDescent="0.25">
      <c r="A519" s="8" t="s">
        <v>10</v>
      </c>
      <c r="B519" s="8" t="s">
        <v>484</v>
      </c>
      <c r="C519" s="8" t="str">
        <f>VLOOKUP(B519,'[1]details csv'!$D:$N,11,FALSE)</f>
        <v>Pregnant Girls Services, Baby Care, Wee Care, Adoption Services, Foster Care Service, Small Group Home and China Children's AIDS Care."]</v>
      </c>
      <c r="D519" s="8" t="str">
        <f>VLOOKUP(B519,'[1]swdata csv'!$D:$H,5,FALSE)</f>
        <v xml:space="preserve">Mothers Choice </v>
      </c>
    </row>
    <row r="520" spans="1:4" x14ac:dyDescent="0.25">
      <c r="A520" s="8" t="s">
        <v>28</v>
      </c>
      <c r="B520" s="8" t="s">
        <v>485</v>
      </c>
      <c r="C520" s="8" t="str">
        <f>VLOOKUP(B520,'[1]details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0" s="8" t="str">
        <f>VLOOKUP(B520,'[1]swdata csv'!$D:$H,5,FALSE)</f>
        <v>New Life Psychiatric Rehabilitation Association 新生精神康復會</v>
      </c>
    </row>
    <row r="521" spans="1:4" x14ac:dyDescent="0.25">
      <c r="A521" s="8" t="s">
        <v>6</v>
      </c>
      <c r="B521" s="8" t="s">
        <v>485</v>
      </c>
      <c r="C521" s="8" t="str">
        <f>VLOOKUP(B521,'[1]details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1" s="8" t="str">
        <f>VLOOKUP(B521,'[1]swdata csv'!$D:$H,5,FALSE)</f>
        <v>New Life Psychiatric Rehabilitation Association 新生精神康復會</v>
      </c>
    </row>
    <row r="522" spans="1:4" x14ac:dyDescent="0.25">
      <c r="A522" s="8" t="s">
        <v>8</v>
      </c>
      <c r="B522" s="8" t="s">
        <v>485</v>
      </c>
      <c r="C522" s="8" t="str">
        <f>VLOOKUP(B522,'[1]details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2" s="8" t="str">
        <f>VLOOKUP(B522,'[1]swdata csv'!$D:$H,5,FALSE)</f>
        <v>New Life Psychiatric Rehabilitation Association 新生精神康復會</v>
      </c>
    </row>
    <row r="523" spans="1:4" x14ac:dyDescent="0.25">
      <c r="A523" s="8" t="s">
        <v>337</v>
      </c>
      <c r="B523" s="8" t="s">
        <v>485</v>
      </c>
      <c r="C523" s="8" t="str">
        <f>VLOOKUP(B523,'[1]details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3" s="8" t="str">
        <f>VLOOKUP(B523,'[1]swdata csv'!$D:$H,5,FALSE)</f>
        <v>New Life Psychiatric Rehabilitation Association 新生精神康復會</v>
      </c>
    </row>
    <row r="524" spans="1:4" x14ac:dyDescent="0.25">
      <c r="A524" s="8" t="s">
        <v>58</v>
      </c>
      <c r="B524" s="8" t="s">
        <v>485</v>
      </c>
      <c r="C524" s="8" t="str">
        <f>VLOOKUP(B524,'[1]details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4" s="8" t="str">
        <f>VLOOKUP(B524,'[1]swdata csv'!$D:$H,5,FALSE)</f>
        <v>New Life Psychiatric Rehabilitation Association 新生精神康復會</v>
      </c>
    </row>
    <row r="525" spans="1:4" x14ac:dyDescent="0.25">
      <c r="A525" s="8" t="s">
        <v>281</v>
      </c>
      <c r="B525" s="8" t="s">
        <v>485</v>
      </c>
      <c r="C525" s="8" t="str">
        <f>VLOOKUP(B525,'[1]details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5" s="8" t="str">
        <f>VLOOKUP(B525,'[1]swdata csv'!$D:$H,5,FALSE)</f>
        <v>New Life Psychiatric Rehabilitation Association 新生精神康復會</v>
      </c>
    </row>
    <row r="526" spans="1:4" x14ac:dyDescent="0.25">
      <c r="A526" s="8" t="s">
        <v>170</v>
      </c>
      <c r="B526" s="8" t="s">
        <v>485</v>
      </c>
      <c r="C526" s="8" t="str">
        <f>VLOOKUP(B526,'[1]details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6" s="8" t="str">
        <f>VLOOKUP(B526,'[1]swdata csv'!$D:$H,5,FALSE)</f>
        <v>New Life Psychiatric Rehabilitation Association 新生精神康復會</v>
      </c>
    </row>
    <row r="527" spans="1:4" x14ac:dyDescent="0.25">
      <c r="A527" s="8" t="s">
        <v>1</v>
      </c>
      <c r="B527" s="8" t="s">
        <v>485</v>
      </c>
      <c r="C527" s="8" t="str">
        <f>VLOOKUP(B527,'[1]details csv'!$D:$N,11,FALSE)</f>
        <v>New Life Psychiatric Rehabilitation Association provides various services including residential services, vocation rehabilitation services, community support services, family support services, social enterprises, professional training and mental health public education.  We currently operate 33 service units and 20 social enterprises with around 900 staff, serving more than 12,000 people in recovery every year.</v>
      </c>
      <c r="D527" s="8" t="str">
        <f>VLOOKUP(B527,'[1]swdata csv'!$D:$H,5,FALSE)</f>
        <v>New Life Psychiatric Rehabilitation Association 新生精神康復會</v>
      </c>
    </row>
    <row r="528" spans="1:4" x14ac:dyDescent="0.25">
      <c r="A528" s="8" t="s">
        <v>118</v>
      </c>
      <c r="B528" s="8" t="s">
        <v>486</v>
      </c>
      <c r="C528" s="8" t="str">
        <f>VLOOKUP(B528,'[1]details csv'!$D:$N,11,FALSE)</f>
        <v>Provide funding for and participate in conservation research whilst promoting conservational messages to the general public and inspiring conservation careers, ]</v>
      </c>
      <c r="D528" s="8" t="str">
        <f>VLOOKUP(B528,'[1]swdata csv'!$D:$H,5,FALSE)</f>
        <v>Ocean Park Conservation Foundation Hong Kong 香港海洋公園保育基金</v>
      </c>
    </row>
    <row r="529" spans="1:4" x14ac:dyDescent="0.25">
      <c r="A529" s="8" t="s">
        <v>52</v>
      </c>
      <c r="B529" s="8" t="s">
        <v>486</v>
      </c>
      <c r="C529" s="8" t="str">
        <f>VLOOKUP(B529,'[1]details csv'!$D:$N,11,FALSE)</f>
        <v>Provide funding for and participate in conservation research whilst promoting conservational messages to the general public and inspiring conservation careers, ]</v>
      </c>
      <c r="D529" s="8" t="str">
        <f>VLOOKUP(B529,'[1]swdata csv'!$D:$H,5,FALSE)</f>
        <v>Ocean Park Conservation Foundation Hong Kong 香港海洋公園保育基金</v>
      </c>
    </row>
    <row r="530" spans="1:4" x14ac:dyDescent="0.25">
      <c r="A530" s="8" t="s">
        <v>119</v>
      </c>
      <c r="B530" s="8" t="s">
        <v>486</v>
      </c>
      <c r="C530" s="8" t="str">
        <f>VLOOKUP(B530,'[1]details csv'!$D:$N,11,FALSE)</f>
        <v>Provide funding for and participate in conservation research whilst promoting conservational messages to the general public and inspiring conservation careers, ]</v>
      </c>
      <c r="D530" s="8" t="str">
        <f>VLOOKUP(B530,'[1]swdata csv'!$D:$H,5,FALSE)</f>
        <v>Ocean Park Conservation Foundation Hong Kong 香港海洋公園保育基金</v>
      </c>
    </row>
    <row r="531" spans="1:4" x14ac:dyDescent="0.25">
      <c r="A531" s="8" t="s">
        <v>15</v>
      </c>
      <c r="B531" s="8" t="s">
        <v>486</v>
      </c>
      <c r="C531" s="8" t="str">
        <f>VLOOKUP(B531,'[1]details csv'!$D:$N,11,FALSE)</f>
        <v>Provide funding for and participate in conservation research whilst promoting conservational messages to the general public and inspiring conservation careers, ]</v>
      </c>
      <c r="D531" s="8" t="str">
        <f>VLOOKUP(B531,'[1]swdata csv'!$D:$H,5,FALSE)</f>
        <v>Ocean Park Conservation Foundation Hong Kong 香港海洋公園保育基金</v>
      </c>
    </row>
    <row r="532" spans="1:4" x14ac:dyDescent="0.25">
      <c r="A532" s="8" t="s">
        <v>10</v>
      </c>
      <c r="B532" s="8" t="s">
        <v>486</v>
      </c>
      <c r="C532" s="8" t="str">
        <f>VLOOKUP(B532,'[1]details csv'!$D:$N,11,FALSE)</f>
        <v>Provide funding for and participate in conservation research whilst promoting conservational messages to the general public and inspiring conservation careers, ]</v>
      </c>
      <c r="D532" s="8" t="str">
        <f>VLOOKUP(B532,'[1]swdata csv'!$D:$H,5,FALSE)</f>
        <v>Ocean Park Conservation Foundation Hong Kong 香港海洋公園保育基金</v>
      </c>
    </row>
    <row r="533" spans="1:4" x14ac:dyDescent="0.25">
      <c r="A533" s="8" t="s">
        <v>34</v>
      </c>
      <c r="B533" s="8" t="s">
        <v>487</v>
      </c>
      <c r="C533" s="8" t="str">
        <f>VLOOKUP(B533,'[1]details csv'!$D:$N,11,FALSE)</f>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
      <c r="D533" s="8" t="str">
        <f>VLOOKUP(B533,'[1]swdata csv'!$D:$H,5,FALSE)</f>
        <v>Hong Kong Outlying Islands Women’S Association 離島婦聯</v>
      </c>
    </row>
    <row r="534" spans="1:4" x14ac:dyDescent="0.25">
      <c r="A534" s="8" t="s">
        <v>340</v>
      </c>
      <c r="B534" s="8" t="s">
        <v>487</v>
      </c>
      <c r="C534" s="8" t="str">
        <f>VLOOKUP(B534,'[1]details csv'!$D:$N,11,FALSE)</f>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
      <c r="D534" s="8" t="str">
        <f>VLOOKUP(B534,'[1]swdata csv'!$D:$H,5,FALSE)</f>
        <v>Hong Kong Outlying Islands Women’S Association 離島婦聯</v>
      </c>
    </row>
    <row r="535" spans="1:4" x14ac:dyDescent="0.25">
      <c r="A535" s="8" t="s">
        <v>349</v>
      </c>
      <c r="B535" s="8" t="s">
        <v>487</v>
      </c>
      <c r="C535" s="8" t="str">
        <f>VLOOKUP(B535,'[1]details csv'!$D:$N,11,FALSE)</f>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
      <c r="D535" s="8" t="str">
        <f>VLOOKUP(B535,'[1]swdata csv'!$D:$H,5,FALSE)</f>
        <v>Hong Kong Outlying Islands Women’S Association 離島婦聯</v>
      </c>
    </row>
    <row r="536" spans="1:4" x14ac:dyDescent="0.25">
      <c r="A536" s="8" t="s">
        <v>1</v>
      </c>
      <c r="B536" s="8" t="s">
        <v>487</v>
      </c>
      <c r="C536" s="8" t="str">
        <f>VLOOKUP(B536,'[1]details csv'!$D:$N,11,FALSE)</f>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
      <c r="D536" s="8" t="str">
        <f>VLOOKUP(B536,'[1]swdata csv'!$D:$H,5,FALSE)</f>
        <v>Hong Kong Outlying Islands Women’S Association 離島婦聯</v>
      </c>
    </row>
    <row r="537" spans="1:4" x14ac:dyDescent="0.25">
      <c r="A537" s="8" t="s">
        <v>9</v>
      </c>
      <c r="B537" s="8" t="s">
        <v>487</v>
      </c>
      <c r="C537" s="8" t="str">
        <f>VLOOKUP(B537,'[1]details csv'!$D:$N,11,FALSE)</f>
        <v>Integrated Services (women &amp; family) such as Organizing &amp; networking women &amp; family members in the islands; Caring for the elder esp. in remote areas; Concern social issues &amp; womens rights; Participation in livelihood issues; Organizing cultural &amp; educational seminar; Implementing &amp; participating community activities; Organizing &amp; implementing different funding projects; Family &amp; women supportive services; Children &amp; Youth Development programs &amp; services; Employment supported services; Community and volunteer services; Interest classes, cultural &amp; recreational activities; Social Enterprise etc.</v>
      </c>
      <c r="D537" s="8" t="str">
        <f>VLOOKUP(B537,'[1]swdata csv'!$D:$H,5,FALSE)</f>
        <v>Hong Kong Outlying Islands Women’S Association 離島婦聯</v>
      </c>
    </row>
    <row r="538" spans="1:4" x14ac:dyDescent="0.25">
      <c r="A538" s="8" t="s">
        <v>1</v>
      </c>
      <c r="B538" s="8" t="s">
        <v>488</v>
      </c>
      <c r="C538" s="8" t="str">
        <f>VLOOKUP(B538,'[1]details csv'!$D:$N,11,FALSE)</f>
        <v>To build up cheerful and harmonized families in Lam Tin ,1. Family support Service (Child, Women support Group ), Home Visit tutorials, parents/children intimacy activities, seminars, community resources referral etc. ,2. Senior citizen Support, Regular visits and service referral.,3. Volunteer development &amp; Award scheme , Volunteer training, leadership training, award schemes etc , ]</v>
      </c>
      <c r="D538" s="8" t="str">
        <f>VLOOKUP(B538,'[1]swdata csv'!$D:$H,5,FALSE)</f>
        <v>Open Door Ministries 開心社區服務</v>
      </c>
    </row>
    <row r="539" spans="1:4" x14ac:dyDescent="0.25">
      <c r="A539" s="8" t="s">
        <v>3</v>
      </c>
      <c r="B539" s="8" t="s">
        <v>488</v>
      </c>
      <c r="C539" s="8" t="str">
        <f>VLOOKUP(B539,'[1]details csv'!$D:$N,11,FALSE)</f>
        <v>To build up cheerful and harmonized families in Lam Tin ,1. Family support Service (Child, Women support Group ), Home Visit tutorials, parents/children intimacy activities, seminars, community resources referral etc. ,2. Senior citizen Support, Regular visits and service referral.,3. Volunteer development &amp; Award scheme , Volunteer training, leadership training, award schemes etc , ]</v>
      </c>
      <c r="D539" s="8" t="str">
        <f>VLOOKUP(B539,'[1]swdata csv'!$D:$H,5,FALSE)</f>
        <v>Open Door Ministries 開心社區服務</v>
      </c>
    </row>
    <row r="540" spans="1:4" x14ac:dyDescent="0.25">
      <c r="A540" s="8" t="s">
        <v>304</v>
      </c>
      <c r="B540" s="8" t="s">
        <v>489</v>
      </c>
      <c r="C540" s="8" t="str">
        <f>VLOOKUP(B540,'[1]details csv'!$D:$N,11,FALSE)</f>
        <v>Free medical services, free operations, water cellars building, fragile houses reconstruction, education subsidies, farming betterment, disaster reliefs and donation allotment</v>
      </c>
      <c r="D540" s="8" t="str">
        <f>VLOOKUP(B540,'[1]swdata csv'!$D:$H,5,FALSE)</f>
        <v>Operation Blessing Hong Kong 慈福行動</v>
      </c>
    </row>
    <row r="541" spans="1:4" x14ac:dyDescent="0.25">
      <c r="A541" s="8" t="s">
        <v>90</v>
      </c>
      <c r="B541" s="8" t="s">
        <v>489</v>
      </c>
      <c r="C541" s="8" t="str">
        <f>VLOOKUP(B541,'[1]details csv'!$D:$N,11,FALSE)</f>
        <v>Free medical services, free operations, water cellars building, fragile houses reconstruction, education subsidies, farming betterment, disaster reliefs and donation allotment</v>
      </c>
      <c r="D541" s="8" t="str">
        <f>VLOOKUP(B541,'[1]swdata csv'!$D:$H,5,FALSE)</f>
        <v>Operation Blessing Hong Kong 慈福行動</v>
      </c>
    </row>
    <row r="542" spans="1:4" x14ac:dyDescent="0.25">
      <c r="A542" s="8" t="s">
        <v>57</v>
      </c>
      <c r="B542" s="8" t="s">
        <v>489</v>
      </c>
      <c r="C542" s="8" t="str">
        <f>VLOOKUP(B542,'[1]details csv'!$D:$N,11,FALSE)</f>
        <v>Free medical services, free operations, water cellars building, fragile houses reconstruction, education subsidies, farming betterment, disaster reliefs and donation allotment</v>
      </c>
      <c r="D542" s="8" t="str">
        <f>VLOOKUP(B542,'[1]swdata csv'!$D:$H,5,FALSE)</f>
        <v>Operation Blessing Hong Kong 慈福行動</v>
      </c>
    </row>
    <row r="543" spans="1:4" x14ac:dyDescent="0.25">
      <c r="A543" s="8" t="s">
        <v>13</v>
      </c>
      <c r="B543" s="8" t="s">
        <v>489</v>
      </c>
      <c r="C543" s="8" t="str">
        <f>VLOOKUP(B543,'[1]details csv'!$D:$N,11,FALSE)</f>
        <v>Free medical services, free operations, water cellars building, fragile houses reconstruction, education subsidies, farming betterment, disaster reliefs and donation allotment</v>
      </c>
      <c r="D543" s="8" t="str">
        <f>VLOOKUP(B543,'[1]swdata csv'!$D:$H,5,FALSE)</f>
        <v>Operation Blessing Hong Kong 慈福行動</v>
      </c>
    </row>
    <row r="544" spans="1:4" x14ac:dyDescent="0.25">
      <c r="A544" s="8" t="s">
        <v>3</v>
      </c>
      <c r="B544" s="8" t="s">
        <v>489</v>
      </c>
      <c r="C544" s="8" t="str">
        <f>VLOOKUP(B544,'[1]details csv'!$D:$N,11,FALSE)</f>
        <v>Free medical services, free operations, water cellars building, fragile houses reconstruction, education subsidies, farming betterment, disaster reliefs and donation allotment</v>
      </c>
      <c r="D544" s="8" t="str">
        <f>VLOOKUP(B544,'[1]swdata csv'!$D:$H,5,FALSE)</f>
        <v>Operation Blessing Hong Kong 慈福行動</v>
      </c>
    </row>
    <row r="545" spans="1:4" x14ac:dyDescent="0.25">
      <c r="A545" s="8" t="s">
        <v>12</v>
      </c>
      <c r="B545" s="8" t="s">
        <v>489</v>
      </c>
      <c r="C545" s="8" t="str">
        <f>VLOOKUP(B545,'[1]details csv'!$D:$N,11,FALSE)</f>
        <v>Free medical services, free operations, water cellars building, fragile houses reconstruction, education subsidies, farming betterment, disaster reliefs and donation allotment</v>
      </c>
      <c r="D545" s="8" t="str">
        <f>VLOOKUP(B545,'[1]swdata csv'!$D:$H,5,FALSE)</f>
        <v>Operation Blessing Hong Kong 慈福行動</v>
      </c>
    </row>
    <row r="546" spans="1:4" x14ac:dyDescent="0.25">
      <c r="A546" s="8" t="s">
        <v>15</v>
      </c>
      <c r="B546" s="8" t="s">
        <v>489</v>
      </c>
      <c r="C546" s="8" t="str">
        <f>VLOOKUP(B546,'[1]details csv'!$D:$N,11,FALSE)</f>
        <v>Free medical services, free operations, water cellars building, fragile houses reconstruction, education subsidies, farming betterment, disaster reliefs and donation allotment</v>
      </c>
      <c r="D546" s="8" t="str">
        <f>VLOOKUP(B546,'[1]swdata csv'!$D:$H,5,FALSE)</f>
        <v>Operation Blessing Hong Kong 慈福行動</v>
      </c>
    </row>
    <row r="547" spans="1:4" x14ac:dyDescent="0.25">
      <c r="A547" s="8" t="s">
        <v>6</v>
      </c>
      <c r="B547" s="8" t="s">
        <v>490</v>
      </c>
      <c r="C547" s="8" t="str">
        <f>VLOOKUP(B547,'[1]details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47" s="8" t="str">
        <f>VLOOKUP(B547,'[1]swdata csv'!$D:$H,5,FALSE)</f>
        <v>Operation Smile - China Medical Mission 微笑行動中國基金</v>
      </c>
    </row>
    <row r="548" spans="1:4" x14ac:dyDescent="0.25">
      <c r="A548" s="8" t="s">
        <v>8</v>
      </c>
      <c r="B548" s="8" t="s">
        <v>490</v>
      </c>
      <c r="C548" s="8" t="str">
        <f>VLOOKUP(B548,'[1]details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48" s="8" t="str">
        <f>VLOOKUP(B548,'[1]swdata csv'!$D:$H,5,FALSE)</f>
        <v>Operation Smile - China Medical Mission 微笑行動中國基金</v>
      </c>
    </row>
    <row r="549" spans="1:4" x14ac:dyDescent="0.25">
      <c r="A549" s="8" t="s">
        <v>56</v>
      </c>
      <c r="B549" s="8" t="s">
        <v>490</v>
      </c>
      <c r="C549" s="8" t="str">
        <f>VLOOKUP(B549,'[1]details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49" s="8" t="str">
        <f>VLOOKUP(B549,'[1]swdata csv'!$D:$H,5,FALSE)</f>
        <v>Operation Smile - China Medical Mission 微笑行動中國基金</v>
      </c>
    </row>
    <row r="550" spans="1:4" x14ac:dyDescent="0.25">
      <c r="A550" s="8" t="s">
        <v>4</v>
      </c>
      <c r="B550" s="8" t="s">
        <v>490</v>
      </c>
      <c r="C550" s="8" t="str">
        <f>VLOOKUP(B550,'[1]details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50" s="8" t="str">
        <f>VLOOKUP(B550,'[1]swdata csv'!$D:$H,5,FALSE)</f>
        <v>Operation Smile - China Medical Mission 微笑行動中國基金</v>
      </c>
    </row>
    <row r="551" spans="1:4" x14ac:dyDescent="0.25">
      <c r="A551" s="8" t="s">
        <v>1</v>
      </c>
      <c r="B551" s="8" t="s">
        <v>490</v>
      </c>
      <c r="C551" s="8" t="str">
        <f>VLOOKUP(B551,'[1]details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51" s="8" t="str">
        <f>VLOOKUP(B551,'[1]swdata csv'!$D:$H,5,FALSE)</f>
        <v>Operation Smile - China Medical Mission 微笑行動中國基金</v>
      </c>
    </row>
    <row r="552" spans="1:4" x14ac:dyDescent="0.25">
      <c r="A552" s="8" t="s">
        <v>18</v>
      </c>
      <c r="B552" s="8" t="s">
        <v>490</v>
      </c>
      <c r="C552" s="8" t="str">
        <f>VLOOKUP(B552,'[1]details csv'!$D:$N,11,FALSE)</f>
        <v>Free cleft surgery, post-operative care, dental, orthodontics, and speech therapy for needy children and young adults in China suffering from cleft lip and/or cleft palate are provided through medical missions to rural areas and charity hospitals, emergency lifesaving skills certification trainings are provided for doctors and nurses in China, local doctors and nurses work together with international medical volunteers during medical missions and share knowledge and expertise</v>
      </c>
      <c r="D552" s="8" t="str">
        <f>VLOOKUP(B552,'[1]swdata csv'!$D:$H,5,FALSE)</f>
        <v>Operation Smile - China Medical Mission 微笑行動中國基金</v>
      </c>
    </row>
    <row r="553" spans="1:4" x14ac:dyDescent="0.25">
      <c r="A553" s="8" t="s">
        <v>179</v>
      </c>
      <c r="B553" s="8" t="s">
        <v>491</v>
      </c>
      <c r="C553" s="8" t="str">
        <f>VLOOKUP(B553,'[1]details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3" s="8" t="str">
        <f>VLOOKUP(B553,'[1]swdata csv'!$D:$H,5,FALSE)</f>
        <v>Oxfam Hong Kong 樂施會</v>
      </c>
    </row>
    <row r="554" spans="1:4" x14ac:dyDescent="0.25">
      <c r="A554" s="8" t="s">
        <v>251</v>
      </c>
      <c r="B554" s="8" t="s">
        <v>491</v>
      </c>
      <c r="C554" s="8" t="str">
        <f>VLOOKUP(B554,'[1]details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4" s="8" t="str">
        <f>VLOOKUP(B554,'[1]swdata csv'!$D:$H,5,FALSE)</f>
        <v>Oxfam Hong Kong 樂施會</v>
      </c>
    </row>
    <row r="555" spans="1:4" x14ac:dyDescent="0.25">
      <c r="A555" s="8" t="s">
        <v>60</v>
      </c>
      <c r="B555" s="8" t="s">
        <v>491</v>
      </c>
      <c r="C555" s="8" t="str">
        <f>VLOOKUP(B555,'[1]details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5" s="8" t="str">
        <f>VLOOKUP(B555,'[1]swdata csv'!$D:$H,5,FALSE)</f>
        <v>Oxfam Hong Kong 樂施會</v>
      </c>
    </row>
    <row r="556" spans="1:4" x14ac:dyDescent="0.25">
      <c r="A556" s="8" t="s">
        <v>1</v>
      </c>
      <c r="B556" s="8" t="s">
        <v>491</v>
      </c>
      <c r="C556" s="8" t="str">
        <f>VLOOKUP(B556,'[1]details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6" s="8" t="str">
        <f>VLOOKUP(B556,'[1]swdata csv'!$D:$H,5,FALSE)</f>
        <v>Oxfam Hong Kong 樂施會</v>
      </c>
    </row>
    <row r="557" spans="1:4" x14ac:dyDescent="0.25">
      <c r="A557" s="8" t="s">
        <v>15</v>
      </c>
      <c r="B557" s="8" t="s">
        <v>491</v>
      </c>
      <c r="C557" s="8" t="str">
        <f>VLOOKUP(B557,'[1]details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7" s="8" t="str">
        <f>VLOOKUP(B557,'[1]swdata csv'!$D:$H,5,FALSE)</f>
        <v>Oxfam Hong Kong 樂施會</v>
      </c>
    </row>
    <row r="558" spans="1:4" x14ac:dyDescent="0.25">
      <c r="A558" s="8" t="s">
        <v>13</v>
      </c>
      <c r="B558" s="8" t="s">
        <v>491</v>
      </c>
      <c r="C558" s="8" t="str">
        <f>VLOOKUP(B558,'[1]details csv'!$D:$N,11,FALSE)</f>
        <v>Oxfam Hong Kong seeks lasting change through long-term development programmes, policy advocacy and public education. We work in partnership with poor people in our developoment initiatives as well as in our emergency response to disasters. Our goal is to enhance people's capacity to improve their own lives, to gain better access to resources and to enable them to get out of poverty."]</v>
      </c>
      <c r="D558" s="8" t="str">
        <f>VLOOKUP(B558,'[1]swdata csv'!$D:$H,5,FALSE)</f>
        <v>Oxfam Hong Kong 樂施會</v>
      </c>
    </row>
    <row r="559" spans="1:4" x14ac:dyDescent="0.25">
      <c r="A559" s="8" t="s">
        <v>68</v>
      </c>
      <c r="B559" s="8" t="s">
        <v>492</v>
      </c>
      <c r="C559" s="8" t="str">
        <f>VLOOKUP(B559,'[1]details csv'!$D:$N,11,FALSE)</f>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
      <c r="D559" s="8" t="str">
        <f>VLOOKUP(B559,'[1]swdata csv'!$D:$H,5,FALSE)</f>
        <v>Parenting Forum 家長匯習</v>
      </c>
    </row>
    <row r="560" spans="1:4" x14ac:dyDescent="0.25">
      <c r="A560" s="8" t="s">
        <v>23</v>
      </c>
      <c r="B560" s="8" t="s">
        <v>492</v>
      </c>
      <c r="C560" s="8" t="str">
        <f>VLOOKUP(B560,'[1]details csv'!$D:$N,11,FALSE)</f>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
      <c r="D560" s="8" t="str">
        <f>VLOOKUP(B560,'[1]swdata csv'!$D:$H,5,FALSE)</f>
        <v>Parenting Forum 家長匯習</v>
      </c>
    </row>
    <row r="561" spans="1:4" x14ac:dyDescent="0.25">
      <c r="A561" s="8" t="s">
        <v>253</v>
      </c>
      <c r="B561" s="8" t="s">
        <v>492</v>
      </c>
      <c r="C561" s="8" t="str">
        <f>VLOOKUP(B561,'[1]details csv'!$D:$N,11,FALSE)</f>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
      <c r="D561" s="8" t="str">
        <f>VLOOKUP(B561,'[1]swdata csv'!$D:$H,5,FALSE)</f>
        <v>Parenting Forum 家長匯習</v>
      </c>
    </row>
    <row r="562" spans="1:4" x14ac:dyDescent="0.25">
      <c r="A562" s="8" t="s">
        <v>3</v>
      </c>
      <c r="B562" s="8" t="s">
        <v>492</v>
      </c>
      <c r="C562" s="8" t="str">
        <f>VLOOKUP(B562,'[1]details csv'!$D:$N,11,FALSE)</f>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
      <c r="D562" s="8" t="str">
        <f>VLOOKUP(B562,'[1]swdata csv'!$D:$H,5,FALSE)</f>
        <v>Parenting Forum 家長匯習</v>
      </c>
    </row>
    <row r="563" spans="1:4" x14ac:dyDescent="0.25">
      <c r="A563" s="8" t="s">
        <v>10</v>
      </c>
      <c r="B563" s="8" t="s">
        <v>492</v>
      </c>
      <c r="C563" s="8" t="str">
        <f>VLOOKUP(B563,'[1]details csv'!$D:$N,11,FALSE)</f>
        <v>Activeties provided by parenting Forum fall into 3 main categories: (a) Parent education for lifelong learning and continuous development of parents, (b) workshops and training sessions for parenting skills to enable harmonious family relationship and (c) information technology platform for dissemination and exchanges of good practices among parents.</v>
      </c>
      <c r="D563" s="8" t="str">
        <f>VLOOKUP(B563,'[1]swdata csv'!$D:$H,5,FALSE)</f>
        <v>Parenting Forum 家長匯習</v>
      </c>
    </row>
    <row r="564" spans="1:4" x14ac:dyDescent="0.25">
      <c r="A564" s="8" t="s">
        <v>24</v>
      </c>
      <c r="B564" s="8" t="s">
        <v>493</v>
      </c>
      <c r="C564" s="8" t="str">
        <f>VLOOKUP(B564,'[1]details csv'!$D:$N,11,FALSE)</f>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
      <c r="D564" s="8" t="str">
        <f>VLOOKUP(B564,'[1]swdata csv'!$D:$H,5,FALSE)</f>
        <v>Parents Association Of Pre-School Handicapped Children, The 學前弱能兒童家長會</v>
      </c>
    </row>
    <row r="565" spans="1:4" x14ac:dyDescent="0.25">
      <c r="A565" s="8" t="s">
        <v>16</v>
      </c>
      <c r="B565" s="8" t="s">
        <v>493</v>
      </c>
      <c r="C565" s="8" t="str">
        <f>VLOOKUP(B565,'[1]details csv'!$D:$N,11,FALSE)</f>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
      <c r="D565" s="8" t="str">
        <f>VLOOKUP(B565,'[1]swdata csv'!$D:$H,5,FALSE)</f>
        <v>Parents Association Of Pre-School Handicapped Children, The 學前弱能兒童家長會</v>
      </c>
    </row>
    <row r="566" spans="1:4" x14ac:dyDescent="0.25">
      <c r="A566" s="8" t="s">
        <v>27</v>
      </c>
      <c r="B566" s="8" t="s">
        <v>493</v>
      </c>
      <c r="C566" s="8" t="str">
        <f>VLOOKUP(B566,'[1]details csv'!$D:$N,11,FALSE)</f>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
      <c r="D566" s="8" t="str">
        <f>VLOOKUP(B566,'[1]swdata csv'!$D:$H,5,FALSE)</f>
        <v>Parents Association Of Pre-School Handicapped Children, The 學前弱能兒童家長會</v>
      </c>
    </row>
    <row r="567" spans="1:4" x14ac:dyDescent="0.25">
      <c r="A567" s="8" t="s">
        <v>1</v>
      </c>
      <c r="B567" s="8" t="s">
        <v>493</v>
      </c>
      <c r="C567" s="8" t="str">
        <f>VLOOKUP(B567,'[1]details csv'!$D:$N,11,FALSE)</f>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
      <c r="D567" s="8" t="str">
        <f>VLOOKUP(B567,'[1]swdata csv'!$D:$H,5,FALSE)</f>
        <v>Parents Association Of Pre-School Handicapped Children, The 學前弱能兒童家長會</v>
      </c>
    </row>
    <row r="568" spans="1:4" x14ac:dyDescent="0.25">
      <c r="A568" s="8" t="s">
        <v>3</v>
      </c>
      <c r="B568" s="8" t="s">
        <v>493</v>
      </c>
      <c r="C568" s="8" t="str">
        <f>VLOOKUP(B568,'[1]details csv'!$D:$N,11,FALSE)</f>
        <v>Organizing self help and mutual help programs or services to disabled persons and their families, e.g. trainings, sharing groups, recreational activities; promoting public education through school talk, seminars and carnival etc; voiceing out our opinion to advocate for the welfare of persons with disabilities.</v>
      </c>
      <c r="D568" s="8" t="str">
        <f>VLOOKUP(B568,'[1]swdata csv'!$D:$H,5,FALSE)</f>
        <v>Parents Association Of Pre-School Handicapped Children, The 學前弱能兒童家長會</v>
      </c>
    </row>
    <row r="569" spans="1:4" x14ac:dyDescent="0.25">
      <c r="A569" s="8" t="s">
        <v>99</v>
      </c>
      <c r="B569" s="8" t="s">
        <v>494</v>
      </c>
      <c r="C569" s="8" t="str">
        <f>VLOOKUP(B569,'[1]details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69" s="8" t="str">
        <f>VLOOKUP(B569,'[1]swdata csv'!$D:$H,5,FALSE)</f>
        <v xml:space="preserve">Pathfinders </v>
      </c>
    </row>
    <row r="570" spans="1:4" x14ac:dyDescent="0.25">
      <c r="A570" s="8" t="s">
        <v>235</v>
      </c>
      <c r="B570" s="8" t="s">
        <v>494</v>
      </c>
      <c r="C570" s="8" t="str">
        <f>VLOOKUP(B570,'[1]details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70" s="8" t="str">
        <f>VLOOKUP(B570,'[1]swdata csv'!$D:$H,5,FALSE)</f>
        <v xml:space="preserve">Pathfinders </v>
      </c>
    </row>
    <row r="571" spans="1:4" x14ac:dyDescent="0.25">
      <c r="A571" s="8" t="s">
        <v>196</v>
      </c>
      <c r="B571" s="8" t="s">
        <v>494</v>
      </c>
      <c r="C571" s="8" t="str">
        <f>VLOOKUP(B571,'[1]details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71" s="8" t="str">
        <f>VLOOKUP(B571,'[1]swdata csv'!$D:$H,5,FALSE)</f>
        <v xml:space="preserve">Pathfinders </v>
      </c>
    </row>
    <row r="572" spans="1:4" x14ac:dyDescent="0.25">
      <c r="A572" s="8" t="s">
        <v>254</v>
      </c>
      <c r="B572" s="8" t="s">
        <v>494</v>
      </c>
      <c r="C572" s="8" t="str">
        <f>VLOOKUP(B572,'[1]details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72" s="8" t="str">
        <f>VLOOKUP(B572,'[1]swdata csv'!$D:$H,5,FALSE)</f>
        <v xml:space="preserve">Pathfinders </v>
      </c>
    </row>
    <row r="573" spans="1:4" x14ac:dyDescent="0.25">
      <c r="A573" s="8" t="s">
        <v>1</v>
      </c>
      <c r="B573" s="8" t="s">
        <v>494</v>
      </c>
      <c r="C573" s="8" t="str">
        <f>VLOOKUP(B573,'[1]details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73" s="8" t="str">
        <f>VLOOKUP(B573,'[1]swdata csv'!$D:$H,5,FALSE)</f>
        <v xml:space="preserve">Pathfinders </v>
      </c>
    </row>
    <row r="574" spans="1:4" x14ac:dyDescent="0.25">
      <c r="A574" s="8" t="s">
        <v>4</v>
      </c>
      <c r="B574" s="8" t="s">
        <v>494</v>
      </c>
      <c r="C574" s="8" t="str">
        <f>VLOOKUP(B574,'[1]details csv'!$D:$N,11,FALSE)</f>
        <v>We offer two main programs (see further details below):, 1.Migrant Mothers Program, 2.Education Program,Our Migrant Mothers Program provides the following services:, 1. Immigration and Documentation.The first step we take is to ensure that women and mothers, and their children have formal identity documentation which comply with the laws of Hong Kong. PathFinders cannot not work with any person who does not comply with Hong Kong laws.,2. Access to Services and Supplies. After assessing a familys circumstances and concerns we offer access to medical, counselling and parental training services.  We also refer mothers to professionals in areas such as immigration, employment and legal, as necessary.,  , 3. Develop Plan for Returning Home. We help mothers develop and execute a plan to return home with dignity. While some mothers can send their children home to relatives and reapply for employment in Hong Kong, the majority must either return home permanently or at least return home prior to looking for work in other countries.  Many women find their only option is to make an adoption plan in Hong Kong for their children.,4. Home country Support. Prior to a family returning home, we explore and assist women and mothers to develop livelihood and business plans. Our aim is for mothers to be able to support their children for the long term.,Our Education Program encompasses the following programs:,Our Building Lives program offers weekly classes focused on every-day life skills training.  Topics include health (including sexual health), family planning, breastfeeding, child nutrition, family values, small business skills and legal rights.  ,Our Skills Training program offers informal vocational training focussing on activities such as jewellery making, make up artistry and cooking.  ,Our \u2018Child Development program focuses on development through play for children aged one year and older.  Child development experts regularly observe these interactions to identify children with developmental delays or behavioural problems and then work individually with the mothers to understand and offer advice to overcome these issues., ]</v>
      </c>
      <c r="D574" s="8" t="str">
        <f>VLOOKUP(B574,'[1]swdata csv'!$D:$H,5,FALSE)</f>
        <v xml:space="preserve">Pathfinders </v>
      </c>
    </row>
    <row r="575" spans="1:4" x14ac:dyDescent="0.25">
      <c r="A575" s="8" t="s">
        <v>242</v>
      </c>
      <c r="B575" s="8" t="s">
        <v>495</v>
      </c>
      <c r="C575" s="8" t="str">
        <f>VLOOKUP(B575,'[1]details csv'!$D:$N,11,FALSE)</f>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
      <c r="D575" s="8" t="str">
        <f>VLOOKUP(B575,'[1]swdata csv'!$D:$H,5,FALSE)</f>
        <v>Peace Development Foundation 和平發展基金</v>
      </c>
    </row>
    <row r="576" spans="1:4" x14ac:dyDescent="0.25">
      <c r="A576" s="8" t="s">
        <v>57</v>
      </c>
      <c r="B576" s="8" t="s">
        <v>495</v>
      </c>
      <c r="C576" s="8" t="str">
        <f>VLOOKUP(B576,'[1]details csv'!$D:$N,11,FALSE)</f>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
      <c r="D576" s="8" t="str">
        <f>VLOOKUP(B576,'[1]swdata csv'!$D:$H,5,FALSE)</f>
        <v>Peace Development Foundation 和平發展基金</v>
      </c>
    </row>
    <row r="577" spans="1:4" x14ac:dyDescent="0.25">
      <c r="A577" s="8" t="s">
        <v>65</v>
      </c>
      <c r="B577" s="8" t="s">
        <v>495</v>
      </c>
      <c r="C577" s="8" t="str">
        <f>VLOOKUP(B577,'[1]details csv'!$D:$N,11,FALSE)</f>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
      <c r="D577" s="8" t="str">
        <f>VLOOKUP(B577,'[1]swdata csv'!$D:$H,5,FALSE)</f>
        <v>Peace Development Foundation 和平發展基金</v>
      </c>
    </row>
    <row r="578" spans="1:4" x14ac:dyDescent="0.25">
      <c r="A578" s="8" t="s">
        <v>7</v>
      </c>
      <c r="B578" s="8" t="s">
        <v>495</v>
      </c>
      <c r="C578" s="8" t="str">
        <f>VLOOKUP(B578,'[1]details csv'!$D:$N,11,FALSE)</f>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
      <c r="D578" s="8" t="str">
        <f>VLOOKUP(B578,'[1]swdata csv'!$D:$H,5,FALSE)</f>
        <v>Peace Development Foundation 和平發展基金</v>
      </c>
    </row>
    <row r="579" spans="1:4" x14ac:dyDescent="0.25">
      <c r="A579" s="8" t="s">
        <v>3</v>
      </c>
      <c r="B579" s="8" t="s">
        <v>495</v>
      </c>
      <c r="C579" s="8" t="str">
        <f>VLOOKUP(B579,'[1]details csv'!$D:$N,11,FALSE)</f>
        <v>The Foundation is established for the principal purposes of promoting and encouraging youth training opportunities with United Nations and other organizations, promoting and supporting education programs in educational establishments, and organizing and sponsoring fund raising events for objects of the Foundation.</v>
      </c>
      <c r="D579" s="8" t="str">
        <f>VLOOKUP(B579,'[1]swdata csv'!$D:$H,5,FALSE)</f>
        <v>Peace Development Foundation 和平發展基金</v>
      </c>
    </row>
    <row r="580" spans="1:4" x14ac:dyDescent="0.25">
      <c r="A580" s="8" t="s">
        <v>177</v>
      </c>
      <c r="B580" s="8" t="s">
        <v>496</v>
      </c>
      <c r="C580" s="8" t="str">
        <f>VLOOKUP(B580,'[1]details csv'!$D:$N,11,FALSE)</f>
        <v>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v>
      </c>
      <c r="D580" s="8" t="str">
        <f>VLOOKUP(B580,'[1]swdata csv'!$D:$H,5,FALSE)</f>
        <v>Pentecostal Church Of Hong Kong 竹園區神召會</v>
      </c>
    </row>
    <row r="581" spans="1:4" x14ac:dyDescent="0.25">
      <c r="A581" s="8" t="s">
        <v>72</v>
      </c>
      <c r="B581" s="8" t="s">
        <v>496</v>
      </c>
      <c r="C581" s="8" t="str">
        <f>VLOOKUP(B581,'[1]details csv'!$D:$N,11,FALSE)</f>
        <v>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v>
      </c>
      <c r="D581" s="8" t="str">
        <f>VLOOKUP(B581,'[1]swdata csv'!$D:$H,5,FALSE)</f>
        <v>Pentecostal Church Of Hong Kong 竹園區神召會</v>
      </c>
    </row>
    <row r="582" spans="1:4" x14ac:dyDescent="0.25">
      <c r="A582" s="8" t="s">
        <v>317</v>
      </c>
      <c r="B582" s="8" t="s">
        <v>496</v>
      </c>
      <c r="C582" s="8" t="str">
        <f>VLOOKUP(B582,'[1]details csv'!$D:$N,11,FALSE)</f>
        <v>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v>
      </c>
      <c r="D582" s="8" t="str">
        <f>VLOOKUP(B582,'[1]swdata csv'!$D:$H,5,FALSE)</f>
        <v>Pentecostal Church Of Hong Kong 竹園區神召會</v>
      </c>
    </row>
    <row r="583" spans="1:4" x14ac:dyDescent="0.25">
      <c r="A583" s="8" t="s">
        <v>280</v>
      </c>
      <c r="B583" s="8" t="s">
        <v>496</v>
      </c>
      <c r="C583" s="8" t="str">
        <f>VLOOKUP(B583,'[1]details csv'!$D:$N,11,FALSE)</f>
        <v>The Pentecostal Church of Hong Kong Social Service has been providing diversified services in Hong Kong about 50 years. Now, the agency is operating 3 Neighbourhood Elderly Centres\u3001a Care &amp; Health Elderly Centre\u3001a Mentally Handicapped Sheltered Workshop\u30012 Mentally Handicapped Hostels\u3001a Family Centre and 3 Nursery Schools. In these centres and schools, preventive, developmental as well as remedial services are provided to the needy through a wide range of activities, so as to enhance their mutual help ability; explore their interests and potentials, and foster their physical and psychological development; thus, allowing them to enjoy a respectable life and to build a harmonious and integrated community, and actualize our mission of bringing about the kingdom of God.</v>
      </c>
      <c r="D583" s="8" t="str">
        <f>VLOOKUP(B583,'[1]swdata csv'!$D:$H,5,FALSE)</f>
        <v>Pentecostal Church Of Hong Kong 竹園區神召會</v>
      </c>
    </row>
    <row r="584" spans="1:4" x14ac:dyDescent="0.25">
      <c r="A584" s="8" t="s">
        <v>285</v>
      </c>
      <c r="B584" s="8" t="s">
        <v>497</v>
      </c>
      <c r="C584" s="8" t="str">
        <f>VLOOKUP(B584,'[1]details csv'!$D:$N,11,FALSE)</f>
        <v>Playright Children's Play Association (Playright), established in Hong Kong in 1987, is a charity organization that seeks to enrich the life of every child through quality play. ",We make a difference in the lives of children by encouraging them to play. We further seek to demonstrate to parents, teachers, policy makers and the public at large that quality play is vital if the full range of the child's developmental and other needs is to be successfully met.",Through action, research and publicity covering four related areasAdvocacy, Play Resources, Play Outreach and Play Environmentswe are helping to unlock the full potential of children in Hong Kong and elsewhere in Asia.  ,Playright now serves more than 250,000 children and their families each year.,, 1. Advocacy -- We raise public concern about play and heighten recognition of its values ,-  Development and Research: Our research projects and findings enrich play knowledge and practice on the part of families and professionals ,-  Play Knowledge Exchange: We assist in the exchange of play knowledge by organizing international conferences, symposia and seminars involving local and overseas experts ,2. Play Resources -- We provide the tools, training and ideas that can make play an integral part of life everywhere and at any time,-  Play Training: We provide professionally led play training workshops and courses for practitioners and interested members of the public,-  HSBC Playright PlayScope: We present an inspirational play resource, which is safe, versatile to let children to explore the world around them from different angles.,-  Toy Library: We manage and operate Toy Library services in the Hong Kong Central Library,3. Play Outreach -- We create play opportunities in many different settings, including schools, families, hospitals, and communities,-  Hospitals: We provide children in hospital with enjoyable play experiences and therapeutic play to help them cope with sickness and fear ,-  Communities and Schools: Our Playmobile service turns bare, empty spaces into vibrant and interesting playgrounds,-  Different Area: We bring fresh play life to children challenged by hardships, the one we serve include children from different schools in Mainland China,4. Play Environments -- We create safe, innovative and inspiring play environments for children,-  Play Environments Design: We promote and demonstrate child friendly play environments,-  Safety Inspection: Our safety inspection services cover play facilities outdoors and in private residential estates and clubs., ]</v>
      </c>
      <c r="D584" s="8" t="str">
        <f>VLOOKUP(B584,'[1]swdata csv'!$D:$H,5,FALSE)</f>
        <v>Playright Childrens Play Association 智樂兒童遊樂協會</v>
      </c>
    </row>
    <row r="585" spans="1:4" x14ac:dyDescent="0.25">
      <c r="A585" s="8" t="s">
        <v>248</v>
      </c>
      <c r="B585" s="8" t="s">
        <v>498</v>
      </c>
      <c r="C585" s="8" t="str">
        <f>VLOOKUP(B585,'[1]details csv'!$D:$N,11,FALSE)</f>
        <v>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v>
      </c>
      <c r="D585" s="8" t="str">
        <f>VLOOKUP(B585,'[1]swdata csv'!$D:$H,5,FALSE)</f>
        <v>Project Orbis International 奧比斯</v>
      </c>
    </row>
    <row r="586" spans="1:4" x14ac:dyDescent="0.25">
      <c r="A586" s="8" t="s">
        <v>107</v>
      </c>
      <c r="B586" s="8" t="s">
        <v>498</v>
      </c>
      <c r="C586" s="8" t="str">
        <f>VLOOKUP(B586,'[1]details csv'!$D:$N,11,FALSE)</f>
        <v>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v>
      </c>
      <c r="D586" s="8" t="str">
        <f>VLOOKUP(B586,'[1]swdata csv'!$D:$H,5,FALSE)</f>
        <v>Project Orbis International 奧比斯</v>
      </c>
    </row>
    <row r="587" spans="1:4" x14ac:dyDescent="0.25">
      <c r="A587" s="8" t="s">
        <v>4</v>
      </c>
      <c r="B587" s="8" t="s">
        <v>498</v>
      </c>
      <c r="C587" s="8" t="str">
        <f>VLOOKUP(B587,'[1]details csv'!$D:$N,11,FALSE)</f>
        <v>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v>
      </c>
      <c r="D587" s="8" t="str">
        <f>VLOOKUP(B587,'[1]swdata csv'!$D:$H,5,FALSE)</f>
        <v>Project Orbis International 奧比斯</v>
      </c>
    </row>
    <row r="588" spans="1:4" x14ac:dyDescent="0.25">
      <c r="A588" s="8" t="s">
        <v>9</v>
      </c>
      <c r="B588" s="8" t="s">
        <v>498</v>
      </c>
      <c r="C588" s="8" t="str">
        <f>VLOOKUP(B588,'[1]details csv'!$D:$N,11,FALSE)</f>
        <v>ORBIS has plane and hospital-based training programs and various saving sight projects in developing countries, including Bangladesh, China, Ethiopia, India and Vietnam.  ORBIS works closely with local communities, governments and hospitals to design programs that improve local skills, health care facilities and fosters awareness of eye health.</v>
      </c>
      <c r="D588" s="8" t="str">
        <f>VLOOKUP(B588,'[1]swdata csv'!$D:$H,5,FALSE)</f>
        <v>Project Orbis International 奧比斯</v>
      </c>
    </row>
    <row r="589" spans="1:4" x14ac:dyDescent="0.25">
      <c r="A589" s="8" t="s">
        <v>55</v>
      </c>
      <c r="B589" s="8" t="s">
        <v>499</v>
      </c>
      <c r="C589" s="8" t="str">
        <f>VLOOKUP(B589,'[1]details csv'!$D:$N,11,FALSE)</f>
        <v>-Rainbow Early Intervention Programme,-Rainbow Primary Classroom,-Rainbow Summer School Programme,-Rainbow Therapy Services,-Rainbow Outreach Progrmme,-Workshops for parents, teachers and professionals in the related field</v>
      </c>
      <c r="D589" s="8" t="str">
        <f>VLOOKUP(B589,'[1]swdata csv'!$D:$H,5,FALSE)</f>
        <v xml:space="preserve">Rainbow Project </v>
      </c>
    </row>
    <row r="590" spans="1:4" x14ac:dyDescent="0.25">
      <c r="A590" s="8" t="s">
        <v>139</v>
      </c>
      <c r="B590" s="8" t="s">
        <v>499</v>
      </c>
      <c r="C590" s="8" t="str">
        <f>VLOOKUP(B590,'[1]details csv'!$D:$N,11,FALSE)</f>
        <v>-Rainbow Early Intervention Programme,-Rainbow Primary Classroom,-Rainbow Summer School Programme,-Rainbow Therapy Services,-Rainbow Outreach Progrmme,-Workshops for parents, teachers and professionals in the related field</v>
      </c>
      <c r="D590" s="8" t="str">
        <f>VLOOKUP(B590,'[1]swdata csv'!$D:$H,5,FALSE)</f>
        <v xml:space="preserve">Rainbow Project </v>
      </c>
    </row>
    <row r="591" spans="1:4" x14ac:dyDescent="0.25">
      <c r="A591" s="8" t="s">
        <v>3</v>
      </c>
      <c r="B591" s="8" t="s">
        <v>499</v>
      </c>
      <c r="C591" s="8" t="str">
        <f>VLOOKUP(B591,'[1]details csv'!$D:$N,11,FALSE)</f>
        <v>-Rainbow Early Intervention Programme,-Rainbow Primary Classroom,-Rainbow Summer School Programme,-Rainbow Therapy Services,-Rainbow Outreach Progrmme,-Workshops for parents, teachers and professionals in the related field</v>
      </c>
      <c r="D591" s="8" t="str">
        <f>VLOOKUP(B591,'[1]swdata csv'!$D:$H,5,FALSE)</f>
        <v xml:space="preserve">Rainbow Project </v>
      </c>
    </row>
    <row r="592" spans="1:4" x14ac:dyDescent="0.25">
      <c r="A592" s="8" t="s">
        <v>3</v>
      </c>
      <c r="B592" s="8" t="s">
        <v>500</v>
      </c>
      <c r="C592" s="8" t="str">
        <f>VLOOKUP(B592,'[1]details csv'!$D:$N,11,FALSE)</f>
        <v>AFTER SCHOOL TUTORING is a program implemented at primary schools with tutoring support delivered directly by qualified teaching staff under the Schools payroll. This differs from other program of similar nature in that the beneficiary has full control and responsibility for the quality of tutoring service rendered.</v>
      </c>
      <c r="D592" s="8" t="str">
        <f>VLOOKUP(B592,'[1]swdata csv'!$D:$H,5,FALSE)</f>
        <v>Rang Ss Foundation 讓社會服務基金</v>
      </c>
    </row>
    <row r="593" spans="1:4" x14ac:dyDescent="0.25">
      <c r="A593" s="8" t="s">
        <v>66</v>
      </c>
      <c r="B593" s="8" t="s">
        <v>500</v>
      </c>
      <c r="C593" s="8" t="str">
        <f>VLOOKUP(B593,'[1]details csv'!$D:$N,11,FALSE)</f>
        <v>AFTER SCHOOL TUTORING is a program implemented at primary schools with tutoring support delivered directly by qualified teaching staff under the Schools payroll. This differs from other program of similar nature in that the beneficiary has full control and responsibility for the quality of tutoring service rendered.</v>
      </c>
      <c r="D593" s="8" t="str">
        <f>VLOOKUP(B593,'[1]swdata csv'!$D:$H,5,FALSE)</f>
        <v>Rang Ss Foundation 讓社會服務基金</v>
      </c>
    </row>
    <row r="594" spans="1:4" x14ac:dyDescent="0.25">
      <c r="A594" s="8" t="s">
        <v>310</v>
      </c>
      <c r="B594" s="8" t="s">
        <v>500</v>
      </c>
      <c r="C594" s="8" t="str">
        <f>VLOOKUP(B594,'[1]details csv'!$D:$N,11,FALSE)</f>
        <v>AFTER SCHOOL TUTORING is a program implemented at primary schools with tutoring support delivered directly by qualified teaching staff under the Schools payroll. This differs from other program of similar nature in that the beneficiary has full control and responsibility for the quality of tutoring service rendered.</v>
      </c>
      <c r="D594" s="8" t="str">
        <f>VLOOKUP(B594,'[1]swdata csv'!$D:$H,5,FALSE)</f>
        <v>Rang Ss Foundation 讓社會服務基金</v>
      </c>
    </row>
    <row r="595" spans="1:4" x14ac:dyDescent="0.25">
      <c r="A595" s="8" t="s">
        <v>3</v>
      </c>
      <c r="B595" s="8" t="s">
        <v>500</v>
      </c>
      <c r="C595" s="8" t="str">
        <f>VLOOKUP(B595,'[1]details csv'!$D:$N,11,FALSE)</f>
        <v>AFTER SCHOOL TUTORING is a program implemented at primary schools with tutoring support delivered directly by qualified teaching staff under the Schools payroll. This differs from other program of similar nature in that the beneficiary has full control and responsibility for the quality of tutoring service rendered.</v>
      </c>
      <c r="D595" s="8" t="str">
        <f>VLOOKUP(B595,'[1]swdata csv'!$D:$H,5,FALSE)</f>
        <v>Rang Ss Foundation 讓社會服務基金</v>
      </c>
    </row>
    <row r="596" spans="1:4" x14ac:dyDescent="0.25">
      <c r="A596" s="8" t="s">
        <v>69</v>
      </c>
      <c r="B596" s="8" t="s">
        <v>501</v>
      </c>
      <c r="C596" s="8" t="str">
        <f>VLOOKUP(B596,'[1]details csv'!$D:$N,11,FALSE)</f>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
      <c r="D596" s="8" t="str">
        <f>VLOOKUP(B596,'[1]swdata csv'!$D:$H,5,FALSE)</f>
        <v>Reading Dreams Foundation 《閱讀．夢飛翔》文化關懷慈善基金</v>
      </c>
    </row>
    <row r="597" spans="1:4" x14ac:dyDescent="0.25">
      <c r="A597" s="8" t="s">
        <v>3</v>
      </c>
      <c r="B597" s="8" t="s">
        <v>501</v>
      </c>
      <c r="C597" s="8" t="str">
        <f>VLOOKUP(B597,'[1]details csv'!$D:$N,11,FALSE)</f>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
      <c r="D597" s="8" t="str">
        <f>VLOOKUP(B597,'[1]swdata csv'!$D:$H,5,FALSE)</f>
        <v>Reading Dreams Foundation 《閱讀．夢飛翔》文化關懷慈善基金</v>
      </c>
    </row>
    <row r="598" spans="1:4" x14ac:dyDescent="0.25">
      <c r="A598" s="8" t="s">
        <v>216</v>
      </c>
      <c r="B598" s="8" t="s">
        <v>501</v>
      </c>
      <c r="C598" s="8" t="str">
        <f>VLOOKUP(B598,'[1]details csv'!$D:$N,11,FALSE)</f>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
      <c r="D598" s="8" t="str">
        <f>VLOOKUP(B598,'[1]swdata csv'!$D:$H,5,FALSE)</f>
        <v>Reading Dreams Foundation 《閱讀．夢飛翔》文化關懷慈善基金</v>
      </c>
    </row>
    <row r="599" spans="1:4" x14ac:dyDescent="0.25">
      <c r="A599" s="8" t="s">
        <v>3</v>
      </c>
      <c r="B599" s="8" t="s">
        <v>501</v>
      </c>
      <c r="C599" s="8" t="str">
        <f>VLOOKUP(B599,'[1]details csv'!$D:$N,11,FALSE)</f>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
      <c r="D599" s="8" t="str">
        <f>VLOOKUP(B599,'[1]swdata csv'!$D:$H,5,FALSE)</f>
        <v>Reading Dreams Foundation 《閱讀．夢飛翔》文化關懷慈善基金</v>
      </c>
    </row>
    <row r="600" spans="1:4" x14ac:dyDescent="0.25">
      <c r="A600" s="8" t="s">
        <v>10</v>
      </c>
      <c r="B600" s="8" t="s">
        <v>501</v>
      </c>
      <c r="C600" s="8" t="str">
        <f>VLOOKUP(B600,'[1]details csv'!$D:$N,11,FALSE)</f>
        <v>The project emphasizes to improve the software and quality of rural education. Children in rural China entitled to 9-year free education in mainland. However, their learning qualities and future development are acutely inferior when compared to their counterparts in cities owing to poor teaching force, limited resources and the backward economies. The project provides them a chance to change these adversities by providing them two new teachers (books and revitalized teachers) and a life-long learning skill.</v>
      </c>
      <c r="D600" s="8" t="str">
        <f>VLOOKUP(B600,'[1]swdata csv'!$D:$H,5,FALSE)</f>
        <v>Reading Dreams Foundation 《閱讀．夢飛翔》文化關懷慈善基金</v>
      </c>
    </row>
    <row r="601" spans="1:4" x14ac:dyDescent="0.25">
      <c r="A601" s="8" t="s">
        <v>8</v>
      </c>
      <c r="B601" s="8" t="s">
        <v>502</v>
      </c>
      <c r="C601" s="8" t="str">
        <f>VLOOKUP(B601,'[1]details csv'!$D:$N,11,FALSE)</f>
        <v>Community-based Rehabilitation: adopts a problem-solving approach and provides assessment and intervention to facilitate clients abilities to cope with functional problems at home, work and leisure.,Specialized Rehabilitation: supports community-based rehabilitation, by catering to clients who need specialized rehabilitation to optimize their physical, mental and social well-being.   ,Wellness Enhancement Service:  facilitates people taking charge of their own health and promotes their lifelong wellness through encouraging them to engage in activities for:, \u2022 Better disease prevention and management, \u2022 Minimization of episodic occurrences, \u2022 Fitness and health promotion, Its major scope of service includes education, health checks and fitness assessments, consultation on health promotion strategies and resource service.,Educational Service: facilitates and supports health care staff training and client/carer empowerment through:, \u2022  Educational workshops, \u2022  Customized training, \u2022  Publications, \u2022  Community exhibitions,Information and Resource Service: enhances independence and quality of life of people with special needs and supports service delivery of health care institutes.,Mobile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unit.,Environmental Advisory Service (EAS): an architectural consultation service on barrier-free and inclusive environments.</v>
      </c>
      <c r="D601" s="8" t="str">
        <f>VLOOKUP(B601,'[1]swdata csv'!$D:$H,5,FALSE)</f>
        <v>Rehabaid Society 復康資源協會</v>
      </c>
    </row>
    <row r="602" spans="1:4" x14ac:dyDescent="0.25">
      <c r="A602" s="8" t="s">
        <v>6</v>
      </c>
      <c r="B602" s="8" t="s">
        <v>502</v>
      </c>
      <c r="C602" s="8" t="str">
        <f>VLOOKUP(B602,'[1]details csv'!$D:$N,11,FALSE)</f>
        <v>Community-based Rehabilitation: adopts a problem-solving approach and provides assessment and intervention to facilitate clients abilities to cope with functional problems at home, work and leisure.,Specialized Rehabilitation: supports community-based rehabilitation, by catering to clients who need specialized rehabilitation to optimize their physical, mental and social well-being.   ,Wellness Enhancement Service:  facilitates people taking charge of their own health and promotes their lifelong wellness through encouraging them to engage in activities for:, \u2022 Better disease prevention and management, \u2022 Minimization of episodic occurrences, \u2022 Fitness and health promotion, Its major scope of service includes education, health checks and fitness assessments, consultation on health promotion strategies and resource service.,Educational Service: facilitates and supports health care staff training and client/carer empowerment through:, \u2022  Educational workshops, \u2022  Customized training, \u2022  Publications, \u2022  Community exhibitions,Information and Resource Service: enhances independence and quality of life of people with special needs and supports service delivery of health care institutes.,Mobile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unit.,Environmental Advisory Service (EAS): an architectural consultation service on barrier-free and inclusive environments.</v>
      </c>
      <c r="D602" s="8" t="str">
        <f>VLOOKUP(B602,'[1]swdata csv'!$D:$H,5,FALSE)</f>
        <v>Rehabaid Society 復康資源協會</v>
      </c>
    </row>
    <row r="603" spans="1:4" x14ac:dyDescent="0.25">
      <c r="A603" s="8" t="s">
        <v>184</v>
      </c>
      <c r="B603" s="8" t="s">
        <v>502</v>
      </c>
      <c r="C603" s="8" t="str">
        <f>VLOOKUP(B603,'[1]details csv'!$D:$N,11,FALSE)</f>
        <v>Community-based Rehabilitation: adopts a problem-solving approach and provides assessment and intervention to facilitate clients abilities to cope with functional problems at home, work and leisure.,Specialized Rehabilitation: supports community-based rehabilitation, by catering to clients who need specialized rehabilitation to optimize their physical, mental and social well-being.   ,Wellness Enhancement Service:  facilitates people taking charge of their own health and promotes their lifelong wellness through encouraging them to engage in activities for:, \u2022 Better disease prevention and management, \u2022 Minimization of episodic occurrences, \u2022 Fitness and health promotion, Its major scope of service includes education, health checks and fitness assessments, consultation on health promotion strategies and resource service.,Educational Service: facilitates and supports health care staff training and client/carer empowerment through:, \u2022  Educational workshops, \u2022  Customized training, \u2022  Publications, \u2022  Community exhibitions,Information and Resource Service: enhances independence and quality of life of people with special needs and supports service delivery of health care institutes.,Mobile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unit.,Environmental Advisory Service (EAS): an architectural consultation service on barrier-free and inclusive environments.</v>
      </c>
      <c r="D603" s="8" t="str">
        <f>VLOOKUP(B603,'[1]swdata csv'!$D:$H,5,FALSE)</f>
        <v>Rehabaid Society 復康資源協會</v>
      </c>
    </row>
    <row r="604" spans="1:4" x14ac:dyDescent="0.25">
      <c r="A604" s="8" t="s">
        <v>384</v>
      </c>
      <c r="B604" s="8" t="s">
        <v>502</v>
      </c>
      <c r="C604" s="8" t="str">
        <f>VLOOKUP(B604,'[1]details csv'!$D:$N,11,FALSE)</f>
        <v>Community-based Rehabilitation: adopts a problem-solving approach and provides assessment and intervention to facilitate clients abilities to cope with functional problems at home, work and leisure.,Specialized Rehabilitation: supports community-based rehabilitation, by catering to clients who need specialized rehabilitation to optimize their physical, mental and social well-being.   ,Wellness Enhancement Service:  facilitates people taking charge of their own health and promotes their lifelong wellness through encouraging them to engage in activities for:, \u2022 Better disease prevention and management, \u2022 Minimization of episodic occurrences, \u2022 Fitness and health promotion, Its major scope of service includes education, health checks and fitness assessments, consultation on health promotion strategies and resource service.,Educational Service: facilitates and supports health care staff training and client/carer empowerment through:, \u2022  Educational workshops, \u2022  Customized training, \u2022  Publications, \u2022  Community exhibitions,Information and Resource Service: enhances independence and quality of life of people with special needs and supports service delivery of health care institutes.,Mobile Centre: a traveling exhibition unit that promotes the concept of rehabilitation.  It visits more densely populated housing estates, parks, hospitals and other public areas to bring rehabilitation closer into the community.  An on-site wheelchair and walking aid minor repair service is provided along with the exhibition unit.,Environmental Advisory Service (EAS): an architectural consultation service on barrier-free and inclusive environments.</v>
      </c>
      <c r="D604" s="8" t="str">
        <f>VLOOKUP(B604,'[1]swdata csv'!$D:$H,5,FALSE)</f>
        <v>Rehabaid Society 復康資源協會</v>
      </c>
    </row>
    <row r="605" spans="1:4" x14ac:dyDescent="0.25">
      <c r="A605" s="8" t="s">
        <v>16</v>
      </c>
      <c r="B605" s="8" t="s">
        <v>503</v>
      </c>
      <c r="C605" s="8" t="str">
        <f>VLOOKUP(B605,'[1]details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
      <c r="D605" s="8" t="str">
        <f>VLOOKUP(B605,'[1]swdata csv'!$D:$H,5,FALSE)</f>
        <v>Rehabilitation Alliance Hong Kong 香港復康聯盟</v>
      </c>
    </row>
    <row r="606" spans="1:4" x14ac:dyDescent="0.25">
      <c r="A606" s="8" t="s">
        <v>24</v>
      </c>
      <c r="B606" s="8" t="s">
        <v>503</v>
      </c>
      <c r="C606" s="8" t="str">
        <f>VLOOKUP(B606,'[1]details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
      <c r="D606" s="8" t="str">
        <f>VLOOKUP(B606,'[1]swdata csv'!$D:$H,5,FALSE)</f>
        <v>Rehabilitation Alliance Hong Kong 香港復康聯盟</v>
      </c>
    </row>
    <row r="607" spans="1:4" x14ac:dyDescent="0.25">
      <c r="A607" s="8" t="s">
        <v>27</v>
      </c>
      <c r="B607" s="8" t="s">
        <v>503</v>
      </c>
      <c r="C607" s="8" t="str">
        <f>VLOOKUP(B607,'[1]details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
      <c r="D607" s="8" t="str">
        <f>VLOOKUP(B607,'[1]swdata csv'!$D:$H,5,FALSE)</f>
        <v>Rehabilitation Alliance Hong Kong 香港復康聯盟</v>
      </c>
    </row>
    <row r="608" spans="1:4" x14ac:dyDescent="0.25">
      <c r="A608" s="8" t="s">
        <v>20</v>
      </c>
      <c r="B608" s="8" t="s">
        <v>503</v>
      </c>
      <c r="C608" s="8" t="str">
        <f>VLOOKUP(B608,'[1]details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
      <c r="D608" s="8" t="str">
        <f>VLOOKUP(B608,'[1]swdata csv'!$D:$H,5,FALSE)</f>
        <v>Rehabilitation Alliance Hong Kong 香港復康聯盟</v>
      </c>
    </row>
    <row r="609" spans="1:4" x14ac:dyDescent="0.25">
      <c r="A609" s="8" t="s">
        <v>1</v>
      </c>
      <c r="B609" s="8" t="s">
        <v>503</v>
      </c>
      <c r="C609" s="8" t="str">
        <f>VLOOKUP(B609,'[1]details csv'!$D:$N,11,FALSE)</f>
        <v>1. To facilitate the exchange of ideas, knowledge, skills and experience among rehabilitation experts, as well as to spread information and message on rehabilitation through RAHK as an agent,2. To fight for the rights of disabled people and concern local rehabilitation policies and related policies, by organizing public programmes, conferences, seminars, forums, press conferences, etc.,3. To conduct public education on equal rights of disabled people,4. To monitor and evaluate rehabilitation services and policies, planning and legislations, etc.,5. To encourage and conduct researches that can achieve RAHK's rationale",6. To cooperate with other organizations so as to achieve our rationale,7. To maintain liaison with overseas organizations having the common rationale of the RAHK, ]</v>
      </c>
      <c r="D609" s="8" t="str">
        <f>VLOOKUP(B609,'[1]swdata csv'!$D:$H,5,FALSE)</f>
        <v>Rehabilitation Alliance Hong Kong 香港復康聯盟</v>
      </c>
    </row>
    <row r="610" spans="1:4" x14ac:dyDescent="0.25">
      <c r="A610" s="8" t="s">
        <v>1</v>
      </c>
      <c r="B610" s="8" t="s">
        <v>504</v>
      </c>
      <c r="C610" s="8" t="str">
        <f>VLOOKUP(B610,'[1]details csv'!$D:$N,11,FALSE)</f>
        <v>-To arrange legal adoption from interested person., -To arrange visits from school or other organization., -To arrange volunteer activities.</v>
      </c>
      <c r="D610" s="8" t="str">
        <f>VLOOKUP(B610,'[1]swdata csv'!$D:$H,5,FALSE)</f>
        <v>Rescue Centre For Abandoned Pets 拯救遺棄寵物中心</v>
      </c>
    </row>
    <row r="611" spans="1:4" x14ac:dyDescent="0.25">
      <c r="A611" s="8" t="s">
        <v>25</v>
      </c>
      <c r="B611" s="8" t="s">
        <v>504</v>
      </c>
      <c r="C611" s="8" t="str">
        <f>VLOOKUP(B611,'[1]details csv'!$D:$N,11,FALSE)</f>
        <v>-To arrange legal adoption from interested person., -To arrange visits from school or other organization., -To arrange volunteer activities.</v>
      </c>
      <c r="D611" s="8" t="str">
        <f>VLOOKUP(B611,'[1]swdata csv'!$D:$H,5,FALSE)</f>
        <v>Rescue Centre For Abandoned Pets 拯救遺棄寵物中心</v>
      </c>
    </row>
    <row r="612" spans="1:4" x14ac:dyDescent="0.25">
      <c r="A612" s="8" t="s">
        <v>7</v>
      </c>
      <c r="B612" s="8" t="s">
        <v>504</v>
      </c>
      <c r="C612" s="8" t="str">
        <f>VLOOKUP(B612,'[1]details csv'!$D:$N,11,FALSE)</f>
        <v>-To arrange legal adoption from interested person., -To arrange visits from school or other organization., -To arrange volunteer activities.</v>
      </c>
      <c r="D612" s="8" t="str">
        <f>VLOOKUP(B612,'[1]swdata csv'!$D:$H,5,FALSE)</f>
        <v>Rescue Centre For Abandoned Pets 拯救遺棄寵物中心</v>
      </c>
    </row>
    <row r="613" spans="1:4" x14ac:dyDescent="0.25">
      <c r="A613" s="8" t="s">
        <v>3</v>
      </c>
      <c r="B613" s="8" t="s">
        <v>504</v>
      </c>
      <c r="C613" s="8" t="str">
        <f>VLOOKUP(B613,'[1]details csv'!$D:$N,11,FALSE)</f>
        <v>-To arrange legal adoption from interested person., -To arrange visits from school or other organization., -To arrange volunteer activities.</v>
      </c>
      <c r="D613" s="8" t="str">
        <f>VLOOKUP(B613,'[1]swdata csv'!$D:$H,5,FALSE)</f>
        <v>Rescue Centre For Abandoned Pets 拯救遺棄寵物中心</v>
      </c>
    </row>
    <row r="614" spans="1:4" x14ac:dyDescent="0.25">
      <c r="A614" s="8" t="s">
        <v>325</v>
      </c>
      <c r="B614" s="8" t="s">
        <v>505</v>
      </c>
      <c r="C614" s="8" t="str">
        <f>VLOOKUP(B614,'[1]details csv'!$D:$N,11,FALSE)</f>
        <v>Residential Training Service, Halfway House, -Wan Tsui House, -Ping Shan House, -Sheung Tak House, -Tsui Wah House,Supported Housing, -Likang Court,Vocational Rehabilitation Service, -New Jade Manufacturing Centre,Supported Employment, -   Richmond Customer Service,Social Enterprise, -Richmond Welbiz Limited, -VIVA Car Embellishing,Service Projects, -Sunnyway - On the Job Training Program Young People with Disabilities, -Vocational Assessment and intervention Enhancement Project, -Employees Retraining Scheme,Family Work, -Richmond Family Institute, -Heart to Heart Club, ]</v>
      </c>
      <c r="D614" s="8" t="str">
        <f>VLOOKUP(B614,'[1]swdata csv'!$D:$H,5,FALSE)</f>
        <v>Richmond Fellowship Of Hong Kong 利民會</v>
      </c>
    </row>
    <row r="615" spans="1:4" x14ac:dyDescent="0.25">
      <c r="A615" s="8" t="s">
        <v>9</v>
      </c>
      <c r="B615" s="8" t="s">
        <v>505</v>
      </c>
      <c r="C615" s="8" t="str">
        <f>VLOOKUP(B615,'[1]details csv'!$D:$N,11,FALSE)</f>
        <v>Residential Training Service, Halfway House, -Wan Tsui House, -Ping Shan House, -Sheung Tak House, -Tsui Wah House,Supported Housing, -Likang Court,Vocational Rehabilitation Service, -New Jade Manufacturing Centre,Supported Employment, -   Richmond Customer Service,Social Enterprise, -Richmond Welbiz Limited, -VIVA Car Embellishing,Service Projects, -Sunnyway - On the Job Training Program Young People with Disabilities, -Vocational Assessment and intervention Enhancement Project, -Employees Retraining Scheme,Family Work, -Richmond Family Institute, -Heart to Heart Club, ]</v>
      </c>
      <c r="D615" s="8" t="str">
        <f>VLOOKUP(B615,'[1]swdata csv'!$D:$H,5,FALSE)</f>
        <v>Richmond Fellowship Of Hong Kong 利民會</v>
      </c>
    </row>
    <row r="616" spans="1:4" x14ac:dyDescent="0.25">
      <c r="A616" s="8" t="s">
        <v>1</v>
      </c>
      <c r="B616" s="8" t="s">
        <v>505</v>
      </c>
      <c r="C616" s="8" t="str">
        <f>VLOOKUP(B616,'[1]details csv'!$D:$N,11,FALSE)</f>
        <v>Residential Training Service, Halfway House, -Wan Tsui House, -Ping Shan House, -Sheung Tak House, -Tsui Wah House,Supported Housing, -Likang Court,Vocational Rehabilitation Service, -New Jade Manufacturing Centre,Supported Employment, -   Richmond Customer Service,Social Enterprise, -Richmond Welbiz Limited, -VIVA Car Embellishing,Service Projects, -Sunnyway - On the Job Training Program Young People with Disabilities, -Vocational Assessment and intervention Enhancement Project, -Employees Retraining Scheme,Family Work, -Richmond Family Institute, -Heart to Heart Club, ]</v>
      </c>
      <c r="D616" s="8" t="str">
        <f>VLOOKUP(B616,'[1]swdata csv'!$D:$H,5,FALSE)</f>
        <v>Richmond Fellowship Of Hong Kong 利民會</v>
      </c>
    </row>
    <row r="617" spans="1:4" x14ac:dyDescent="0.25">
      <c r="A617" s="8" t="s">
        <v>319</v>
      </c>
      <c r="B617" s="8" t="s">
        <v>506</v>
      </c>
      <c r="C617" s="8" t="str">
        <f>VLOOKUP(B617,'[1]details csv'!$D:$N,11,FALSE)</f>
        <v>The principal activities of RDA are to provide safe riding activities for disabled people in Hong Kong who benefit physically or psychologically from riding for therapy and riding for sports.</v>
      </c>
      <c r="D617" s="8" t="str">
        <f>VLOOKUP(B617,'[1]swdata csv'!$D:$H,5,FALSE)</f>
        <v>Riding For The Disabled Association 香港傷健策騎協會</v>
      </c>
    </row>
    <row r="618" spans="1:4" x14ac:dyDescent="0.25">
      <c r="A618" s="8" t="s">
        <v>1</v>
      </c>
      <c r="B618" s="8" t="s">
        <v>506</v>
      </c>
      <c r="C618" s="8" t="str">
        <f>VLOOKUP(B618,'[1]details csv'!$D:$N,11,FALSE)</f>
        <v>The principal activities of RDA are to provide safe riding activities for disabled people in Hong Kong who benefit physically or psychologically from riding for therapy and riding for sports.</v>
      </c>
      <c r="D618" s="8" t="str">
        <f>VLOOKUP(B618,'[1]swdata csv'!$D:$H,5,FALSE)</f>
        <v>Riding For The Disabled Association 香港傷健策騎協會</v>
      </c>
    </row>
    <row r="619" spans="1:4" x14ac:dyDescent="0.25">
      <c r="A619" s="8" t="s">
        <v>18</v>
      </c>
      <c r="B619" s="8" t="s">
        <v>506</v>
      </c>
      <c r="C619" s="8" t="str">
        <f>VLOOKUP(B619,'[1]details csv'!$D:$N,11,FALSE)</f>
        <v>The principal activities of RDA are to provide safe riding activities for disabled people in Hong Kong who benefit physically or psychologically from riding for therapy and riding for sports.</v>
      </c>
      <c r="D619" s="8" t="str">
        <f>VLOOKUP(B619,'[1]swdata csv'!$D:$H,5,FALSE)</f>
        <v>Riding For The Disabled Association 香港傷健策騎協會</v>
      </c>
    </row>
    <row r="620" spans="1:4" x14ac:dyDescent="0.25">
      <c r="A620" s="8" t="s">
        <v>44</v>
      </c>
      <c r="B620" s="8" t="s">
        <v>506</v>
      </c>
      <c r="C620" s="8" t="str">
        <f>VLOOKUP(B620,'[1]details csv'!$D:$N,11,FALSE)</f>
        <v>The principal activities of RDA are to provide safe riding activities for disabled people in Hong Kong who benefit physically or psychologically from riding for therapy and riding for sports.</v>
      </c>
      <c r="D620" s="8" t="str">
        <f>VLOOKUP(B620,'[1]swdata csv'!$D:$H,5,FALSE)</f>
        <v>Riding For The Disabled Association 香港傷健策騎協會</v>
      </c>
    </row>
    <row r="621" spans="1:4" x14ac:dyDescent="0.25">
      <c r="A621" s="8" t="s">
        <v>227</v>
      </c>
      <c r="B621" s="8" t="s">
        <v>507</v>
      </c>
      <c r="C621" s="8" t="str">
        <f>VLOOKUP(B621,'[1]details csv'!$D:$N,11,FALSE)</f>
        <v>Ronald McDonald House, a short term residential facilities where families of seriously ill children can reside while their children receive medical treatment., ]</v>
      </c>
      <c r="D621" s="8" t="str">
        <f>VLOOKUP(B621,'[1]swdata csv'!$D:$H,5,FALSE)</f>
        <v>Ronald Mcdonald House Charities Hong Kong 麥當勞叔叔之家慈善基金</v>
      </c>
    </row>
    <row r="622" spans="1:4" x14ac:dyDescent="0.25">
      <c r="A622" s="8" t="s">
        <v>284</v>
      </c>
      <c r="B622" s="8" t="s">
        <v>507</v>
      </c>
      <c r="C622" s="8" t="str">
        <f>VLOOKUP(B622,'[1]details csv'!$D:$N,11,FALSE)</f>
        <v>Ronald McDonald House, a short term residential facilities where families of seriously ill children can reside while their children receive medical treatment., ]</v>
      </c>
      <c r="D622" s="8" t="str">
        <f>VLOOKUP(B622,'[1]swdata csv'!$D:$H,5,FALSE)</f>
        <v>Ronald Mcdonald House Charities Hong Kong 麥當勞叔叔之家慈善基金</v>
      </c>
    </row>
    <row r="623" spans="1:4" x14ac:dyDescent="0.25">
      <c r="A623" s="8" t="s">
        <v>259</v>
      </c>
      <c r="B623" s="8" t="s">
        <v>507</v>
      </c>
      <c r="C623" s="8" t="str">
        <f>VLOOKUP(B623,'[1]details csv'!$D:$N,11,FALSE)</f>
        <v>Ronald McDonald House, a short term residential facilities where families of seriously ill children can reside while their children receive medical treatment., ]</v>
      </c>
      <c r="D623" s="8" t="str">
        <f>VLOOKUP(B623,'[1]swdata csv'!$D:$H,5,FALSE)</f>
        <v>Ronald Mcdonald House Charities Hong Kong 麥當勞叔叔之家慈善基金</v>
      </c>
    </row>
    <row r="624" spans="1:4" x14ac:dyDescent="0.25">
      <c r="A624" s="8" t="s">
        <v>4</v>
      </c>
      <c r="B624" s="8" t="s">
        <v>507</v>
      </c>
      <c r="C624" s="8" t="str">
        <f>VLOOKUP(B624,'[1]details csv'!$D:$N,11,FALSE)</f>
        <v>Ronald McDonald House, a short term residential facilities where families of seriously ill children can reside while their children receive medical treatment., ]</v>
      </c>
      <c r="D624" s="8" t="str">
        <f>VLOOKUP(B624,'[1]swdata csv'!$D:$H,5,FALSE)</f>
        <v>Ronald Mcdonald House Charities Hong Kong 麥當勞叔叔之家慈善基金</v>
      </c>
    </row>
    <row r="625" spans="1:4" x14ac:dyDescent="0.25">
      <c r="A625" s="8" t="s">
        <v>1</v>
      </c>
      <c r="B625" s="8" t="s">
        <v>507</v>
      </c>
      <c r="C625" s="8" t="str">
        <f>VLOOKUP(B625,'[1]details csv'!$D:$N,11,FALSE)</f>
        <v>Ronald McDonald House, a short term residential facilities where families of seriously ill children can reside while their children receive medical treatment., ]</v>
      </c>
      <c r="D625" s="8" t="str">
        <f>VLOOKUP(B625,'[1]swdata csv'!$D:$H,5,FALSE)</f>
        <v>Ronald Mcdonald House Charities Hong Kong 麥當勞叔叔之家慈善基金</v>
      </c>
    </row>
    <row r="626" spans="1:4" x14ac:dyDescent="0.25">
      <c r="A626" s="8" t="s">
        <v>8</v>
      </c>
      <c r="B626" s="8" t="s">
        <v>508</v>
      </c>
      <c r="C626" s="8" t="str">
        <f>VLOOKUP(B626,'[1]details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26" s="8" t="str">
        <f>VLOOKUP(B626,'[1]swdata csv'!$D:$H,5,FALSE)</f>
        <v>Sahk 香港耀能協會</v>
      </c>
    </row>
    <row r="627" spans="1:4" x14ac:dyDescent="0.25">
      <c r="A627" s="8" t="s">
        <v>6</v>
      </c>
      <c r="B627" s="8" t="s">
        <v>508</v>
      </c>
      <c r="C627" s="8" t="str">
        <f>VLOOKUP(B627,'[1]details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27" s="8" t="str">
        <f>VLOOKUP(B627,'[1]swdata csv'!$D:$H,5,FALSE)</f>
        <v>Sahk 香港耀能協會</v>
      </c>
    </row>
    <row r="628" spans="1:4" x14ac:dyDescent="0.25">
      <c r="A628" s="8" t="s">
        <v>3</v>
      </c>
      <c r="B628" s="8" t="s">
        <v>508</v>
      </c>
      <c r="C628" s="8" t="str">
        <f>VLOOKUP(B628,'[1]details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28" s="8" t="str">
        <f>VLOOKUP(B628,'[1]swdata csv'!$D:$H,5,FALSE)</f>
        <v>Sahk 香港耀能協會</v>
      </c>
    </row>
    <row r="629" spans="1:4" x14ac:dyDescent="0.25">
      <c r="A629" s="8" t="s">
        <v>20</v>
      </c>
      <c r="B629" s="8" t="s">
        <v>508</v>
      </c>
      <c r="C629" s="8" t="str">
        <f>VLOOKUP(B629,'[1]details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29" s="8" t="str">
        <f>VLOOKUP(B629,'[1]swdata csv'!$D:$H,5,FALSE)</f>
        <v>Sahk 香港耀能協會</v>
      </c>
    </row>
    <row r="630" spans="1:4" x14ac:dyDescent="0.25">
      <c r="A630" s="8" t="s">
        <v>3</v>
      </c>
      <c r="B630" s="8" t="s">
        <v>508</v>
      </c>
      <c r="C630" s="8" t="str">
        <f>VLOOKUP(B630,'[1]details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30" s="8" t="str">
        <f>VLOOKUP(B630,'[1]swdata csv'!$D:$H,5,FALSE)</f>
        <v>Sahk 香港耀能協會</v>
      </c>
    </row>
    <row r="631" spans="1:4" x14ac:dyDescent="0.25">
      <c r="A631" s="8" t="s">
        <v>1</v>
      </c>
      <c r="B631" s="8" t="s">
        <v>508</v>
      </c>
      <c r="C631" s="8" t="str">
        <f>VLOOKUP(B631,'[1]details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31" s="8" t="str">
        <f>VLOOKUP(B631,'[1]swdata csv'!$D:$H,5,FALSE)</f>
        <v>Sahk 香港耀能協會</v>
      </c>
    </row>
    <row r="632" spans="1:4" x14ac:dyDescent="0.25">
      <c r="A632" s="8" t="s">
        <v>9</v>
      </c>
      <c r="B632" s="8" t="s">
        <v>508</v>
      </c>
      <c r="C632" s="8" t="str">
        <f>VLOOKUP(B632,'[1]details csv'!$D:$N,11,FALSE)</f>
        <v>We serve persons with disabilities or with special needs in different age with rehabilitation services, operating units in the following fields: pre-schools, special schools, continuing education, employment, adult residences and training, community and family support and professional services.</v>
      </c>
      <c r="D632" s="8" t="str">
        <f>VLOOKUP(B632,'[1]swdata csv'!$D:$H,5,FALSE)</f>
        <v>Sahk 香港耀能協會</v>
      </c>
    </row>
    <row r="633" spans="1:4" x14ac:dyDescent="0.25">
      <c r="A633" s="8" t="s">
        <v>48</v>
      </c>
      <c r="B633" s="8" t="s">
        <v>509</v>
      </c>
      <c r="C633" s="8" t="str">
        <f>VLOOKUP(B633,'[1]details csv'!$D:$N,11,FALSE)</f>
        <v>24-hour telephone hotline services, the suicide crisis intervention services, life education services and community caring services.</v>
      </c>
      <c r="D633" s="8" t="str">
        <f>VLOOKUP(B633,'[1]swdata csv'!$D:$H,5,FALSE)</f>
        <v>The Samaritan Befrienders Hong Kong 香港撒瑪利亞防止自殺會</v>
      </c>
    </row>
    <row r="634" spans="1:4" x14ac:dyDescent="0.25">
      <c r="A634" s="8" t="s">
        <v>43</v>
      </c>
      <c r="B634" s="8" t="s">
        <v>509</v>
      </c>
      <c r="C634" s="8" t="str">
        <f>VLOOKUP(B634,'[1]details csv'!$D:$N,11,FALSE)</f>
        <v>24-hour telephone hotline services, the suicide crisis intervention services, life education services and community caring services.</v>
      </c>
      <c r="D634" s="8" t="str">
        <f>VLOOKUP(B634,'[1]swdata csv'!$D:$H,5,FALSE)</f>
        <v>The Samaritan Befrienders Hong Kong 香港撒瑪利亞防止自殺會</v>
      </c>
    </row>
    <row r="635" spans="1:4" x14ac:dyDescent="0.25">
      <c r="A635" s="8" t="s">
        <v>194</v>
      </c>
      <c r="B635" s="8" t="s">
        <v>509</v>
      </c>
      <c r="C635" s="8" t="str">
        <f>VLOOKUP(B635,'[1]details csv'!$D:$N,11,FALSE)</f>
        <v>24-hour telephone hotline services, the suicide crisis intervention services, life education services and community caring services.</v>
      </c>
      <c r="D635" s="8" t="str">
        <f>VLOOKUP(B635,'[1]swdata csv'!$D:$H,5,FALSE)</f>
        <v>The Samaritan Befrienders Hong Kong 香港撒瑪利亞防止自殺會</v>
      </c>
    </row>
    <row r="636" spans="1:4" x14ac:dyDescent="0.25">
      <c r="A636" s="8" t="s">
        <v>313</v>
      </c>
      <c r="B636" s="8" t="s">
        <v>509</v>
      </c>
      <c r="C636" s="8" t="str">
        <f>VLOOKUP(B636,'[1]details csv'!$D:$N,11,FALSE)</f>
        <v>24-hour telephone hotline services, the suicide crisis intervention services, life education services and community caring services.</v>
      </c>
      <c r="D636" s="8" t="str">
        <f>VLOOKUP(B636,'[1]swdata csv'!$D:$H,5,FALSE)</f>
        <v>The Samaritan Befrienders Hong Kong 香港撒瑪利亞防止自殺會</v>
      </c>
    </row>
    <row r="637" spans="1:4" x14ac:dyDescent="0.25">
      <c r="A637" s="8" t="s">
        <v>114</v>
      </c>
      <c r="B637" s="8" t="s">
        <v>509</v>
      </c>
      <c r="C637" s="8" t="str">
        <f>VLOOKUP(B637,'[1]details csv'!$D:$N,11,FALSE)</f>
        <v>24-hour telephone hotline services, the suicide crisis intervention services, life education services and community caring services.</v>
      </c>
      <c r="D637" s="8" t="str">
        <f>VLOOKUP(B637,'[1]swdata csv'!$D:$H,5,FALSE)</f>
        <v>The Samaritan Befrienders Hong Kong 香港撒瑪利亞防止自殺會</v>
      </c>
    </row>
    <row r="638" spans="1:4" x14ac:dyDescent="0.25">
      <c r="A638" s="8" t="s">
        <v>307</v>
      </c>
      <c r="B638" s="8" t="s">
        <v>509</v>
      </c>
      <c r="C638" s="8" t="str">
        <f>VLOOKUP(B638,'[1]details csv'!$D:$N,11,FALSE)</f>
        <v>24-hour telephone hotline services, the suicide crisis intervention services, life education services and community caring services.</v>
      </c>
      <c r="D638" s="8" t="str">
        <f>VLOOKUP(B638,'[1]swdata csv'!$D:$H,5,FALSE)</f>
        <v>The Samaritan Befrienders Hong Kong 香港撒瑪利亞防止自殺會</v>
      </c>
    </row>
    <row r="639" spans="1:4" x14ac:dyDescent="0.25">
      <c r="A639" s="8" t="s">
        <v>219</v>
      </c>
      <c r="B639" s="8" t="s">
        <v>509</v>
      </c>
      <c r="C639" s="8" t="str">
        <f>VLOOKUP(B639,'[1]details csv'!$D:$N,11,FALSE)</f>
        <v>24-hour telephone hotline services, the suicide crisis intervention services, life education services and community caring services.</v>
      </c>
      <c r="D639" s="8" t="str">
        <f>VLOOKUP(B639,'[1]swdata csv'!$D:$H,5,FALSE)</f>
        <v>The Samaritan Befrienders Hong Kong 香港撒瑪利亞防止自殺會</v>
      </c>
    </row>
    <row r="640" spans="1:4" x14ac:dyDescent="0.25">
      <c r="A640" s="8" t="s">
        <v>3</v>
      </c>
      <c r="B640" s="8" t="s">
        <v>509</v>
      </c>
      <c r="C640" s="8" t="str">
        <f>VLOOKUP(B640,'[1]details csv'!$D:$N,11,FALSE)</f>
        <v>24-hour telephone hotline services, the suicide crisis intervention services, life education services and community caring services.</v>
      </c>
      <c r="D640" s="8" t="str">
        <f>VLOOKUP(B640,'[1]swdata csv'!$D:$H,5,FALSE)</f>
        <v>The Samaritan Befrienders Hong Kong 香港撒瑪利亞防止自殺會</v>
      </c>
    </row>
    <row r="641" spans="1:4" x14ac:dyDescent="0.25">
      <c r="A641" s="8" t="s">
        <v>1</v>
      </c>
      <c r="B641" s="8" t="s">
        <v>509</v>
      </c>
      <c r="C641" s="8" t="str">
        <f>VLOOKUP(B641,'[1]details csv'!$D:$N,11,FALSE)</f>
        <v>24-hour telephone hotline services, the suicide crisis intervention services, life education services and community caring services.</v>
      </c>
      <c r="D641" s="8" t="str">
        <f>VLOOKUP(B641,'[1]swdata csv'!$D:$H,5,FALSE)</f>
        <v>The Samaritan Befrienders Hong Kong 香港撒瑪利亞防止自殺會</v>
      </c>
    </row>
    <row r="642" spans="1:4" x14ac:dyDescent="0.25">
      <c r="A642" s="8" t="s">
        <v>48</v>
      </c>
      <c r="B642" s="8" t="s">
        <v>510</v>
      </c>
      <c r="C642" s="8" t="str">
        <f>VLOOKUP(B642,'[1]details csv'!$D:$N,11,FALSE)</f>
        <v>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",We organize three Training Programmes a year.  We teach Listening Skills, depression related topics and all you need to begin your Samaritans career.,We offer email service (available both in English and Chinese) and we try our best to respond within 24 hours.,Our outreach teams go to schools, elderly centers, hospitals, organizations and corporate to share the Work of the Samaritans, Listening Skills and Depression &amp; Suicidal Behaviour - How to Recongnise It. , ]</v>
      </c>
      <c r="D642" s="8" t="str">
        <f>VLOOKUP(B642,'[1]swdata csv'!$D:$H,5,FALSE)</f>
        <v xml:space="preserve">Samaritans, The </v>
      </c>
    </row>
    <row r="643" spans="1:4" x14ac:dyDescent="0.25">
      <c r="A643" s="8" t="s">
        <v>152</v>
      </c>
      <c r="B643" s="8" t="s">
        <v>510</v>
      </c>
      <c r="C643" s="8" t="str">
        <f>VLOOKUP(B643,'[1]details csv'!$D:$N,11,FALSE)</f>
        <v>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",We organize three Training Programmes a year.  We teach Listening Skills, depression related topics and all you need to begin your Samaritans career.,We offer email service (available both in English and Chinese) and we try our best to respond within 24 hours.,Our outreach teams go to schools, elderly centers, hospitals, organizations and corporate to share the Work of the Samaritans, Listening Skills and Depression &amp; Suicidal Behaviour - How to Recongnise It. , ]</v>
      </c>
      <c r="D643" s="8" t="str">
        <f>VLOOKUP(B643,'[1]swdata csv'!$D:$H,5,FALSE)</f>
        <v xml:space="preserve">Samaritans, The </v>
      </c>
    </row>
    <row r="644" spans="1:4" x14ac:dyDescent="0.25">
      <c r="A644" s="8" t="s">
        <v>78</v>
      </c>
      <c r="B644" s="8" t="s">
        <v>510</v>
      </c>
      <c r="C644" s="8" t="str">
        <f>VLOOKUP(B644,'[1]details csv'!$D:$N,11,FALSE)</f>
        <v>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",We organize three Training Programmes a year.  We teach Listening Skills, depression related topics and all you need to begin your Samaritans career.,We offer email service (available both in English and Chinese) and we try our best to respond within 24 hours.,Our outreach teams go to schools, elderly centers, hospitals, organizations and corporate to share the Work of the Samaritans, Listening Skills and Depression &amp; Suicidal Behaviour - How to Recongnise It. , ]</v>
      </c>
      <c r="D644" s="8" t="str">
        <f>VLOOKUP(B644,'[1]swdata csv'!$D:$H,5,FALSE)</f>
        <v xml:space="preserve">Samaritans, The </v>
      </c>
    </row>
    <row r="645" spans="1:4" x14ac:dyDescent="0.25">
      <c r="A645" s="8" t="s">
        <v>1</v>
      </c>
      <c r="B645" s="8" t="s">
        <v>510</v>
      </c>
      <c r="C645" s="8" t="str">
        <f>VLOOKUP(B645,'[1]details csv'!$D:$N,11,FALSE)</f>
        <v>The Samaritans 24-Hour Suicide Prevention Hotline provides confidential emotional support to all people, for those who are depressed, isolated, helpless, hopeless or may be suicidal. We listen and accept our callers just the way they are.  We don't give advice or impose our beliefs.  Anyone can simply call us and tell us just how bad it is. ",We organize three Training Programmes a year.  We teach Listening Skills, depression related topics and all you need to begin your Samaritans career.,We offer email service (available both in English and Chinese) and we try our best to respond within 24 hours.,Our outreach teams go to schools, elderly centers, hospitals, organizations and corporate to share the Work of the Samaritans, Listening Skills and Depression &amp; Suicidal Behaviour - How to Recongnise It. , ]</v>
      </c>
      <c r="D645" s="8" t="str">
        <f>VLOOKUP(B645,'[1]swdata csv'!$D:$H,5,FALSE)</f>
        <v xml:space="preserve">Samaritans, The </v>
      </c>
    </row>
    <row r="646" spans="1:4" x14ac:dyDescent="0.25">
      <c r="A646" s="8" t="s">
        <v>186</v>
      </c>
      <c r="B646" s="8" t="s">
        <v>511</v>
      </c>
      <c r="C646" s="8" t="str">
        <f>VLOOKUP(B646,'[1]details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46" s="8" t="str">
        <f>VLOOKUP(B646,'[1]swdata csv'!$D:$H,5,FALSE)</f>
        <v>Senior Citizen Home Safety Association 長者安居服務協會</v>
      </c>
    </row>
    <row r="647" spans="1:4" x14ac:dyDescent="0.25">
      <c r="A647" s="8" t="s">
        <v>257</v>
      </c>
      <c r="B647" s="8" t="s">
        <v>511</v>
      </c>
      <c r="C647" s="8" t="str">
        <f>VLOOKUP(B647,'[1]details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47" s="8" t="str">
        <f>VLOOKUP(B647,'[1]swdata csv'!$D:$H,5,FALSE)</f>
        <v>Senior Citizen Home Safety Association 長者安居服務協會</v>
      </c>
    </row>
    <row r="648" spans="1:4" x14ac:dyDescent="0.25">
      <c r="A648" s="8" t="s">
        <v>42</v>
      </c>
      <c r="B648" s="8" t="s">
        <v>511</v>
      </c>
      <c r="C648" s="8" t="str">
        <f>VLOOKUP(B648,'[1]details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48" s="8" t="str">
        <f>VLOOKUP(B648,'[1]swdata csv'!$D:$H,5,FALSE)</f>
        <v>Senior Citizen Home Safety Association 長者安居服務協會</v>
      </c>
    </row>
    <row r="649" spans="1:4" x14ac:dyDescent="0.25">
      <c r="A649" s="8" t="s">
        <v>147</v>
      </c>
      <c r="B649" s="8" t="s">
        <v>511</v>
      </c>
      <c r="C649" s="8" t="str">
        <f>VLOOKUP(B649,'[1]details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49" s="8" t="str">
        <f>VLOOKUP(B649,'[1]swdata csv'!$D:$H,5,FALSE)</f>
        <v>Senior Citizen Home Safety Association 長者安居服務協會</v>
      </c>
    </row>
    <row r="650" spans="1:4" x14ac:dyDescent="0.25">
      <c r="A650" s="8" t="s">
        <v>13</v>
      </c>
      <c r="B650" s="8" t="s">
        <v>511</v>
      </c>
      <c r="C650" s="8" t="str">
        <f>VLOOKUP(B650,'[1]details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50" s="8" t="str">
        <f>VLOOKUP(B650,'[1]swdata csv'!$D:$H,5,FALSE)</f>
        <v>Senior Citizen Home Safety Association 長者安居服務協會</v>
      </c>
    </row>
    <row r="651" spans="1:4" x14ac:dyDescent="0.25">
      <c r="A651" s="8" t="s">
        <v>10</v>
      </c>
      <c r="B651" s="8" t="s">
        <v>511</v>
      </c>
      <c r="C651" s="8" t="str">
        <f>VLOOKUP(B651,'[1]details csv'!$D:$N,11,FALSE)</f>
        <v>Senior Citizen Home Safety Association (SCHSA) was founded by a group of passionate citizens in 1996 in response to a tragic incident in which more than one hundred elderly living alone were found dead during an unexpected cold spell. It is the only non-profit-making charitable organization in Hong Kong that offers a 24-hour Personal Emergency Link Service (PE Link Service) for elderly and people in need. Beginning with the PE Link Service and the Elder Ring Hotline Service, SCHSA continues to develop various elderly-based services like Mobile Link\xae Service, Safety Mobile and Easy Home Service to address the needs of the elderly population and other people in need., and people in need. Beginning with the PE Link Service and the Elder Ring Hotline Service, SCHSA continues to develop various elderly-based services like Mobile Link Service, Safety Mobile and Easy Home Service to address the needs of the elderly population and other people in need.</v>
      </c>
      <c r="D651" s="8" t="str">
        <f>VLOOKUP(B651,'[1]swdata csv'!$D:$H,5,FALSE)</f>
        <v>Senior Citizen Home Safety Association 長者安居服務協會</v>
      </c>
    </row>
    <row r="652" spans="1:4" x14ac:dyDescent="0.25">
      <c r="A652" s="8" t="s">
        <v>47</v>
      </c>
      <c r="B652" s="8" t="s">
        <v>512</v>
      </c>
      <c r="C652" s="8" t="str">
        <f>VLOOKUP(B652,'[1]details csv'!$D:$N,11,FALSE)</f>
        <v>To understand the need of the community and reach the community through social services.</v>
      </c>
      <c r="D652" s="8" t="str">
        <f>VLOOKUP(B652,'[1]swdata csv'!$D:$H,5,FALSE)</f>
        <v>Shatin Baptist Church 沙田浸信會</v>
      </c>
    </row>
    <row r="653" spans="1:4" x14ac:dyDescent="0.25">
      <c r="A653" s="8" t="s">
        <v>36</v>
      </c>
      <c r="B653" s="8" t="s">
        <v>513</v>
      </c>
      <c r="C653" s="8" t="str">
        <f>VLOOKUP(B653,'[1]details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3" s="8" t="str">
        <f>VLOOKUP(B653,'[1]swdata csv'!$D:$H,5,FALSE)</f>
        <v>Sheng Kung Hui St. Christophers Home 聖公會聖基道兒童院</v>
      </c>
    </row>
    <row r="654" spans="1:4" x14ac:dyDescent="0.25">
      <c r="A654" s="8" t="s">
        <v>42</v>
      </c>
      <c r="B654" s="8" t="s">
        <v>513</v>
      </c>
      <c r="C654" s="8" t="str">
        <f>VLOOKUP(B654,'[1]details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4" s="8" t="str">
        <f>VLOOKUP(B654,'[1]swdata csv'!$D:$H,5,FALSE)</f>
        <v>Sheng Kung Hui St. Christophers Home 聖公會聖基道兒童院</v>
      </c>
    </row>
    <row r="655" spans="1:4" x14ac:dyDescent="0.25">
      <c r="A655" s="8" t="s">
        <v>23</v>
      </c>
      <c r="B655" s="8" t="s">
        <v>513</v>
      </c>
      <c r="C655" s="8" t="str">
        <f>VLOOKUP(B655,'[1]details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5" s="8" t="str">
        <f>VLOOKUP(B655,'[1]swdata csv'!$D:$H,5,FALSE)</f>
        <v>Sheng Kung Hui St. Christophers Home 聖公會聖基道兒童院</v>
      </c>
    </row>
    <row r="656" spans="1:4" x14ac:dyDescent="0.25">
      <c r="A656" s="8" t="s">
        <v>4</v>
      </c>
      <c r="B656" s="8" t="s">
        <v>513</v>
      </c>
      <c r="C656" s="8" t="str">
        <f>VLOOKUP(B656,'[1]details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6" s="8" t="str">
        <f>VLOOKUP(B656,'[1]swdata csv'!$D:$H,5,FALSE)</f>
        <v>Sheng Kung Hui St. Christophers Home 聖公會聖基道兒童院</v>
      </c>
    </row>
    <row r="657" spans="1:4" x14ac:dyDescent="0.25">
      <c r="A657" s="8" t="s">
        <v>1</v>
      </c>
      <c r="B657" s="8" t="s">
        <v>513</v>
      </c>
      <c r="C657" s="8" t="str">
        <f>VLOOKUP(B657,'[1]details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7" s="8" t="str">
        <f>VLOOKUP(B657,'[1]swdata csv'!$D:$H,5,FALSE)</f>
        <v>Sheng Kung Hui St. Christophers Home 聖公會聖基道兒童院</v>
      </c>
    </row>
    <row r="658" spans="1:4" x14ac:dyDescent="0.25">
      <c r="A658" s="8" t="s">
        <v>3</v>
      </c>
      <c r="B658" s="8" t="s">
        <v>513</v>
      </c>
      <c r="C658" s="8" t="str">
        <f>VLOOKUP(B658,'[1]details csv'!$D:$N,11,FALSE)</f>
        <v xml:space="preserve">The HOME provides residential child care service and after school care service to over 500 children each year. They are orphans and children from broken families or low-income families. Your donation will help them overcome their difficulties and live a life of fullness. </v>
      </c>
      <c r="D658" s="8" t="str">
        <f>VLOOKUP(B658,'[1]swdata csv'!$D:$H,5,FALSE)</f>
        <v>Sheng Kung Hui St. Christophers Home 聖公會聖基道兒童院</v>
      </c>
    </row>
    <row r="659" spans="1:4" x14ac:dyDescent="0.25">
      <c r="A659" s="8" t="s">
        <v>59</v>
      </c>
      <c r="B659" s="8" t="s">
        <v>514</v>
      </c>
      <c r="C659" s="8" t="str">
        <f>VLOOKUP(B659,'[1]details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59" s="8" t="str">
        <f>VLOOKUP(B659,'[1]swdata csv'!$D:$H,5,FALSE)</f>
        <v>Silence 龍耳</v>
      </c>
    </row>
    <row r="660" spans="1:4" x14ac:dyDescent="0.25">
      <c r="A660" s="8" t="s">
        <v>125</v>
      </c>
      <c r="B660" s="8" t="s">
        <v>514</v>
      </c>
      <c r="C660" s="8" t="str">
        <f>VLOOKUP(B660,'[1]details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60" s="8" t="str">
        <f>VLOOKUP(B660,'[1]swdata csv'!$D:$H,5,FALSE)</f>
        <v>Silence 龍耳</v>
      </c>
    </row>
    <row r="661" spans="1:4" x14ac:dyDescent="0.25">
      <c r="A661" s="8" t="s">
        <v>141</v>
      </c>
      <c r="B661" s="8" t="s">
        <v>514</v>
      </c>
      <c r="C661" s="8" t="str">
        <f>VLOOKUP(B661,'[1]details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61" s="8" t="str">
        <f>VLOOKUP(B661,'[1]swdata csv'!$D:$H,5,FALSE)</f>
        <v>Silence 龍耳</v>
      </c>
    </row>
    <row r="662" spans="1:4" x14ac:dyDescent="0.25">
      <c r="A662" s="8" t="s">
        <v>101</v>
      </c>
      <c r="B662" s="8" t="s">
        <v>514</v>
      </c>
      <c r="C662" s="8" t="str">
        <f>VLOOKUP(B662,'[1]details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62" s="8" t="str">
        <f>VLOOKUP(B662,'[1]swdata csv'!$D:$H,5,FALSE)</f>
        <v>Silence 龍耳</v>
      </c>
    </row>
    <row r="663" spans="1:4" x14ac:dyDescent="0.25">
      <c r="A663" s="8" t="s">
        <v>378</v>
      </c>
      <c r="B663" s="8" t="s">
        <v>514</v>
      </c>
      <c r="C663" s="8" t="str">
        <f>VLOOKUP(B663,'[1]details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63" s="8" t="str">
        <f>VLOOKUP(B663,'[1]swdata csv'!$D:$H,5,FALSE)</f>
        <v>Silence 龍耳</v>
      </c>
    </row>
    <row r="664" spans="1:4" x14ac:dyDescent="0.25">
      <c r="A664" s="8" t="s">
        <v>9</v>
      </c>
      <c r="B664" s="8" t="s">
        <v>514</v>
      </c>
      <c r="C664" s="8" t="str">
        <f>VLOOKUP(B664,'[1]details csv'!$D:$N,11,FALSE)</f>
        <v>To promote the sign language, by means of classes, musical performances of the sign language nature, organizing talks regarding their culture, and joint venture with schools on sign language classes, etc. Furthermore, we also assist in helping them to employment, such as referring them to the food and beverage industry or screening designing jobs for hearing impaired designers, etc.</v>
      </c>
      <c r="D664" s="8" t="str">
        <f>VLOOKUP(B664,'[1]swdata csv'!$D:$H,5,FALSE)</f>
        <v>Silence 龍耳</v>
      </c>
    </row>
    <row r="665" spans="1:4" x14ac:dyDescent="0.25">
      <c r="A665" s="8" t="s">
        <v>37</v>
      </c>
      <c r="B665" s="8" t="s">
        <v>515</v>
      </c>
      <c r="C665" s="8" t="str">
        <f>VLOOKUP(B665,'[1]details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65" s="8" t="str">
        <f>VLOOKUP(B665,'[1]swdata csv'!$D:$H,5,FALSE)</f>
        <v>Silver Power Intergeneration Volunteer Alliances 銀色力量跨代義工聯盟</v>
      </c>
    </row>
    <row r="666" spans="1:4" x14ac:dyDescent="0.25">
      <c r="A666" s="8" t="s">
        <v>63</v>
      </c>
      <c r="B666" s="8" t="s">
        <v>515</v>
      </c>
      <c r="C666" s="8" t="str">
        <f>VLOOKUP(B666,'[1]details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66" s="8" t="str">
        <f>VLOOKUP(B666,'[1]swdata csv'!$D:$H,5,FALSE)</f>
        <v>Silver Power Intergeneration Volunteer Alliances 銀色力量跨代義工聯盟</v>
      </c>
    </row>
    <row r="667" spans="1:4" x14ac:dyDescent="0.25">
      <c r="A667" s="8" t="s">
        <v>26</v>
      </c>
      <c r="B667" s="8" t="s">
        <v>515</v>
      </c>
      <c r="C667" s="8" t="str">
        <f>VLOOKUP(B667,'[1]details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67" s="8" t="str">
        <f>VLOOKUP(B667,'[1]swdata csv'!$D:$H,5,FALSE)</f>
        <v>Silver Power Intergeneration Volunteer Alliances 銀色力量跨代義工聯盟</v>
      </c>
    </row>
    <row r="668" spans="1:4" x14ac:dyDescent="0.25">
      <c r="A668" s="8" t="s">
        <v>206</v>
      </c>
      <c r="B668" s="8" t="s">
        <v>515</v>
      </c>
      <c r="C668" s="8" t="str">
        <f>VLOOKUP(B668,'[1]details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68" s="8" t="str">
        <f>VLOOKUP(B668,'[1]swdata csv'!$D:$H,5,FALSE)</f>
        <v>Silver Power Intergeneration Volunteer Alliances 銀色力量跨代義工聯盟</v>
      </c>
    </row>
    <row r="669" spans="1:4" x14ac:dyDescent="0.25">
      <c r="A669" s="8" t="s">
        <v>1</v>
      </c>
      <c r="B669" s="8" t="s">
        <v>515</v>
      </c>
      <c r="C669" s="8" t="str">
        <f>VLOOKUP(B669,'[1]details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69" s="8" t="str">
        <f>VLOOKUP(B669,'[1]swdata csv'!$D:$H,5,FALSE)</f>
        <v>Silver Power Intergeneration Volunteer Alliances 銀色力量跨代義工聯盟</v>
      </c>
    </row>
    <row r="670" spans="1:4" x14ac:dyDescent="0.25">
      <c r="A670" s="8" t="s">
        <v>7</v>
      </c>
      <c r="B670" s="8" t="s">
        <v>515</v>
      </c>
      <c r="C670" s="8" t="str">
        <f>VLOOKUP(B670,'[1]details csv'!$D:$N,11,FALSE)</f>
        <v>Founded in December 2001 by a group of experienced volunteers with funds they raised, SPIVA strives to develop an intergeneration volunteers network and promote the spirit of sustained commitment. Through the volunteers joint effort, we aim to prove suitable care and quality support service to the elderly, the under-privileged and those in need. We support people regardless of their age, race, religion and locale to build a harmonious society.</v>
      </c>
      <c r="D670" s="8" t="str">
        <f>VLOOKUP(B670,'[1]swdata csv'!$D:$H,5,FALSE)</f>
        <v>Silver Power Intergeneration Volunteer Alliances 銀色力量跨代義工聯盟</v>
      </c>
    </row>
    <row r="671" spans="1:4" x14ac:dyDescent="0.25">
      <c r="A671" s="8" t="s">
        <v>93</v>
      </c>
      <c r="B671" s="8" t="s">
        <v>516</v>
      </c>
      <c r="C671" s="8" t="str">
        <f>VLOOKUP(B671,'[1]details csv'!$D:$N,11,FALSE)</f>
        <v>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v>
      </c>
      <c r="D671" s="8" t="str">
        <f>VLOOKUP(B671,'[1]swdata csv'!$D:$H,5,FALSE)</f>
        <v>Society For Community Organization , The 香港社區組織協會</v>
      </c>
    </row>
    <row r="672" spans="1:4" x14ac:dyDescent="0.25">
      <c r="A672" s="8" t="s">
        <v>276</v>
      </c>
      <c r="B672" s="8" t="s">
        <v>516</v>
      </c>
      <c r="C672" s="8" t="str">
        <f>VLOOKUP(B672,'[1]details csv'!$D:$N,11,FALSE)</f>
        <v>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v>
      </c>
      <c r="D672" s="8" t="str">
        <f>VLOOKUP(B672,'[1]swdata csv'!$D:$H,5,FALSE)</f>
        <v>Society For Community Organization , The 香港社區組織協會</v>
      </c>
    </row>
    <row r="673" spans="1:4" x14ac:dyDescent="0.25">
      <c r="A673" s="8" t="s">
        <v>314</v>
      </c>
      <c r="B673" s="8" t="s">
        <v>516</v>
      </c>
      <c r="C673" s="8" t="str">
        <f>VLOOKUP(B673,'[1]details csv'!$D:$N,11,FALSE)</f>
        <v>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v>
      </c>
      <c r="D673" s="8" t="str">
        <f>VLOOKUP(B673,'[1]swdata csv'!$D:$H,5,FALSE)</f>
        <v>Society For Community Organization , The 香港社區組織協會</v>
      </c>
    </row>
    <row r="674" spans="1:4" x14ac:dyDescent="0.25">
      <c r="A674" s="8" t="s">
        <v>1</v>
      </c>
      <c r="B674" s="8" t="s">
        <v>516</v>
      </c>
      <c r="C674" s="8" t="str">
        <f>VLOOKUP(B674,'[1]details csv'!$D:$N,11,FALSE)</f>
        <v>People who worked quietly over the past decades and survived by living from hand to mouth and yet, they now neither live with dignity nor share the fruits of economic development. Under the surface of prosperity lives a community that has fallen into oblivion. In cramped and crowded cages and dilapidated private tenements are found, lonely old people, residents in old public housing estates, new immigrants, children living in poverty, street-sleepers, low-paid workers, and common people whose voices are not heard. They have long been the targets for our service. , ]</v>
      </c>
      <c r="D674" s="8" t="str">
        <f>VLOOKUP(B674,'[1]swdata csv'!$D:$H,5,FALSE)</f>
        <v>Society For Community Organization , The 香港社區組織協會</v>
      </c>
    </row>
    <row r="675" spans="1:4" x14ac:dyDescent="0.25">
      <c r="A675" s="8" t="s">
        <v>50</v>
      </c>
      <c r="B675" s="8" t="s">
        <v>517</v>
      </c>
      <c r="C675" s="8" t="str">
        <f>VLOOKUP(B675,'[1]details csv'!$D:$N,11,FALSE)</f>
        <v>Animal Welfare, \u2022 Collection and rescue of abandoned, sick and injured animals, \u2022 Investigation of complaints of cruelty, \u2022 Acceptance of unwanted pets to ease the stray problem and animal suffering, \u2022 Provision of low-cost desexing for cats and dogs to prevent unwanted litters, \u2022 Rehoming of unwanted pets whenever possible, \u2022 Hospitalization of homeless animals whenever possible, providing as necessary basic veterinary care, treatment of disease or major surgery, \u2022 Public education on responsible pet ownership and animal welfare issues, ]</v>
      </c>
      <c r="D675" s="8" t="str">
        <f>VLOOKUP(B675,'[1]swdata csv'!$D:$H,5,FALSE)</f>
        <v>Society For The Prevention Of Cruelty To Animals (Hong Kong) Trustees 愛護動物協會</v>
      </c>
    </row>
    <row r="676" spans="1:4" x14ac:dyDescent="0.25">
      <c r="A676" s="8" t="s">
        <v>354</v>
      </c>
      <c r="B676" s="8" t="s">
        <v>517</v>
      </c>
      <c r="C676" s="8" t="str">
        <f>VLOOKUP(B676,'[1]details csv'!$D:$N,11,FALSE)</f>
        <v>Animal Welfare, \u2022 Collection and rescue of abandoned, sick and injured animals, \u2022 Investigation of complaints of cruelty, \u2022 Acceptance of unwanted pets to ease the stray problem and animal suffering, \u2022 Provision of low-cost desexing for cats and dogs to prevent unwanted litters, \u2022 Rehoming of unwanted pets whenever possible, \u2022 Hospitalization of homeless animals whenever possible, providing as necessary basic veterinary care, treatment of disease or major surgery, \u2022 Public education on responsible pet ownership and animal welfare issues, ]</v>
      </c>
      <c r="D676" s="8" t="str">
        <f>VLOOKUP(B676,'[1]swdata csv'!$D:$H,5,FALSE)</f>
        <v>Society For The Prevention Of Cruelty To Animals (Hong Kong) Trustees 愛護動物協會</v>
      </c>
    </row>
    <row r="677" spans="1:4" x14ac:dyDescent="0.25">
      <c r="A677" s="8" t="s">
        <v>52</v>
      </c>
      <c r="B677" s="8" t="s">
        <v>517</v>
      </c>
      <c r="C677" s="8" t="str">
        <f>VLOOKUP(B677,'[1]details csv'!$D:$N,11,FALSE)</f>
        <v>Animal Welfare, \u2022 Collection and rescue of abandoned, sick and injured animals, \u2022 Investigation of complaints of cruelty, \u2022 Acceptance of unwanted pets to ease the stray problem and animal suffering, \u2022 Provision of low-cost desexing for cats and dogs to prevent unwanted litters, \u2022 Rehoming of unwanted pets whenever possible, \u2022 Hospitalization of homeless animals whenever possible, providing as necessary basic veterinary care, treatment of disease or major surgery, \u2022 Public education on responsible pet ownership and animal welfare issues, ]</v>
      </c>
      <c r="D677" s="8" t="str">
        <f>VLOOKUP(B677,'[1]swdata csv'!$D:$H,5,FALSE)</f>
        <v>Society For The Prevention Of Cruelty To Animals (Hong Kong) Trustees 愛護動物協會</v>
      </c>
    </row>
    <row r="678" spans="1:4" x14ac:dyDescent="0.25">
      <c r="A678" s="8" t="s">
        <v>18</v>
      </c>
      <c r="B678" s="8" t="s">
        <v>517</v>
      </c>
      <c r="C678" s="8" t="str">
        <f>VLOOKUP(B678,'[1]details csv'!$D:$N,11,FALSE)</f>
        <v>Animal Welfare, \u2022 Collection and rescue of abandoned, sick and injured animals, \u2022 Investigation of complaints of cruelty, \u2022 Acceptance of unwanted pets to ease the stray problem and animal suffering, \u2022 Provision of low-cost desexing for cats and dogs to prevent unwanted litters, \u2022 Rehoming of unwanted pets whenever possible, \u2022 Hospitalization of homeless animals whenever possible, providing as necessary basic veterinary care, treatment of disease or major surgery, \u2022 Public education on responsible pet ownership and animal welfare issues, ]</v>
      </c>
      <c r="D678" s="8" t="str">
        <f>VLOOKUP(B678,'[1]swdata csv'!$D:$H,5,FALSE)</f>
        <v>Society For The Prevention Of Cruelty To Animals (Hong Kong) Trustees 愛護動物協會</v>
      </c>
    </row>
    <row r="679" spans="1:4" x14ac:dyDescent="0.25">
      <c r="A679" s="8" t="s">
        <v>6</v>
      </c>
      <c r="B679" s="8" t="s">
        <v>518</v>
      </c>
      <c r="C679" s="8" t="str">
        <f>VLOOKUP(B679,'[1]details csv'!$D:$N,11,FALSE)</f>
        <v>Provide specialised end-of-life care trainings, bereavement support services and life &amp; death education</v>
      </c>
      <c r="D679" s="8" t="str">
        <f>VLOOKUP(B679,'[1]swdata csv'!$D:$H,5,FALSE)</f>
        <v>Society For The Promotion Of Hospice Care 善寧會</v>
      </c>
    </row>
    <row r="680" spans="1:4" x14ac:dyDescent="0.25">
      <c r="A680" s="8" t="s">
        <v>252</v>
      </c>
      <c r="B680" s="8" t="s">
        <v>518</v>
      </c>
      <c r="C680" s="8" t="str">
        <f>VLOOKUP(B680,'[1]details csv'!$D:$N,11,FALSE)</f>
        <v>Provide specialised end-of-life care trainings, bereavement support services and life &amp; death education</v>
      </c>
      <c r="D680" s="8" t="str">
        <f>VLOOKUP(B680,'[1]swdata csv'!$D:$H,5,FALSE)</f>
        <v>Society For The Promotion Of Hospice Care 善寧會</v>
      </c>
    </row>
    <row r="681" spans="1:4" x14ac:dyDescent="0.25">
      <c r="A681" s="8" t="s">
        <v>193</v>
      </c>
      <c r="B681" s="8" t="s">
        <v>518</v>
      </c>
      <c r="C681" s="8" t="str">
        <f>VLOOKUP(B681,'[1]details csv'!$D:$N,11,FALSE)</f>
        <v>Provide specialised end-of-life care trainings, bereavement support services and life &amp; death education</v>
      </c>
      <c r="D681" s="8" t="str">
        <f>VLOOKUP(B681,'[1]swdata csv'!$D:$H,5,FALSE)</f>
        <v>Society For The Promotion Of Hospice Care 善寧會</v>
      </c>
    </row>
    <row r="682" spans="1:4" x14ac:dyDescent="0.25">
      <c r="A682" s="8" t="s">
        <v>100</v>
      </c>
      <c r="B682" s="8" t="s">
        <v>518</v>
      </c>
      <c r="C682" s="8" t="str">
        <f>VLOOKUP(B682,'[1]details csv'!$D:$N,11,FALSE)</f>
        <v>Provide specialised end-of-life care trainings, bereavement support services and life &amp; death education</v>
      </c>
      <c r="D682" s="8" t="str">
        <f>VLOOKUP(B682,'[1]swdata csv'!$D:$H,5,FALSE)</f>
        <v>Society For The Promotion Of Hospice Care 善寧會</v>
      </c>
    </row>
    <row r="683" spans="1:4" x14ac:dyDescent="0.25">
      <c r="A683" s="8" t="s">
        <v>3</v>
      </c>
      <c r="B683" s="8" t="s">
        <v>518</v>
      </c>
      <c r="C683" s="8" t="str">
        <f>VLOOKUP(B683,'[1]details csv'!$D:$N,11,FALSE)</f>
        <v>Provide specialised end-of-life care trainings, bereavement support services and life &amp; death education</v>
      </c>
      <c r="D683" s="8" t="str">
        <f>VLOOKUP(B683,'[1]swdata csv'!$D:$H,5,FALSE)</f>
        <v>Society For The Promotion Of Hospice Care 善寧會</v>
      </c>
    </row>
    <row r="684" spans="1:4" x14ac:dyDescent="0.25">
      <c r="A684" s="8" t="s">
        <v>4</v>
      </c>
      <c r="B684" s="8" t="s">
        <v>518</v>
      </c>
      <c r="C684" s="8" t="str">
        <f>VLOOKUP(B684,'[1]details csv'!$D:$N,11,FALSE)</f>
        <v>Provide specialised end-of-life care trainings, bereavement support services and life &amp; death education</v>
      </c>
      <c r="D684" s="8" t="str">
        <f>VLOOKUP(B684,'[1]swdata csv'!$D:$H,5,FALSE)</f>
        <v>Society For The Promotion Of Hospice Care 善寧會</v>
      </c>
    </row>
    <row r="685" spans="1:4" x14ac:dyDescent="0.25">
      <c r="A685" s="8" t="s">
        <v>1</v>
      </c>
      <c r="B685" s="8" t="s">
        <v>518</v>
      </c>
      <c r="C685" s="8" t="str">
        <f>VLOOKUP(B685,'[1]details csv'!$D:$N,11,FALSE)</f>
        <v>Provide specialised end-of-life care trainings, bereavement support services and life &amp; death education</v>
      </c>
      <c r="D685" s="8" t="str">
        <f>VLOOKUP(B685,'[1]swdata csv'!$D:$H,5,FALSE)</f>
        <v>Society For The Promotion Of Hospice Care 善寧會</v>
      </c>
    </row>
    <row r="686" spans="1:4" x14ac:dyDescent="0.25">
      <c r="A686" s="8" t="s">
        <v>7</v>
      </c>
      <c r="B686" s="8" t="s">
        <v>518</v>
      </c>
      <c r="C686" s="8" t="str">
        <f>VLOOKUP(B686,'[1]details csv'!$D:$N,11,FALSE)</f>
        <v>Provide specialised end-of-life care trainings, bereavement support services and life &amp; death education</v>
      </c>
      <c r="D686" s="8" t="str">
        <f>VLOOKUP(B686,'[1]swdata csv'!$D:$H,5,FALSE)</f>
        <v>Society For The Promotion Of Hospice Care 善寧會</v>
      </c>
    </row>
    <row r="687" spans="1:4" x14ac:dyDescent="0.25">
      <c r="A687" s="8" t="s">
        <v>327</v>
      </c>
      <c r="B687" s="8" t="s">
        <v>519</v>
      </c>
      <c r="C687" s="8" t="str">
        <f>VLOOKUP(B687,'[1]details csv'!$D:$N,11,FALSE)</f>
        <v>- 24 Hour Hotline, Counseling,- Face to Face Counseling,- Group Counseling,- Support Group,- Educational Programs,- Website  Online Counseling,- Accompanying Service,- Referral System with other Professionals, ]</v>
      </c>
      <c r="D687" s="8" t="str">
        <f>VLOOKUP(B687,'[1]swdata csv'!$D:$H,5,FALSE)</f>
        <v xml:space="preserve">Soultalk </v>
      </c>
    </row>
    <row r="688" spans="1:4" x14ac:dyDescent="0.25">
      <c r="A688" s="8" t="s">
        <v>288</v>
      </c>
      <c r="B688" s="8" t="s">
        <v>519</v>
      </c>
      <c r="C688" s="8" t="str">
        <f>VLOOKUP(B688,'[1]details csv'!$D:$N,11,FALSE)</f>
        <v>- 24 Hour Hotline, Counseling,- Face to Face Counseling,- Group Counseling,- Support Group,- Educational Programs,- Website  Online Counseling,- Accompanying Service,- Referral System with other Professionals, ]</v>
      </c>
      <c r="D688" s="8" t="str">
        <f>VLOOKUP(B688,'[1]swdata csv'!$D:$H,5,FALSE)</f>
        <v xml:space="preserve">Soultalk </v>
      </c>
    </row>
    <row r="689" spans="1:4" x14ac:dyDescent="0.25">
      <c r="A689" s="8" t="s">
        <v>43</v>
      </c>
      <c r="B689" s="8" t="s">
        <v>519</v>
      </c>
      <c r="C689" s="8" t="str">
        <f>VLOOKUP(B689,'[1]details csv'!$D:$N,11,FALSE)</f>
        <v>- 24 Hour Hotline, Counseling,- Face to Face Counseling,- Group Counseling,- Support Group,- Educational Programs,- Website  Online Counseling,- Accompanying Service,- Referral System with other Professionals, ]</v>
      </c>
      <c r="D689" s="8" t="str">
        <f>VLOOKUP(B689,'[1]swdata csv'!$D:$H,5,FALSE)</f>
        <v xml:space="preserve">Soultalk </v>
      </c>
    </row>
    <row r="690" spans="1:4" x14ac:dyDescent="0.25">
      <c r="A690" s="8" t="s">
        <v>247</v>
      </c>
      <c r="B690" s="8" t="s">
        <v>519</v>
      </c>
      <c r="C690" s="8" t="str">
        <f>VLOOKUP(B690,'[1]details csv'!$D:$N,11,FALSE)</f>
        <v>- 24 Hour Hotline, Counseling,- Face to Face Counseling,- Group Counseling,- Support Group,- Educational Programs,- Website  Online Counseling,- Accompanying Service,- Referral System with other Professionals, ]</v>
      </c>
      <c r="D690" s="8" t="str">
        <f>VLOOKUP(B690,'[1]swdata csv'!$D:$H,5,FALSE)</f>
        <v xml:space="preserve">Soultalk </v>
      </c>
    </row>
    <row r="691" spans="1:4" x14ac:dyDescent="0.25">
      <c r="A691" s="8" t="s">
        <v>1</v>
      </c>
      <c r="B691" s="8" t="s">
        <v>519</v>
      </c>
      <c r="C691" s="8" t="str">
        <f>VLOOKUP(B691,'[1]details csv'!$D:$N,11,FALSE)</f>
        <v>- 24 Hour Hotline, Counseling,- Face to Face Counseling,- Group Counseling,- Support Group,- Educational Programs,- Website  Online Counseling,- Accompanying Service,- Referral System with other Professionals, ]</v>
      </c>
      <c r="D691" s="8" t="str">
        <f>VLOOKUP(B691,'[1]swdata csv'!$D:$H,5,FALSE)</f>
        <v xml:space="preserve">Soultalk </v>
      </c>
    </row>
    <row r="692" spans="1:4" x14ac:dyDescent="0.25">
      <c r="A692" s="8" t="s">
        <v>42</v>
      </c>
      <c r="B692" s="8" t="s">
        <v>520</v>
      </c>
      <c r="C692" s="8" t="str">
        <f>VLOOKUP(B692,'[1]details csv'!$D:$N,11,FALSE)</f>
        <v>Core services includes community health services, elderly services, home visiting and provide the community with different recreations and courses.</v>
      </c>
      <c r="D692" s="8" t="str">
        <f>VLOOKUP(B692,'[1]swdata csv'!$D:$H,5,FALSE)</f>
        <v>South Kwai Chung Service Centre 南葵涌服務中心</v>
      </c>
    </row>
    <row r="693" spans="1:4" x14ac:dyDescent="0.25">
      <c r="A693" s="8" t="s">
        <v>5</v>
      </c>
      <c r="B693" s="8" t="s">
        <v>520</v>
      </c>
      <c r="C693" s="8" t="str">
        <f>VLOOKUP(B693,'[1]details csv'!$D:$N,11,FALSE)</f>
        <v>Core services includes community health services, elderly services, home visiting and provide the community with different recreations and courses.</v>
      </c>
      <c r="D693" s="8" t="str">
        <f>VLOOKUP(B693,'[1]swdata csv'!$D:$H,5,FALSE)</f>
        <v>South Kwai Chung Service Centre 南葵涌服務中心</v>
      </c>
    </row>
    <row r="694" spans="1:4" x14ac:dyDescent="0.25">
      <c r="A694" s="8" t="s">
        <v>29</v>
      </c>
      <c r="B694" s="8" t="s">
        <v>520</v>
      </c>
      <c r="C694" s="8" t="str">
        <f>VLOOKUP(B694,'[1]details csv'!$D:$N,11,FALSE)</f>
        <v>Core services includes community health services, elderly services, home visiting and provide the community with different recreations and courses.</v>
      </c>
      <c r="D694" s="8" t="str">
        <f>VLOOKUP(B694,'[1]swdata csv'!$D:$H,5,FALSE)</f>
        <v>South Kwai Chung Service Centre 南葵涌服務中心</v>
      </c>
    </row>
    <row r="695" spans="1:4" x14ac:dyDescent="0.25">
      <c r="A695" s="8" t="s">
        <v>115</v>
      </c>
      <c r="B695" s="8" t="s">
        <v>520</v>
      </c>
      <c r="C695" s="8" t="str">
        <f>VLOOKUP(B695,'[1]details csv'!$D:$N,11,FALSE)</f>
        <v>Core services includes community health services, elderly services, home visiting and provide the community with different recreations and courses.</v>
      </c>
      <c r="D695" s="8" t="str">
        <f>VLOOKUP(B695,'[1]swdata csv'!$D:$H,5,FALSE)</f>
        <v>South Kwai Chung Service Centre 南葵涌服務中心</v>
      </c>
    </row>
    <row r="696" spans="1:4" x14ac:dyDescent="0.25">
      <c r="A696" s="8" t="s">
        <v>38</v>
      </c>
      <c r="B696" s="8" t="s">
        <v>520</v>
      </c>
      <c r="C696" s="8" t="str">
        <f>VLOOKUP(B696,'[1]details csv'!$D:$N,11,FALSE)</f>
        <v>Core services includes community health services, elderly services, home visiting and provide the community with different recreations and courses.</v>
      </c>
      <c r="D696" s="8" t="str">
        <f>VLOOKUP(B696,'[1]swdata csv'!$D:$H,5,FALSE)</f>
        <v>South Kwai Chung Service Centre 南葵涌服務中心</v>
      </c>
    </row>
    <row r="697" spans="1:4" x14ac:dyDescent="0.25">
      <c r="A697" s="8" t="s">
        <v>1</v>
      </c>
      <c r="B697" s="8" t="s">
        <v>520</v>
      </c>
      <c r="C697" s="8" t="str">
        <f>VLOOKUP(B697,'[1]details csv'!$D:$N,11,FALSE)</f>
        <v>Core services includes community health services, elderly services, home visiting and provide the community with different recreations and courses.</v>
      </c>
      <c r="D697" s="8" t="str">
        <f>VLOOKUP(B697,'[1]swdata csv'!$D:$H,5,FALSE)</f>
        <v>South Kwai Chung Service Centre 南葵涌服務中心</v>
      </c>
    </row>
    <row r="698" spans="1:4" x14ac:dyDescent="0.25">
      <c r="A698" s="8" t="s">
        <v>10</v>
      </c>
      <c r="B698" s="8" t="s">
        <v>520</v>
      </c>
      <c r="C698" s="8" t="str">
        <f>VLOOKUP(B698,'[1]details csv'!$D:$N,11,FALSE)</f>
        <v>Core services includes community health services, elderly services, home visiting and provide the community with different recreations and courses.</v>
      </c>
      <c r="D698" s="8" t="str">
        <f>VLOOKUP(B698,'[1]swdata csv'!$D:$H,5,FALSE)</f>
        <v>South Kwai Chung Service Centre 南葵涌服務中心</v>
      </c>
    </row>
    <row r="699" spans="1:4" x14ac:dyDescent="0.25">
      <c r="A699" s="8" t="s">
        <v>12</v>
      </c>
      <c r="B699" s="8" t="s">
        <v>520</v>
      </c>
      <c r="C699" s="8" t="str">
        <f>VLOOKUP(B699,'[1]details csv'!$D:$N,11,FALSE)</f>
        <v>Core services includes community health services, elderly services, home visiting and provide the community with different recreations and courses.</v>
      </c>
      <c r="D699" s="8" t="str">
        <f>VLOOKUP(B699,'[1]swdata csv'!$D:$H,5,FALSE)</f>
        <v>South Kwai Chung Service Centre 南葵涌服務中心</v>
      </c>
    </row>
    <row r="700" spans="1:4" x14ac:dyDescent="0.25">
      <c r="A700" s="8" t="s">
        <v>41</v>
      </c>
      <c r="B700" s="8" t="s">
        <v>521</v>
      </c>
      <c r="C700" s="8" t="str">
        <f>VLOOKUP(B700,'[1]details csv'!$D:$N,11,FALSE)</f>
        <v xml:space="preserve">Sowers Action holds a core belief that Education is the Best Cure for Poverty.  We emphasize On-site Assessment, Direct Subsidy and Long Term Follow-up, and raise funds for education aid and operational expenditure separately to ensure donations are used effectively. Major fundraising events, including Challenging 12 Hours Charity Marathon, Walk to Guangzhou, Long March for Education, Ancient Tea Horse Route Expedition and Cycling for Education, are held annually to raise public awareness. With the changing needs of the society, we have started to advocate multipurpose educational aid, extending our focus from hardware facilities to teacher training, student sponsorship and special education as well. </v>
      </c>
      <c r="D700" s="8" t="str">
        <f>VLOOKUP(B700,'[1]swdata csv'!$D:$H,5,FALSE)</f>
        <v>Sowers Action 苗圃行動</v>
      </c>
    </row>
    <row r="701" spans="1:4" x14ac:dyDescent="0.25">
      <c r="A701" s="8" t="s">
        <v>26</v>
      </c>
      <c r="B701" s="8" t="s">
        <v>521</v>
      </c>
      <c r="C701" s="8" t="str">
        <f>VLOOKUP(B701,'[1]details csv'!$D:$N,11,FALSE)</f>
        <v xml:space="preserve">Sowers Action holds a core belief that Education is the Best Cure for Poverty.  We emphasize On-site Assessment, Direct Subsidy and Long Term Follow-up, and raise funds for education aid and operational expenditure separately to ensure donations are used effectively. Major fundraising events, including Challenging 12 Hours Charity Marathon, Walk to Guangzhou, Long March for Education, Ancient Tea Horse Route Expedition and Cycling for Education, are held annually to raise public awareness. With the changing needs of the society, we have started to advocate multipurpose educational aid, extending our focus from hardware facilities to teacher training, student sponsorship and special education as well. </v>
      </c>
      <c r="D701" s="8" t="str">
        <f>VLOOKUP(B701,'[1]swdata csv'!$D:$H,5,FALSE)</f>
        <v>Sowers Action 苗圃行動</v>
      </c>
    </row>
    <row r="702" spans="1:4" x14ac:dyDescent="0.25">
      <c r="A702" s="8" t="s">
        <v>3</v>
      </c>
      <c r="B702" s="8" t="s">
        <v>521</v>
      </c>
      <c r="C702" s="8" t="str">
        <f>VLOOKUP(B702,'[1]details csv'!$D:$N,11,FALSE)</f>
        <v xml:space="preserve">Sowers Action holds a core belief that Education is the Best Cure for Poverty.  We emphasize On-site Assessment, Direct Subsidy and Long Term Follow-up, and raise funds for education aid and operational expenditure separately to ensure donations are used effectively. Major fundraising events, including Challenging 12 Hours Charity Marathon, Walk to Guangzhou, Long March for Education, Ancient Tea Horse Route Expedition and Cycling for Education, are held annually to raise public awareness. With the changing needs of the society, we have started to advocate multipurpose educational aid, extending our focus from hardware facilities to teacher training, student sponsorship and special education as well. </v>
      </c>
      <c r="D702" s="8" t="str">
        <f>VLOOKUP(B702,'[1]swdata csv'!$D:$H,5,FALSE)</f>
        <v>Sowers Action 苗圃行動</v>
      </c>
    </row>
    <row r="703" spans="1:4" x14ac:dyDescent="0.25">
      <c r="A703" s="8" t="s">
        <v>16</v>
      </c>
      <c r="B703" s="8" t="s">
        <v>522</v>
      </c>
      <c r="C703" s="8" t="str">
        <f>VLOOKUP(B703,'[1]details csv'!$D:$N,11,FALSE)</f>
        <v>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v>
      </c>
      <c r="D703" s="8" t="str">
        <f>VLOOKUP(B703,'[1]swdata csv'!$D:$H,5,FALSE)</f>
        <v xml:space="preserve">Springboard Project , The </v>
      </c>
    </row>
    <row r="704" spans="1:4" x14ac:dyDescent="0.25">
      <c r="A704" s="8" t="s">
        <v>383</v>
      </c>
      <c r="B704" s="8" t="s">
        <v>522</v>
      </c>
      <c r="C704" s="8" t="str">
        <f>VLOOKUP(B704,'[1]details csv'!$D:$N,11,FALSE)</f>
        <v>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v>
      </c>
      <c r="D704" s="8" t="str">
        <f>VLOOKUP(B704,'[1]swdata csv'!$D:$H,5,FALSE)</f>
        <v xml:space="preserve">Springboard Project , The </v>
      </c>
    </row>
    <row r="705" spans="1:4" x14ac:dyDescent="0.25">
      <c r="A705" s="8" t="s">
        <v>77</v>
      </c>
      <c r="B705" s="8" t="s">
        <v>522</v>
      </c>
      <c r="C705" s="8" t="str">
        <f>VLOOKUP(B705,'[1]details csv'!$D:$N,11,FALSE)</f>
        <v>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v>
      </c>
      <c r="D705" s="8" t="str">
        <f>VLOOKUP(B705,'[1]swdata csv'!$D:$H,5,FALSE)</f>
        <v xml:space="preserve">Springboard Project , The </v>
      </c>
    </row>
    <row r="706" spans="1:4" x14ac:dyDescent="0.25">
      <c r="A706" s="8" t="s">
        <v>3</v>
      </c>
      <c r="B706" s="8" t="s">
        <v>522</v>
      </c>
      <c r="C706" s="8" t="str">
        <f>VLOOKUP(B706,'[1]details csv'!$D:$N,11,FALSE)</f>
        <v>Springboard supports the Korean International School in providing students with special needs an individualized based curriculum.  The focus is on quality education in an international and inclusive setting.  The integration policy of the school is vital to the success of this programme and it provides regular opportunities for mainstream, social and extra-curricular integration for all Springboard students.,In addition to the school-based programme, Springboard offers an enrichment programme which operates out of the Springboard Centre.  This programme enables Springboard students to learn and refine social skills outside of a school setting, practice life skills and received other therapeutic interventions.,We also hold a Springboard Youth Club once a week to provide teenage students with special needs a leisurely yet structured social setting to optimize peer interaction and socialisation.  It is run by a team of staff experienced in working with young people with special needs to help them build up social skills outside the school.</v>
      </c>
      <c r="D706" s="8" t="str">
        <f>VLOOKUP(B706,'[1]swdata csv'!$D:$H,5,FALSE)</f>
        <v xml:space="preserve">Springboard Project , The </v>
      </c>
    </row>
    <row r="707" spans="1:4" x14ac:dyDescent="0.25">
      <c r="A707" s="8" t="s">
        <v>233</v>
      </c>
      <c r="B707" s="8" t="s">
        <v>523</v>
      </c>
      <c r="C707" s="8" t="str">
        <f>VLOOKUP(B707,'[1]details csv'!$D:$N,11,FALSE)</f>
        <v>St. James Settlement serves the community and needies, whom are kids, youngsters, families, street sleepers, mentally retarded people and elderly etc.  We provide both community supports to residential care, from healthy to disabled persons services.</v>
      </c>
      <c r="D707" s="8" t="str">
        <f>VLOOKUP(B707,'[1]swdata csv'!$D:$H,5,FALSE)</f>
        <v>St. James Settlement 聖雅各福群會</v>
      </c>
    </row>
    <row r="708" spans="1:4" x14ac:dyDescent="0.25">
      <c r="A708" s="8" t="s">
        <v>29</v>
      </c>
      <c r="B708" s="8" t="s">
        <v>523</v>
      </c>
      <c r="C708" s="8" t="str">
        <f>VLOOKUP(B708,'[1]details csv'!$D:$N,11,FALSE)</f>
        <v>St. James Settlement serves the community and needies, whom are kids, youngsters, families, street sleepers, mentally retarded people and elderly etc.  We provide both community supports to residential care, from healthy to disabled persons services.</v>
      </c>
      <c r="D708" s="8" t="str">
        <f>VLOOKUP(B708,'[1]swdata csv'!$D:$H,5,FALSE)</f>
        <v>St. James Settlement 聖雅各福群會</v>
      </c>
    </row>
    <row r="709" spans="1:4" x14ac:dyDescent="0.25">
      <c r="A709" s="8" t="s">
        <v>258</v>
      </c>
      <c r="B709" s="8" t="s">
        <v>523</v>
      </c>
      <c r="C709" s="8" t="str">
        <f>VLOOKUP(B709,'[1]details csv'!$D:$N,11,FALSE)</f>
        <v>St. James Settlement serves the community and needies, whom are kids, youngsters, families, street sleepers, mentally retarded people and elderly etc.  We provide both community supports to residential care, from healthy to disabled persons services.</v>
      </c>
      <c r="D709" s="8" t="str">
        <f>VLOOKUP(B709,'[1]swdata csv'!$D:$H,5,FALSE)</f>
        <v>St. James Settlement 聖雅各福群會</v>
      </c>
    </row>
    <row r="710" spans="1:4" x14ac:dyDescent="0.25">
      <c r="A710" s="8" t="s">
        <v>4</v>
      </c>
      <c r="B710" s="8" t="s">
        <v>523</v>
      </c>
      <c r="C710" s="8" t="str">
        <f>VLOOKUP(B710,'[1]details csv'!$D:$N,11,FALSE)</f>
        <v>St. James Settlement serves the community and needies, whom are kids, youngsters, families, street sleepers, mentally retarded people and elderly etc.  We provide both community supports to residential care, from healthy to disabled persons services.</v>
      </c>
      <c r="D710" s="8" t="str">
        <f>VLOOKUP(B710,'[1]swdata csv'!$D:$H,5,FALSE)</f>
        <v>St. James Settlement 聖雅各福群會</v>
      </c>
    </row>
    <row r="711" spans="1:4" x14ac:dyDescent="0.25">
      <c r="A711" s="8" t="s">
        <v>1</v>
      </c>
      <c r="B711" s="8" t="s">
        <v>523</v>
      </c>
      <c r="C711" s="8" t="str">
        <f>VLOOKUP(B711,'[1]details csv'!$D:$N,11,FALSE)</f>
        <v>St. James Settlement serves the community and needies, whom are kids, youngsters, families, street sleepers, mentally retarded people and elderly etc.  We provide both community supports to residential care, from healthy to disabled persons services.</v>
      </c>
      <c r="D711" s="8" t="str">
        <f>VLOOKUP(B711,'[1]swdata csv'!$D:$H,5,FALSE)</f>
        <v>St. James Settlement 聖雅各福群會</v>
      </c>
    </row>
    <row r="712" spans="1:4" x14ac:dyDescent="0.25">
      <c r="A712" s="8" t="s">
        <v>6</v>
      </c>
      <c r="B712" s="8" t="s">
        <v>524</v>
      </c>
      <c r="C712" s="8" t="str">
        <f>VLOOKUP(B712,'[1]details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2" s="8" t="str">
        <f>VLOOKUP(B712,'[1]swdata csv'!$D:$H,5,FALSE)</f>
        <v>Stewards 香港神託會</v>
      </c>
    </row>
    <row r="713" spans="1:4" x14ac:dyDescent="0.25">
      <c r="A713" s="8" t="s">
        <v>8</v>
      </c>
      <c r="B713" s="8" t="s">
        <v>524</v>
      </c>
      <c r="C713" s="8" t="str">
        <f>VLOOKUP(B713,'[1]details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3" s="8" t="str">
        <f>VLOOKUP(B713,'[1]swdata csv'!$D:$H,5,FALSE)</f>
        <v>Stewards 香港神託會</v>
      </c>
    </row>
    <row r="714" spans="1:4" x14ac:dyDescent="0.25">
      <c r="A714" s="8" t="s">
        <v>16</v>
      </c>
      <c r="B714" s="8" t="s">
        <v>524</v>
      </c>
      <c r="C714" s="8" t="str">
        <f>VLOOKUP(B714,'[1]details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4" s="8" t="str">
        <f>VLOOKUP(B714,'[1]swdata csv'!$D:$H,5,FALSE)</f>
        <v>Stewards 香港神託會</v>
      </c>
    </row>
    <row r="715" spans="1:4" x14ac:dyDescent="0.25">
      <c r="A715" s="8" t="s">
        <v>223</v>
      </c>
      <c r="B715" s="8" t="s">
        <v>524</v>
      </c>
      <c r="C715" s="8" t="str">
        <f>VLOOKUP(B715,'[1]details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5" s="8" t="str">
        <f>VLOOKUP(B715,'[1]swdata csv'!$D:$H,5,FALSE)</f>
        <v>Stewards 香港神託會</v>
      </c>
    </row>
    <row r="716" spans="1:4" x14ac:dyDescent="0.25">
      <c r="A716" s="8" t="s">
        <v>126</v>
      </c>
      <c r="B716" s="8" t="s">
        <v>524</v>
      </c>
      <c r="C716" s="8" t="str">
        <f>VLOOKUP(B716,'[1]details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6" s="8" t="str">
        <f>VLOOKUP(B716,'[1]swdata csv'!$D:$H,5,FALSE)</f>
        <v>Stewards 香港神託會</v>
      </c>
    </row>
    <row r="717" spans="1:4" x14ac:dyDescent="0.25">
      <c r="A717" s="8" t="s">
        <v>230</v>
      </c>
      <c r="B717" s="8" t="s">
        <v>524</v>
      </c>
      <c r="C717" s="8" t="str">
        <f>VLOOKUP(B717,'[1]details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7" s="8" t="str">
        <f>VLOOKUP(B717,'[1]swdata csv'!$D:$H,5,FALSE)</f>
        <v>Stewards 香港神託會</v>
      </c>
    </row>
    <row r="718" spans="1:4" x14ac:dyDescent="0.25">
      <c r="A718" s="8" t="s">
        <v>3</v>
      </c>
      <c r="B718" s="8" t="s">
        <v>524</v>
      </c>
      <c r="C718" s="8" t="str">
        <f>VLOOKUP(B718,'[1]details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8" s="8" t="str">
        <f>VLOOKUP(B718,'[1]swdata csv'!$D:$H,5,FALSE)</f>
        <v>Stewards 香港神託會</v>
      </c>
    </row>
    <row r="719" spans="1:4" x14ac:dyDescent="0.25">
      <c r="A719" s="8" t="s">
        <v>7</v>
      </c>
      <c r="B719" s="8" t="s">
        <v>524</v>
      </c>
      <c r="C719" s="8" t="str">
        <f>VLOOKUP(B719,'[1]details csv'!$D:$N,11,FALSE)</f>
        <v>Education - 2 aided secondary schools, 1 DSS school, 2 aided primary schools, and 2 kindergartens,Health care - The Peace Medical Centre provides low cost and quality services including general medical services, dental services, orthodontics, endoscopy &amp; minor OT, prosthetics &amp; orthotics, physiotherapy, and counselling services.,Social services - Stewards provides a range of services in the youth and rehabilitation fields., The promotion of evangelical Christian faith</v>
      </c>
      <c r="D719" s="8" t="str">
        <f>VLOOKUP(B719,'[1]swdata csv'!$D:$H,5,FALSE)</f>
        <v>Stewards 香港神託會</v>
      </c>
    </row>
    <row r="720" spans="1:4" x14ac:dyDescent="0.25">
      <c r="A720" s="8" t="s">
        <v>48</v>
      </c>
      <c r="B720" s="8" t="s">
        <v>525</v>
      </c>
      <c r="C720" s="8" t="str">
        <f>VLOOKUP(B720,'[1]details csv'!$D:$N,11,FALSE)</f>
        <v>1. 24-hr Suicide Prevention Hotline, 2. Suicide Prevention Service for Elderly, 3. Support Service for Survivors of Suicide , 4. Community and Life Education, ]</v>
      </c>
      <c r="D720" s="8" t="str">
        <f>VLOOKUP(B720,'[1]swdata csv'!$D:$H,5,FALSE)</f>
        <v>Suicide Prevention Services 生命熱線</v>
      </c>
    </row>
    <row r="721" spans="1:4" x14ac:dyDescent="0.25">
      <c r="A721" s="8" t="s">
        <v>43</v>
      </c>
      <c r="B721" s="8" t="s">
        <v>525</v>
      </c>
      <c r="C721" s="8" t="str">
        <f>VLOOKUP(B721,'[1]details csv'!$D:$N,11,FALSE)</f>
        <v>1. 24-hr Suicide Prevention Hotline, 2. Suicide Prevention Service for Elderly, 3. Support Service for Survivors of Suicide , 4. Community and Life Education, ]</v>
      </c>
      <c r="D721" s="8" t="str">
        <f>VLOOKUP(B721,'[1]swdata csv'!$D:$H,5,FALSE)</f>
        <v>Suicide Prevention Services 生命熱線</v>
      </c>
    </row>
    <row r="722" spans="1:4" x14ac:dyDescent="0.25">
      <c r="A722" s="8" t="s">
        <v>306</v>
      </c>
      <c r="B722" s="8" t="s">
        <v>525</v>
      </c>
      <c r="C722" s="8" t="str">
        <f>VLOOKUP(B722,'[1]details csv'!$D:$N,11,FALSE)</f>
        <v>1. 24-hr Suicide Prevention Hotline, 2. Suicide Prevention Service for Elderly, 3. Support Service for Survivors of Suicide , 4. Community and Life Education, ]</v>
      </c>
      <c r="D722" s="8" t="str">
        <f>VLOOKUP(B722,'[1]swdata csv'!$D:$H,5,FALSE)</f>
        <v>Suicide Prevention Services 生命熱線</v>
      </c>
    </row>
    <row r="723" spans="1:4" x14ac:dyDescent="0.25">
      <c r="A723" s="8" t="s">
        <v>13</v>
      </c>
      <c r="B723" s="8" t="s">
        <v>525</v>
      </c>
      <c r="C723" s="8" t="str">
        <f>VLOOKUP(B723,'[1]details csv'!$D:$N,11,FALSE)</f>
        <v>1. 24-hr Suicide Prevention Hotline, 2. Suicide Prevention Service for Elderly, 3. Support Service for Survivors of Suicide , 4. Community and Life Education, ]</v>
      </c>
      <c r="D723" s="8" t="str">
        <f>VLOOKUP(B723,'[1]swdata csv'!$D:$H,5,FALSE)</f>
        <v>Suicide Prevention Services 生命熱線</v>
      </c>
    </row>
    <row r="724" spans="1:4" x14ac:dyDescent="0.25">
      <c r="A724" s="8" t="s">
        <v>1</v>
      </c>
      <c r="B724" s="8" t="s">
        <v>525</v>
      </c>
      <c r="C724" s="8" t="str">
        <f>VLOOKUP(B724,'[1]details csv'!$D:$N,11,FALSE)</f>
        <v>1. 24-hr Suicide Prevention Hotline, 2. Suicide Prevention Service for Elderly, 3. Support Service for Survivors of Suicide , 4. Community and Life Education, ]</v>
      </c>
      <c r="D724" s="8" t="str">
        <f>VLOOKUP(B724,'[1]swdata csv'!$D:$H,5,FALSE)</f>
        <v>Suicide Prevention Services 生命熱線</v>
      </c>
    </row>
    <row r="725" spans="1:4" x14ac:dyDescent="0.25">
      <c r="A725" s="8" t="s">
        <v>3</v>
      </c>
      <c r="B725" s="8" t="s">
        <v>525</v>
      </c>
      <c r="C725" s="8" t="str">
        <f>VLOOKUP(B725,'[1]details csv'!$D:$N,11,FALSE)</f>
        <v>1. 24-hr Suicide Prevention Hotline, 2. Suicide Prevention Service for Elderly, 3. Support Service for Survivors of Suicide , 4. Community and Life Education, ]</v>
      </c>
      <c r="D725" s="8" t="str">
        <f>VLOOKUP(B725,'[1]swdata csv'!$D:$H,5,FALSE)</f>
        <v>Suicide Prevention Services 生命熱線</v>
      </c>
    </row>
    <row r="726" spans="1:4" x14ac:dyDescent="0.25">
      <c r="A726" s="8" t="s">
        <v>3</v>
      </c>
      <c r="B726" s="8" t="s">
        <v>526</v>
      </c>
      <c r="C726" s="8" t="str">
        <f>VLOOKUP(B726,'[1]details csv'!$D:$N,11,FALSE)</f>
        <v xml:space="preserve">Summerbridge provides comprehensive year-round programs to develop Form 2 and Form 3 students English communication through an intensive English Language Development curriculum, small class size, individual mentoring, and hands-on learning strategies. In addition to English language development, Summerbridge programs develop students self-confidence and their interest in the learning process. </v>
      </c>
      <c r="D726" s="8" t="str">
        <f>VLOOKUP(B726,'[1]swdata csv'!$D:$H,5,FALSE)</f>
        <v>Summerbridge Hong Kong 夏橋</v>
      </c>
    </row>
    <row r="727" spans="1:4" x14ac:dyDescent="0.25">
      <c r="A727" s="8" t="s">
        <v>30</v>
      </c>
      <c r="B727" s="8" t="s">
        <v>526</v>
      </c>
      <c r="C727" s="8" t="str">
        <f>VLOOKUP(B727,'[1]details csv'!$D:$N,11,FALSE)</f>
        <v xml:space="preserve">Summerbridge provides comprehensive year-round programs to develop Form 2 and Form 3 students English communication through an intensive English Language Development curriculum, small class size, individual mentoring, and hands-on learning strategies. In addition to English language development, Summerbridge programs develop students self-confidence and their interest in the learning process. </v>
      </c>
      <c r="D727" s="8" t="str">
        <f>VLOOKUP(B727,'[1]swdata csv'!$D:$H,5,FALSE)</f>
        <v>Summerbridge Hong Kong 夏橋</v>
      </c>
    </row>
    <row r="728" spans="1:4" x14ac:dyDescent="0.25">
      <c r="A728" s="8" t="s">
        <v>24</v>
      </c>
      <c r="B728" s="8" t="s">
        <v>526</v>
      </c>
      <c r="C728" s="8" t="str">
        <f>VLOOKUP(B728,'[1]details csv'!$D:$N,11,FALSE)</f>
        <v xml:space="preserve">Summerbridge provides comprehensive year-round programs to develop Form 2 and Form 3 students English communication through an intensive English Language Development curriculum, small class size, individual mentoring, and hands-on learning strategies. In addition to English language development, Summerbridge programs develop students self-confidence and their interest in the learning process. </v>
      </c>
      <c r="D728" s="8" t="str">
        <f>VLOOKUP(B728,'[1]swdata csv'!$D:$H,5,FALSE)</f>
        <v>Summerbridge Hong Kong 夏橋</v>
      </c>
    </row>
    <row r="729" spans="1:4" x14ac:dyDescent="0.25">
      <c r="A729" s="8" t="s">
        <v>3</v>
      </c>
      <c r="B729" s="8" t="s">
        <v>526</v>
      </c>
      <c r="C729" s="8" t="str">
        <f>VLOOKUP(B729,'[1]details csv'!$D:$N,11,FALSE)</f>
        <v xml:space="preserve">Summerbridge provides comprehensive year-round programs to develop Form 2 and Form 3 students English communication through an intensive English Language Development curriculum, small class size, individual mentoring, and hands-on learning strategies. In addition to English language development, Summerbridge programs develop students self-confidence and their interest in the learning process. </v>
      </c>
      <c r="D729" s="8" t="str">
        <f>VLOOKUP(B729,'[1]swdata csv'!$D:$H,5,FALSE)</f>
        <v>Summerbridge Hong Kong 夏橋</v>
      </c>
    </row>
    <row r="730" spans="1:4" x14ac:dyDescent="0.25">
      <c r="A730" s="8" t="s">
        <v>3</v>
      </c>
      <c r="B730" s="8" t="s">
        <v>527</v>
      </c>
      <c r="C730" s="8" t="str">
        <f>VLOOKUP(B730,'[1]details csv'!$D:$N,11,FALSE)</f>
        <v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2. TUF Program Mentors work closely with school management and teachers to customize, design and implement tailor-made education programs to stimulate learning motivation and raise academic aspirations and aptitude., 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v>
      </c>
      <c r="D730" s="8" t="str">
        <f>VLOOKUP(B730,'[1]swdata csv'!$D:$H,5,FALSE)</f>
        <v>Teach Un Foundation 教育無邊界基金</v>
      </c>
    </row>
    <row r="731" spans="1:4" x14ac:dyDescent="0.25">
      <c r="A731" s="8" t="s">
        <v>30</v>
      </c>
      <c r="B731" s="8" t="s">
        <v>527</v>
      </c>
      <c r="C731" s="8" t="str">
        <f>VLOOKUP(B731,'[1]details csv'!$D:$N,11,FALSE)</f>
        <v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2. TUF Program Mentors work closely with school management and teachers to customize, design and implement tailor-made education programs to stimulate learning motivation and raise academic aspirations and aptitude., 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v>
      </c>
      <c r="D731" s="8" t="str">
        <f>VLOOKUP(B731,'[1]swdata csv'!$D:$H,5,FALSE)</f>
        <v>Teach Un Foundation 教育無邊界基金</v>
      </c>
    </row>
    <row r="732" spans="1:4" x14ac:dyDescent="0.25">
      <c r="A732" s="8" t="s">
        <v>45</v>
      </c>
      <c r="B732" s="8" t="s">
        <v>527</v>
      </c>
      <c r="C732" s="8" t="str">
        <f>VLOOKUP(B732,'[1]details csv'!$D:$N,11,FALSE)</f>
        <v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2. TUF Program Mentors work closely with school management and teachers to customize, design and implement tailor-made education programs to stimulate learning motivation and raise academic aspirations and aptitude., 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v>
      </c>
      <c r="D732" s="8" t="str">
        <f>VLOOKUP(B732,'[1]swdata csv'!$D:$H,5,FALSE)</f>
        <v>Teach Un Foundation 教育無邊界基金</v>
      </c>
    </row>
    <row r="733" spans="1:4" x14ac:dyDescent="0.25">
      <c r="A733" s="8" t="s">
        <v>3</v>
      </c>
      <c r="B733" s="8" t="s">
        <v>527</v>
      </c>
      <c r="C733" s="8" t="str">
        <f>VLOOKUP(B733,'[1]details csv'!$D:$N,11,FALSE)</f>
        <v xml:space="preserve">1. We instituted a scholarship and leadership development program to engage and train top university graduates to become inspiring leaders who will lead the learning and transformation of disadvantaged students as they serve 2 years full time in the assigned partner schools as TUF program Mentors., 2. TUF Program Mentors work closely with school management and teachers to customize, design and implement tailor-made education programs to stimulate learning motivation and raise academic aspirations and aptitude., 3. TUF Program Mentors work during normal school hours and beyond, within school environments to reach out and engage even the most reluctant students. They build sustained mentor-mentee relationships to influence, motivate and inculcate in students positive self and community-oriented values and attitudes. </v>
      </c>
      <c r="D733" s="8" t="str">
        <f>VLOOKUP(B733,'[1]swdata csv'!$D:$H,5,FALSE)</f>
        <v>Teach Un Foundation 教育無邊界基金</v>
      </c>
    </row>
    <row r="734" spans="1:4" x14ac:dyDescent="0.25">
      <c r="A734" s="8" t="s">
        <v>142</v>
      </c>
      <c r="B734" s="8" t="s">
        <v>528</v>
      </c>
      <c r="C734" s="8" t="str">
        <f>VLOOKUP(B734,'[1]details csv'!$D:$N,11,FALSE)</f>
        <v>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 financial burden and provide them with diversified learning opportunities and environment.</v>
      </c>
      <c r="D734" s="8" t="str">
        <f>VLOOKUP(B734,'[1]swdata csv'!$D:$H,5,FALSE)</f>
        <v>Ten Percent Donation Scheme Foundation 十分關愛基金會</v>
      </c>
    </row>
    <row r="735" spans="1:4" x14ac:dyDescent="0.25">
      <c r="A735" s="8" t="s">
        <v>14</v>
      </c>
      <c r="B735" s="8" t="s">
        <v>528</v>
      </c>
      <c r="C735" s="8" t="str">
        <f>VLOOKUP(B735,'[1]details csv'!$D:$N,11,FALSE)</f>
        <v>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 financial burden and provide them with diversified learning opportunities and environment.</v>
      </c>
      <c r="D735" s="8" t="str">
        <f>VLOOKUP(B735,'[1]swdata csv'!$D:$H,5,FALSE)</f>
        <v>Ten Percent Donation Scheme Foundation 十分關愛基金會</v>
      </c>
    </row>
    <row r="736" spans="1:4" x14ac:dyDescent="0.25">
      <c r="A736" s="8" t="s">
        <v>19</v>
      </c>
      <c r="B736" s="8" t="s">
        <v>528</v>
      </c>
      <c r="C736" s="8" t="str">
        <f>VLOOKUP(B736,'[1]details csv'!$D:$N,11,FALSE)</f>
        <v>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 financial burden and provide them with diversified learning opportunities and environment.</v>
      </c>
      <c r="D736" s="8" t="str">
        <f>VLOOKUP(B736,'[1]swdata csv'!$D:$H,5,FALSE)</f>
        <v>Ten Percent Donation Scheme Foundation 十分關愛基金會</v>
      </c>
    </row>
    <row r="737" spans="1:4" x14ac:dyDescent="0.25">
      <c r="A737" s="8" t="s">
        <v>3</v>
      </c>
      <c r="B737" s="8" t="s">
        <v>528</v>
      </c>
      <c r="C737" s="8" t="str">
        <f>VLOOKUP(B737,'[1]details csv'!$D:$N,11,FALSE)</f>
        <v>We assist the less-fortunate students in Mainland China and Hong Kong on their education     expenses so they can enjoy an all-rounded learning experience and environment for studies. In China, we focus  to sponsor students to complete their university studies. In Hong Kong, we target on funding education expenses for primary school students. Through various projects and programs, we aim to lower the students financial burden and provide them with diversified learning opportunities and environment.</v>
      </c>
      <c r="D737" s="8" t="str">
        <f>VLOOKUP(B737,'[1]swdata csv'!$D:$H,5,FALSE)</f>
        <v>Ten Percent Donation Scheme Foundation 十分關愛基金會</v>
      </c>
    </row>
    <row r="738" spans="1:4" x14ac:dyDescent="0.25">
      <c r="A738" s="8" t="s">
        <v>300</v>
      </c>
      <c r="B738" s="8" t="s">
        <v>529</v>
      </c>
      <c r="C738" s="8" t="str">
        <f>VLOOKUP(B738,'[1]details csv'!$D:$N,11,FALSE)</f>
        <v>To achieve the above purpose, the Association:                               , 1.makes available latest information on the disease, its treatment, community resources and activities;, 2.promotes emotional support, mutual assistance and exhortation among patients and their families in Mainland China and Hong Kong, facilitates sharing of experience in treatment and daily life;     , 3.assists organizations in Mainland China in the dissemination of information on non-profit making  treatment and social psychological services;                                            , 4.brings to attention of Mainland China's medical profession the disease, as well as experience gained on its medication and treatment in foreign (e.g. western) countries; and                       ", 5.brings together patients and families, reflecting their need to government, striving for reasonable      distribution of social resources and equal opportunities in society.</v>
      </c>
      <c r="D738" s="8" t="str">
        <f>VLOOKUP(B738,'[1]swdata csv'!$D:$H,5,FALSE)</f>
        <v>Thalassemia Care Association 海童會</v>
      </c>
    </row>
    <row r="739" spans="1:4" x14ac:dyDescent="0.25">
      <c r="A739" s="8" t="s">
        <v>46</v>
      </c>
      <c r="B739" s="8" t="s">
        <v>529</v>
      </c>
      <c r="C739" s="8" t="str">
        <f>VLOOKUP(B739,'[1]details csv'!$D:$N,11,FALSE)</f>
        <v>To achieve the above purpose, the Association:                               , 1.makes available latest information on the disease, its treatment, community resources and activities;, 2.promotes emotional support, mutual assistance and exhortation among patients and their families in Mainland China and Hong Kong, facilitates sharing of experience in treatment and daily life;     , 3.assists organizations in Mainland China in the dissemination of information on non-profit making  treatment and social psychological services;                                            , 4.brings to attention of Mainland China's medical profession the disease, as well as experience gained on its medication and treatment in foreign (e.g. western) countries; and                       ", 5.brings together patients and families, reflecting their need to government, striving for reasonable      distribution of social resources and equal opportunities in society.</v>
      </c>
      <c r="D739" s="8" t="str">
        <f>VLOOKUP(B739,'[1]swdata csv'!$D:$H,5,FALSE)</f>
        <v>Thalassemia Care Association 海童會</v>
      </c>
    </row>
    <row r="740" spans="1:4" x14ac:dyDescent="0.25">
      <c r="A740" s="8" t="s">
        <v>4</v>
      </c>
      <c r="B740" s="8" t="s">
        <v>529</v>
      </c>
      <c r="C740" s="8" t="str">
        <f>VLOOKUP(B740,'[1]details csv'!$D:$N,11,FALSE)</f>
        <v>To achieve the above purpose, the Association:                               , 1.makes available latest information on the disease, its treatment, community resources and activities;, 2.promotes emotional support, mutual assistance and exhortation among patients and their families in Mainland China and Hong Kong, facilitates sharing of experience in treatment and daily life;     , 3.assists organizations in Mainland China in the dissemination of information on non-profit making  treatment and social psychological services;                                            , 4.brings to attention of Mainland China's medical profession the disease, as well as experience gained on its medication and treatment in foreign (e.g. western) countries; and                       ", 5.brings together patients and families, reflecting their need to government, striving for reasonable      distribution of social resources and equal opportunities in society.</v>
      </c>
      <c r="D740" s="8" t="str">
        <f>VLOOKUP(B740,'[1]swdata csv'!$D:$H,5,FALSE)</f>
        <v>Thalassemia Care Association 海童會</v>
      </c>
    </row>
    <row r="741" spans="1:4" x14ac:dyDescent="0.25">
      <c r="A741" s="8" t="s">
        <v>145</v>
      </c>
      <c r="B741" s="8" t="s">
        <v>530</v>
      </c>
      <c r="C741" s="8" t="str">
        <f>VLOOKUP(B741,'[1]details csv'!$D:$N,11,FALSE)</f>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
      <c r="D741" s="8" t="str">
        <f>VLOOKUP(B741,'[1]swdata csv'!$D:$H,5,FALSE)</f>
        <v>Treats 親切</v>
      </c>
    </row>
    <row r="742" spans="1:4" x14ac:dyDescent="0.25">
      <c r="A742" s="8" t="s">
        <v>205</v>
      </c>
      <c r="B742" s="8" t="s">
        <v>530</v>
      </c>
      <c r="C742" s="8" t="str">
        <f>VLOOKUP(B742,'[1]details csv'!$D:$N,11,FALSE)</f>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
      <c r="D742" s="8" t="str">
        <f>VLOOKUP(B742,'[1]swdata csv'!$D:$H,5,FALSE)</f>
        <v>Treats 親切</v>
      </c>
    </row>
    <row r="743" spans="1:4" x14ac:dyDescent="0.25">
      <c r="A743" s="8" t="s">
        <v>3</v>
      </c>
      <c r="B743" s="8" t="s">
        <v>530</v>
      </c>
      <c r="C743" s="8" t="str">
        <f>VLOOKUP(B743,'[1]details csv'!$D:$N,11,FALSE)</f>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
      <c r="D743" s="8" t="str">
        <f>VLOOKUP(B743,'[1]swdata csv'!$D:$H,5,FALSE)</f>
        <v>Treats 親切</v>
      </c>
    </row>
    <row r="744" spans="1:4" x14ac:dyDescent="0.25">
      <c r="A744" s="8" t="s">
        <v>1</v>
      </c>
      <c r="B744" s="8" t="s">
        <v>530</v>
      </c>
      <c r="C744" s="8" t="str">
        <f>VLOOKUP(B744,'[1]details csv'!$D:$N,11,FALSE)</f>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
      <c r="D744" s="8" t="str">
        <f>VLOOKUP(B744,'[1]swdata csv'!$D:$H,5,FALSE)</f>
        <v>Treats 親切</v>
      </c>
    </row>
    <row r="745" spans="1:4" x14ac:dyDescent="0.25">
      <c r="A745" s="8" t="s">
        <v>12</v>
      </c>
      <c r="B745" s="8" t="s">
        <v>530</v>
      </c>
      <c r="C745" s="8" t="str">
        <f>VLOOKUP(B745,'[1]details csv'!$D:$N,11,FALSE)</f>
        <v>TREATS provides various integration services to all children and youth (6-18), especially those mental, physical, emotional, social challenges and learning disabilities. In 2007/2008, TREATSs programmes reached nearly 80,000 children, young people and families have been benefited from our programmes.,Our services include ,- Integration Education Programme for Schools ,- Experience Integration ! 1-Day or 2-Day Outdorr Integrated Programme ,- Integration for ALL Community Exploration Porgramme ,- Youth Development Project ,- Integrated Family Programme ,- Professional and Volunteer Training and Development ,- Community Education Programme ,- Corporate Partnership Programme ,- Local Research Project on Integration , ]</v>
      </c>
      <c r="D745" s="8" t="str">
        <f>VLOOKUP(B745,'[1]swdata csv'!$D:$H,5,FALSE)</f>
        <v>Treats 親切</v>
      </c>
    </row>
    <row r="746" spans="1:4" x14ac:dyDescent="0.25">
      <c r="A746" s="8" t="s">
        <v>14</v>
      </c>
      <c r="B746" s="8" t="s">
        <v>531</v>
      </c>
      <c r="C746" s="8" t="str">
        <f>VLOOKUP(B746,'[1]details csv'!$D:$N,11,FALSE)</f>
        <v>For 15 years, our association has provided multi-services and various activities for all residents in Sai Kung and Tseung Kwan O. Our services are included body-check, free hair-cut for the elderly and after school child care service etc.</v>
      </c>
      <c r="D746" s="8" t="str">
        <f>VLOOKUP(B746,'[1]swdata csv'!$D:$H,5,FALSE)</f>
        <v>Tseung Kwan O Kai Fong Joint Association 將軍澳街坊聯會</v>
      </c>
    </row>
    <row r="747" spans="1:4" x14ac:dyDescent="0.25">
      <c r="A747" s="8" t="s">
        <v>286</v>
      </c>
      <c r="B747" s="8" t="s">
        <v>531</v>
      </c>
      <c r="C747" s="8" t="str">
        <f>VLOOKUP(B747,'[1]details csv'!$D:$N,11,FALSE)</f>
        <v>For 15 years, our association has provided multi-services and various activities for all residents in Sai Kung and Tseung Kwan O. Our services are included body-check, free hair-cut for the elderly and after school child care service etc.</v>
      </c>
      <c r="D747" s="8" t="str">
        <f>VLOOKUP(B747,'[1]swdata csv'!$D:$H,5,FALSE)</f>
        <v>Tseung Kwan O Kai Fong Joint Association 將軍澳街坊聯會</v>
      </c>
    </row>
    <row r="748" spans="1:4" x14ac:dyDescent="0.25">
      <c r="A748" s="8" t="s">
        <v>324</v>
      </c>
      <c r="B748" s="8" t="s">
        <v>531</v>
      </c>
      <c r="C748" s="8" t="str">
        <f>VLOOKUP(B748,'[1]details csv'!$D:$N,11,FALSE)</f>
        <v>For 15 years, our association has provided multi-services and various activities for all residents in Sai Kung and Tseung Kwan O. Our services are included body-check, free hair-cut for the elderly and after school child care service etc.</v>
      </c>
      <c r="D748" s="8" t="str">
        <f>VLOOKUP(B748,'[1]swdata csv'!$D:$H,5,FALSE)</f>
        <v>Tseung Kwan O Kai Fong Joint Association 將軍澳街坊聯會</v>
      </c>
    </row>
    <row r="749" spans="1:4" x14ac:dyDescent="0.25">
      <c r="A749" s="8" t="s">
        <v>237</v>
      </c>
      <c r="B749" s="8" t="s">
        <v>531</v>
      </c>
      <c r="C749" s="8" t="str">
        <f>VLOOKUP(B749,'[1]details csv'!$D:$N,11,FALSE)</f>
        <v>For 15 years, our association has provided multi-services and various activities for all residents in Sai Kung and Tseung Kwan O. Our services are included body-check, free hair-cut for the elderly and after school child care service etc.</v>
      </c>
      <c r="D749" s="8" t="str">
        <f>VLOOKUP(B749,'[1]swdata csv'!$D:$H,5,FALSE)</f>
        <v>Tseung Kwan O Kai Fong Joint Association 將軍澳街坊聯會</v>
      </c>
    </row>
    <row r="750" spans="1:4" x14ac:dyDescent="0.25">
      <c r="A750" s="8" t="s">
        <v>53</v>
      </c>
      <c r="B750" s="8" t="s">
        <v>532</v>
      </c>
      <c r="C750" s="8" t="str">
        <f>VLOOKUP(B750,'[1]details csv'!$D:$N,11,FALSE)</f>
        <v>Child Care Services, Children and Youth Services, School Social Work, Elderly Services, Clinical Psychological Service, and Parent Education.</v>
      </c>
      <c r="D750" s="8" t="str">
        <f>VLOOKUP(B750,'[1]swdata csv'!$D:$H,5,FALSE)</f>
        <v>Tsung Tsin Mission Of Hong Kong Social Service, The 基督教香港崇真會社會服務部</v>
      </c>
    </row>
    <row r="751" spans="1:4" x14ac:dyDescent="0.25">
      <c r="A751" s="8" t="s">
        <v>36</v>
      </c>
      <c r="B751" s="8" t="s">
        <v>532</v>
      </c>
      <c r="C751" s="8" t="str">
        <f>VLOOKUP(B751,'[1]details csv'!$D:$N,11,FALSE)</f>
        <v>Child Care Services, Children and Youth Services, School Social Work, Elderly Services, Clinical Psychological Service, and Parent Education.</v>
      </c>
      <c r="D751" s="8" t="str">
        <f>VLOOKUP(B751,'[1]swdata csv'!$D:$H,5,FALSE)</f>
        <v>Tsung Tsin Mission Of Hong Kong Social Service, The 基督教香港崇真會社會服務部</v>
      </c>
    </row>
    <row r="752" spans="1:4" x14ac:dyDescent="0.25">
      <c r="A752" s="8" t="s">
        <v>64</v>
      </c>
      <c r="B752" s="8" t="s">
        <v>532</v>
      </c>
      <c r="C752" s="8" t="str">
        <f>VLOOKUP(B752,'[1]details csv'!$D:$N,11,FALSE)</f>
        <v>Child Care Services, Children and Youth Services, School Social Work, Elderly Services, Clinical Psychological Service, and Parent Education.</v>
      </c>
      <c r="D752" s="8" t="str">
        <f>VLOOKUP(B752,'[1]swdata csv'!$D:$H,5,FALSE)</f>
        <v>Tsung Tsin Mission Of Hong Kong Social Service, The 基督教香港崇真會社會服務部</v>
      </c>
    </row>
    <row r="753" spans="1:4" x14ac:dyDescent="0.25">
      <c r="A753" s="8" t="s">
        <v>3</v>
      </c>
      <c r="B753" s="8" t="s">
        <v>532</v>
      </c>
      <c r="C753" s="8" t="str">
        <f>VLOOKUP(B753,'[1]details csv'!$D:$N,11,FALSE)</f>
        <v>Child Care Services, Children and Youth Services, School Social Work, Elderly Services, Clinical Psychological Service, and Parent Education.</v>
      </c>
      <c r="D753" s="8" t="str">
        <f>VLOOKUP(B753,'[1]swdata csv'!$D:$H,5,FALSE)</f>
        <v>Tsung Tsin Mission Of Hong Kong Social Service, The 基督教香港崇真會社會服務部</v>
      </c>
    </row>
    <row r="754" spans="1:4" x14ac:dyDescent="0.25">
      <c r="A754" s="8" t="s">
        <v>4</v>
      </c>
      <c r="B754" s="8" t="s">
        <v>532</v>
      </c>
      <c r="C754" s="8" t="str">
        <f>VLOOKUP(B754,'[1]details csv'!$D:$N,11,FALSE)</f>
        <v>Child Care Services, Children and Youth Services, School Social Work, Elderly Services, Clinical Psychological Service, and Parent Education.</v>
      </c>
      <c r="D754" s="8" t="str">
        <f>VLOOKUP(B754,'[1]swdata csv'!$D:$H,5,FALSE)</f>
        <v>Tsung Tsin Mission Of Hong Kong Social Service, The 基督教香港崇真會社會服務部</v>
      </c>
    </row>
    <row r="755" spans="1:4" x14ac:dyDescent="0.25">
      <c r="A755" s="8" t="s">
        <v>1</v>
      </c>
      <c r="B755" s="8" t="s">
        <v>532</v>
      </c>
      <c r="C755" s="8" t="str">
        <f>VLOOKUP(B755,'[1]details csv'!$D:$N,11,FALSE)</f>
        <v>Child Care Services, Children and Youth Services, School Social Work, Elderly Services, Clinical Psychological Service, and Parent Education.</v>
      </c>
      <c r="D755" s="8" t="str">
        <f>VLOOKUP(B755,'[1]swdata csv'!$D:$H,5,FALSE)</f>
        <v>Tsung Tsin Mission Of Hong Kong Social Service, The 基督教香港崇真會社會服務部</v>
      </c>
    </row>
    <row r="756" spans="1:4" x14ac:dyDescent="0.25">
      <c r="A756" s="8" t="s">
        <v>155</v>
      </c>
      <c r="B756" s="8" t="s">
        <v>533</v>
      </c>
      <c r="C756" s="8" t="str">
        <f>VLOOKUP(B756,'[1]details csv'!$D:$N,11,FALSE)</f>
        <v>A wide variety of services are provided to women, elderly, children and teenagers. Our services include employment counseling, women empowerment, teenage development and professional training.</v>
      </c>
      <c r="D756" s="8" t="str">
        <f>VLOOKUP(B756,'[1]swdata csv'!$D:$H,5,FALSE)</f>
        <v>Tuen Mun District Womens Association 屯門婦聯</v>
      </c>
    </row>
    <row r="757" spans="1:4" x14ac:dyDescent="0.25">
      <c r="A757" s="8" t="s">
        <v>67</v>
      </c>
      <c r="B757" s="8" t="s">
        <v>533</v>
      </c>
      <c r="C757" s="8" t="str">
        <f>VLOOKUP(B757,'[1]details csv'!$D:$N,11,FALSE)</f>
        <v>A wide variety of services are provided to women, elderly, children and teenagers. Our services include employment counseling, women empowerment, teenage development and professional training.</v>
      </c>
      <c r="D757" s="8" t="str">
        <f>VLOOKUP(B757,'[1]swdata csv'!$D:$H,5,FALSE)</f>
        <v>Tuen Mun District Womens Association 屯門婦聯</v>
      </c>
    </row>
    <row r="758" spans="1:4" x14ac:dyDescent="0.25">
      <c r="A758" s="8" t="s">
        <v>70</v>
      </c>
      <c r="B758" s="8" t="s">
        <v>533</v>
      </c>
      <c r="C758" s="8" t="str">
        <f>VLOOKUP(B758,'[1]details csv'!$D:$N,11,FALSE)</f>
        <v>A wide variety of services are provided to women, elderly, children and teenagers. Our services include employment counseling, women empowerment, teenage development and professional training.</v>
      </c>
      <c r="D758" s="8" t="str">
        <f>VLOOKUP(B758,'[1]swdata csv'!$D:$H,5,FALSE)</f>
        <v>Tuen Mun District Womens Association 屯門婦聯</v>
      </c>
    </row>
    <row r="759" spans="1:4" x14ac:dyDescent="0.25">
      <c r="A759" s="8" t="s">
        <v>153</v>
      </c>
      <c r="B759" s="8" t="s">
        <v>533</v>
      </c>
      <c r="C759" s="8" t="str">
        <f>VLOOKUP(B759,'[1]details csv'!$D:$N,11,FALSE)</f>
        <v>A wide variety of services are provided to women, elderly, children and teenagers. Our services include employment counseling, women empowerment, teenage development and professional training.</v>
      </c>
      <c r="D759" s="8" t="str">
        <f>VLOOKUP(B759,'[1]swdata csv'!$D:$H,5,FALSE)</f>
        <v>Tuen Mun District Womens Association 屯門婦聯</v>
      </c>
    </row>
    <row r="760" spans="1:4" x14ac:dyDescent="0.25">
      <c r="A760" s="8" t="s">
        <v>347</v>
      </c>
      <c r="B760" s="8" t="s">
        <v>533</v>
      </c>
      <c r="C760" s="8" t="str">
        <f>VLOOKUP(B760,'[1]details csv'!$D:$N,11,FALSE)</f>
        <v>A wide variety of services are provided to women, elderly, children and teenagers. Our services include employment counseling, women empowerment, teenage development and professional training.</v>
      </c>
      <c r="D760" s="8" t="str">
        <f>VLOOKUP(B760,'[1]swdata csv'!$D:$H,5,FALSE)</f>
        <v>Tuen Mun District Womens Association 屯門婦聯</v>
      </c>
    </row>
    <row r="761" spans="1:4" x14ac:dyDescent="0.25">
      <c r="A761" s="8" t="s">
        <v>312</v>
      </c>
      <c r="B761" s="8" t="s">
        <v>533</v>
      </c>
      <c r="C761" s="8" t="str">
        <f>VLOOKUP(B761,'[1]details csv'!$D:$N,11,FALSE)</f>
        <v>A wide variety of services are provided to women, elderly, children and teenagers. Our services include employment counseling, women empowerment, teenage development and professional training.</v>
      </c>
      <c r="D761" s="8" t="str">
        <f>VLOOKUP(B761,'[1]swdata csv'!$D:$H,5,FALSE)</f>
        <v>Tuen Mun District Womens Association 屯門婦聯</v>
      </c>
    </row>
    <row r="762" spans="1:4" x14ac:dyDescent="0.25">
      <c r="A762" s="8" t="s">
        <v>269</v>
      </c>
      <c r="B762" s="8" t="s">
        <v>533</v>
      </c>
      <c r="C762" s="8" t="str">
        <f>VLOOKUP(B762,'[1]details csv'!$D:$N,11,FALSE)</f>
        <v>A wide variety of services are provided to women, elderly, children and teenagers. Our services include employment counseling, women empowerment, teenage development and professional training.</v>
      </c>
      <c r="D762" s="8" t="str">
        <f>VLOOKUP(B762,'[1]swdata csv'!$D:$H,5,FALSE)</f>
        <v>Tuen Mun District Womens Association 屯門婦聯</v>
      </c>
    </row>
    <row r="763" spans="1:4" x14ac:dyDescent="0.25">
      <c r="A763" s="8" t="s">
        <v>9</v>
      </c>
      <c r="B763" s="8" t="s">
        <v>533</v>
      </c>
      <c r="C763" s="8" t="str">
        <f>VLOOKUP(B763,'[1]details csv'!$D:$N,11,FALSE)</f>
        <v>A wide variety of services are provided to women, elderly, children and teenagers. Our services include employment counseling, women empowerment, teenage development and professional training.</v>
      </c>
      <c r="D763" s="8" t="str">
        <f>VLOOKUP(B763,'[1]swdata csv'!$D:$H,5,FALSE)</f>
        <v>Tuen Mun District Womens Association 屯門婦聯</v>
      </c>
    </row>
    <row r="764" spans="1:4" x14ac:dyDescent="0.25">
      <c r="A764" s="8" t="s">
        <v>4</v>
      </c>
      <c r="B764" s="8" t="s">
        <v>533</v>
      </c>
      <c r="C764" s="8" t="str">
        <f>VLOOKUP(B764,'[1]details csv'!$D:$N,11,FALSE)</f>
        <v>A wide variety of services are provided to women, elderly, children and teenagers. Our services include employment counseling, women empowerment, teenage development and professional training.</v>
      </c>
      <c r="D764" s="8" t="str">
        <f>VLOOKUP(B764,'[1]swdata csv'!$D:$H,5,FALSE)</f>
        <v>Tuen Mun District Womens Association 屯門婦聯</v>
      </c>
    </row>
    <row r="765" spans="1:4" x14ac:dyDescent="0.25">
      <c r="A765" s="8" t="s">
        <v>1</v>
      </c>
      <c r="B765" s="8" t="s">
        <v>533</v>
      </c>
      <c r="C765" s="8" t="str">
        <f>VLOOKUP(B765,'[1]details csv'!$D:$N,11,FALSE)</f>
        <v>A wide variety of services are provided to women, elderly, children and teenagers. Our services include employment counseling, women empowerment, teenage development and professional training.</v>
      </c>
      <c r="D765" s="8" t="str">
        <f>VLOOKUP(B765,'[1]swdata csv'!$D:$H,5,FALSE)</f>
        <v>Tuen Mun District Womens Association 屯門婦聯</v>
      </c>
    </row>
    <row r="766" spans="1:4" x14ac:dyDescent="0.25">
      <c r="A766" s="8" t="s">
        <v>10</v>
      </c>
      <c r="B766" s="8" t="s">
        <v>533</v>
      </c>
      <c r="C766" s="8" t="str">
        <f>VLOOKUP(B766,'[1]details csv'!$D:$N,11,FALSE)</f>
        <v>A wide variety of services are provided to women, elderly, children and teenagers. Our services include employment counseling, women empowerment, teenage development and professional training.</v>
      </c>
      <c r="D766" s="8" t="str">
        <f>VLOOKUP(B766,'[1]swdata csv'!$D:$H,5,FALSE)</f>
        <v>Tuen Mun District Womens Association 屯門婦聯</v>
      </c>
    </row>
    <row r="767" spans="1:4" x14ac:dyDescent="0.25">
      <c r="A767" s="8" t="s">
        <v>14</v>
      </c>
      <c r="B767" s="8" t="s">
        <v>534</v>
      </c>
      <c r="C767" s="8" t="str">
        <f>VLOOKUP(B767,'[1]details csv'!$D:$N,11,FALSE)</f>
        <v>Tung Wah continues to dedicate its efforts in providing diversified and high quality services for the people of Hong Kong, including medical and health services, education services and community services.</v>
      </c>
      <c r="D767" s="8" t="str">
        <f>VLOOKUP(B767,'[1]swdata csv'!$D:$H,5,FALSE)</f>
        <v>Tung Wah Group Of Hospitals 東華三院</v>
      </c>
    </row>
    <row r="768" spans="1:4" x14ac:dyDescent="0.25">
      <c r="A768" s="8" t="s">
        <v>19</v>
      </c>
      <c r="B768" s="8" t="s">
        <v>534</v>
      </c>
      <c r="C768" s="8" t="str">
        <f>VLOOKUP(B768,'[1]details csv'!$D:$N,11,FALSE)</f>
        <v>Tung Wah continues to dedicate its efforts in providing diversified and high quality services for the people of Hong Kong, including medical and health services, education services and community services.</v>
      </c>
      <c r="D768" s="8" t="str">
        <f>VLOOKUP(B768,'[1]swdata csv'!$D:$H,5,FALSE)</f>
        <v>Tung Wah Group Of Hospitals 東華三院</v>
      </c>
    </row>
    <row r="769" spans="1:4" x14ac:dyDescent="0.25">
      <c r="A769" s="8" t="s">
        <v>22</v>
      </c>
      <c r="B769" s="8" t="s">
        <v>534</v>
      </c>
      <c r="C769" s="8" t="str">
        <f>VLOOKUP(B769,'[1]details csv'!$D:$N,11,FALSE)</f>
        <v>Tung Wah continues to dedicate its efforts in providing diversified and high quality services for the people of Hong Kong, including medical and health services, education services and community services.</v>
      </c>
      <c r="D769" s="8" t="str">
        <f>VLOOKUP(B769,'[1]swdata csv'!$D:$H,5,FALSE)</f>
        <v>Tung Wah Group Of Hospitals 東華三院</v>
      </c>
    </row>
    <row r="770" spans="1:4" x14ac:dyDescent="0.25">
      <c r="A770" s="8" t="s">
        <v>144</v>
      </c>
      <c r="B770" s="8" t="s">
        <v>534</v>
      </c>
      <c r="C770" s="8" t="str">
        <f>VLOOKUP(B770,'[1]details csv'!$D:$N,11,FALSE)</f>
        <v>Tung Wah continues to dedicate its efforts in providing diversified and high quality services for the people of Hong Kong, including medical and health services, education services and community services.</v>
      </c>
      <c r="D770" s="8" t="str">
        <f>VLOOKUP(B770,'[1]swdata csv'!$D:$H,5,FALSE)</f>
        <v>Tung Wah Group Of Hospitals 東華三院</v>
      </c>
    </row>
    <row r="771" spans="1:4" x14ac:dyDescent="0.25">
      <c r="A771" s="8" t="s">
        <v>185</v>
      </c>
      <c r="B771" s="8" t="s">
        <v>534</v>
      </c>
      <c r="C771" s="8" t="str">
        <f>VLOOKUP(B771,'[1]details csv'!$D:$N,11,FALSE)</f>
        <v>Tung Wah continues to dedicate its efforts in providing diversified and high quality services for the people of Hong Kong, including medical and health services, education services and community services.</v>
      </c>
      <c r="D771" s="8" t="str">
        <f>VLOOKUP(B771,'[1]swdata csv'!$D:$H,5,FALSE)</f>
        <v>Tung Wah Group Of Hospitals 東華三院</v>
      </c>
    </row>
    <row r="772" spans="1:4" x14ac:dyDescent="0.25">
      <c r="A772" s="8" t="s">
        <v>31</v>
      </c>
      <c r="B772" s="8" t="s">
        <v>534</v>
      </c>
      <c r="C772" s="8" t="str">
        <f>VLOOKUP(B772,'[1]details csv'!$D:$N,11,FALSE)</f>
        <v>Tung Wah continues to dedicate its efforts in providing diversified and high quality services for the people of Hong Kong, including medical and health services, education services and community services.</v>
      </c>
      <c r="D772" s="8" t="str">
        <f>VLOOKUP(B772,'[1]swdata csv'!$D:$H,5,FALSE)</f>
        <v>Tung Wah Group Of Hospitals 東華三院</v>
      </c>
    </row>
    <row r="773" spans="1:4" x14ac:dyDescent="0.25">
      <c r="A773" s="8" t="s">
        <v>1</v>
      </c>
      <c r="B773" s="8" t="s">
        <v>534</v>
      </c>
      <c r="C773" s="8" t="str">
        <f>VLOOKUP(B773,'[1]details csv'!$D:$N,11,FALSE)</f>
        <v>Tung Wah continues to dedicate its efforts in providing diversified and high quality services for the people of Hong Kong, including medical and health services, education services and community services.</v>
      </c>
      <c r="D773" s="8" t="str">
        <f>VLOOKUP(B773,'[1]swdata csv'!$D:$H,5,FALSE)</f>
        <v>Tung Wah Group Of Hospitals 東華三院</v>
      </c>
    </row>
    <row r="774" spans="1:4" x14ac:dyDescent="0.25">
      <c r="A774" s="8" t="s">
        <v>8</v>
      </c>
      <c r="B774" s="8" t="s">
        <v>535</v>
      </c>
      <c r="C774" s="8" t="str">
        <f>VLOOKUP(B774,'[1]details csv'!$D:$N,11,FALSE)</f>
        <v>Primary care, Chinese medicine, health maintenance programme, elderly community support service, good neighbour network (rebabilitation service), health education and promotion, and health promoting schools project  , ]</v>
      </c>
      <c r="D774" s="8" t="str">
        <f>VLOOKUP(B774,'[1]swdata csv'!$D:$H,5,FALSE)</f>
        <v>United Christian Nethersole Community Health Service 基督教聯合那打素社康服務</v>
      </c>
    </row>
    <row r="775" spans="1:4" x14ac:dyDescent="0.25">
      <c r="A775" s="8" t="s">
        <v>385</v>
      </c>
      <c r="B775" s="8" t="s">
        <v>535</v>
      </c>
      <c r="C775" s="8" t="str">
        <f>VLOOKUP(B775,'[1]details csv'!$D:$N,11,FALSE)</f>
        <v>Primary care, Chinese medicine, health maintenance programme, elderly community support service, good neighbour network (rebabilitation service), health education and promotion, and health promoting schools project  , ]</v>
      </c>
      <c r="D775" s="8" t="str">
        <f>VLOOKUP(B775,'[1]swdata csv'!$D:$H,5,FALSE)</f>
        <v>United Christian Nethersole Community Health Service 基督教聯合那打素社康服務</v>
      </c>
    </row>
    <row r="776" spans="1:4" x14ac:dyDescent="0.25">
      <c r="A776" s="8" t="s">
        <v>386</v>
      </c>
      <c r="B776" s="8" t="s">
        <v>535</v>
      </c>
      <c r="C776" s="8" t="str">
        <f>VLOOKUP(B776,'[1]details csv'!$D:$N,11,FALSE)</f>
        <v>Primary care, Chinese medicine, health maintenance programme, elderly community support service, good neighbour network (rebabilitation service), health education and promotion, and health promoting schools project  , ]</v>
      </c>
      <c r="D776" s="8" t="str">
        <f>VLOOKUP(B776,'[1]swdata csv'!$D:$H,5,FALSE)</f>
        <v>United Christian Nethersole Community Health Service 基督教聯合那打素社康服務</v>
      </c>
    </row>
    <row r="777" spans="1:4" x14ac:dyDescent="0.25">
      <c r="A777" s="8" t="s">
        <v>387</v>
      </c>
      <c r="B777" s="8" t="s">
        <v>535</v>
      </c>
      <c r="C777" s="8" t="str">
        <f>VLOOKUP(B777,'[1]details csv'!$D:$N,11,FALSE)</f>
        <v>Primary care, Chinese medicine, health maintenance programme, elderly community support service, good neighbour network (rebabilitation service), health education and promotion, and health promoting schools project  , ]</v>
      </c>
      <c r="D777" s="8" t="str">
        <f>VLOOKUP(B777,'[1]swdata csv'!$D:$H,5,FALSE)</f>
        <v>United Christian Nethersole Community Health Service 基督教聯合那打素社康服務</v>
      </c>
    </row>
    <row r="778" spans="1:4" x14ac:dyDescent="0.25">
      <c r="A778" s="8" t="s">
        <v>3</v>
      </c>
      <c r="B778" s="8" t="s">
        <v>535</v>
      </c>
      <c r="C778" s="8" t="str">
        <f>VLOOKUP(B778,'[1]details csv'!$D:$N,11,FALSE)</f>
        <v>Primary care, Chinese medicine, health maintenance programme, elderly community support service, good neighbour network (rebabilitation service), health education and promotion, and health promoting schools project  , ]</v>
      </c>
      <c r="D778" s="8" t="str">
        <f>VLOOKUP(B778,'[1]swdata csv'!$D:$H,5,FALSE)</f>
        <v>United Christian Nethersole Community Health Service 基督教聯合那打素社康服務</v>
      </c>
    </row>
    <row r="779" spans="1:4" x14ac:dyDescent="0.25">
      <c r="A779" s="8" t="s">
        <v>1</v>
      </c>
      <c r="B779" s="8" t="s">
        <v>535</v>
      </c>
      <c r="C779" s="8" t="str">
        <f>VLOOKUP(B779,'[1]details csv'!$D:$N,11,FALSE)</f>
        <v>Primary care, Chinese medicine, health maintenance programme, elderly community support service, good neighbour network (rebabilitation service), health education and promotion, and health promoting schools project  , ]</v>
      </c>
      <c r="D779" s="8" t="str">
        <f>VLOOKUP(B779,'[1]swdata csv'!$D:$H,5,FALSE)</f>
        <v>United Christian Nethersole Community Health Service 基督教聯合那打素社康服務</v>
      </c>
    </row>
    <row r="780" spans="1:4" x14ac:dyDescent="0.25">
      <c r="A780" s="8" t="s">
        <v>62</v>
      </c>
      <c r="B780" s="8" t="s">
        <v>536</v>
      </c>
      <c r="C780" s="8" t="str">
        <f>VLOOKUP(B780,'[1]details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0" s="8" t="str">
        <f>VLOOKUP(B780,'[1]swdata csv'!$D:$H,5,FALSE)</f>
        <v xml:space="preserve">University Of Oxford China Office </v>
      </c>
    </row>
    <row r="781" spans="1:4" x14ac:dyDescent="0.25">
      <c r="A781" s="8" t="s">
        <v>45</v>
      </c>
      <c r="B781" s="8" t="s">
        <v>536</v>
      </c>
      <c r="C781" s="8" t="str">
        <f>VLOOKUP(B781,'[1]details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1" s="8" t="str">
        <f>VLOOKUP(B781,'[1]swdata csv'!$D:$H,5,FALSE)</f>
        <v xml:space="preserve">University Of Oxford China Office </v>
      </c>
    </row>
    <row r="782" spans="1:4" x14ac:dyDescent="0.25">
      <c r="A782" s="8" t="s">
        <v>277</v>
      </c>
      <c r="B782" s="8" t="s">
        <v>536</v>
      </c>
      <c r="C782" s="8" t="str">
        <f>VLOOKUP(B782,'[1]details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2" s="8" t="str">
        <f>VLOOKUP(B782,'[1]swdata csv'!$D:$H,5,FALSE)</f>
        <v xml:space="preserve">University Of Oxford China Office </v>
      </c>
    </row>
    <row r="783" spans="1:4" x14ac:dyDescent="0.25">
      <c r="A783" s="8" t="s">
        <v>3</v>
      </c>
      <c r="B783" s="8" t="s">
        <v>536</v>
      </c>
      <c r="C783" s="8" t="str">
        <f>VLOOKUP(B783,'[1]details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3" s="8" t="str">
        <f>VLOOKUP(B783,'[1]swdata csv'!$D:$H,5,FALSE)</f>
        <v xml:space="preserve">University Of Oxford China Office </v>
      </c>
    </row>
    <row r="784" spans="1:4" x14ac:dyDescent="0.25">
      <c r="A784" s="8" t="s">
        <v>17</v>
      </c>
      <c r="B784" s="8" t="s">
        <v>536</v>
      </c>
      <c r="C784" s="8" t="str">
        <f>VLOOKUP(B784,'[1]details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4" s="8" t="str">
        <f>VLOOKUP(B784,'[1]swdata csv'!$D:$H,5,FALSE)</f>
        <v xml:space="preserve">University Of Oxford China Office </v>
      </c>
    </row>
    <row r="785" spans="1:4" x14ac:dyDescent="0.25">
      <c r="A785" s="8" t="s">
        <v>12</v>
      </c>
      <c r="B785" s="8" t="s">
        <v>536</v>
      </c>
      <c r="C785" s="8" t="str">
        <f>VLOOKUP(B785,'[1]details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5" s="8" t="str">
        <f>VLOOKUP(B785,'[1]swdata csv'!$D:$H,5,FALSE)</f>
        <v xml:space="preserve">University Of Oxford China Office </v>
      </c>
    </row>
    <row r="786" spans="1:4" x14ac:dyDescent="0.25">
      <c r="A786" s="8" t="s">
        <v>10</v>
      </c>
      <c r="B786" s="8" t="s">
        <v>536</v>
      </c>
      <c r="C786" s="8" t="str">
        <f>VLOOKUP(B786,'[1]details csv'!$D:$N,11,FALSE)</f>
        <v>To solicit, receive, and acknowledges for the advancement of learning and education. To conduct a wide range of administrative services for the University of Oxford, encompassing alumni relations, communications, delegation support, student recruitment and general administration.</v>
      </c>
      <c r="D786" s="8" t="str">
        <f>VLOOKUP(B786,'[1]swdata csv'!$D:$H,5,FALSE)</f>
        <v xml:space="preserve">University Of Oxford China Office </v>
      </c>
    </row>
    <row r="787" spans="1:4" x14ac:dyDescent="0.25">
      <c r="A787" s="8" t="s">
        <v>29</v>
      </c>
      <c r="B787" s="8" t="s">
        <v>537</v>
      </c>
      <c r="C787" s="8" t="str">
        <f>VLOOKUP(B787,'[1]details csv'!$D:$N,11,FALSE)</f>
        <v>Caring for the families in crisis. supportive service for poverty families and children; caring for the new immigrants; harmony community project; self-help and mutual-help and mutual-help projects for low-income families and unemployed persons; volunteer training and development.</v>
      </c>
      <c r="D787" s="8" t="str">
        <f>VLOOKUP(B787,'[1]swdata csv'!$D:$H,5,FALSE)</f>
        <v>The Urban Peacemaker Evangelistic Fellowship 城市睦福團契</v>
      </c>
    </row>
    <row r="788" spans="1:4" x14ac:dyDescent="0.25">
      <c r="A788" s="8" t="s">
        <v>166</v>
      </c>
      <c r="B788" s="8" t="s">
        <v>537</v>
      </c>
      <c r="C788" s="8" t="str">
        <f>VLOOKUP(B788,'[1]details csv'!$D:$N,11,FALSE)</f>
        <v>Caring for the families in crisis. supportive service for poverty families and children; caring for the new immigrants; harmony community project; self-help and mutual-help and mutual-help projects for low-income families and unemployed persons; volunteer training and development.</v>
      </c>
      <c r="D788" s="8" t="str">
        <f>VLOOKUP(B788,'[1]swdata csv'!$D:$H,5,FALSE)</f>
        <v>The Urban Peacemaker Evangelistic Fellowship 城市睦福團契</v>
      </c>
    </row>
    <row r="789" spans="1:4" x14ac:dyDescent="0.25">
      <c r="A789" s="8" t="s">
        <v>1</v>
      </c>
      <c r="B789" s="8" t="s">
        <v>537</v>
      </c>
      <c r="C789" s="8" t="str">
        <f>VLOOKUP(B789,'[1]details csv'!$D:$N,11,FALSE)</f>
        <v>Caring for the families in crisis. supportive service for poverty families and children; caring for the new immigrants; harmony community project; self-help and mutual-help and mutual-help projects for low-income families and unemployed persons; volunteer training and development.</v>
      </c>
      <c r="D789" s="8" t="str">
        <f>VLOOKUP(B789,'[1]swdata csv'!$D:$H,5,FALSE)</f>
        <v>The Urban Peacemaker Evangelistic Fellowship 城市睦福團契</v>
      </c>
    </row>
    <row r="790" spans="1:4" x14ac:dyDescent="0.25">
      <c r="A790" s="8" t="s">
        <v>4</v>
      </c>
      <c r="B790" s="8" t="s">
        <v>537</v>
      </c>
      <c r="C790" s="8" t="str">
        <f>VLOOKUP(B790,'[1]details csv'!$D:$N,11,FALSE)</f>
        <v>Caring for the families in crisis. supportive service for poverty families and children; caring for the new immigrants; harmony community project; self-help and mutual-help and mutual-help projects for low-income families and unemployed persons; volunteer training and development.</v>
      </c>
      <c r="D790" s="8" t="str">
        <f>VLOOKUP(B790,'[1]swdata csv'!$D:$H,5,FALSE)</f>
        <v>The Urban Peacemaker Evangelistic Fellowship 城市睦福團契</v>
      </c>
    </row>
    <row r="791" spans="1:4" x14ac:dyDescent="0.25">
      <c r="A791" s="8" t="s">
        <v>175</v>
      </c>
      <c r="B791" s="8" t="s">
        <v>538</v>
      </c>
      <c r="C791" s="8" t="str">
        <f>VLOOKUP(B791,'[1]details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1" s="8" t="str">
        <f>VLOOKUP(B791,'[1]swdata csv'!$D:$H,5,FALSE)</f>
        <v xml:space="preserve">Vision First </v>
      </c>
    </row>
    <row r="792" spans="1:4" x14ac:dyDescent="0.25">
      <c r="A792" s="8" t="s">
        <v>283</v>
      </c>
      <c r="B792" s="8" t="s">
        <v>538</v>
      </c>
      <c r="C792" s="8" t="str">
        <f>VLOOKUP(B792,'[1]details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2" s="8" t="str">
        <f>VLOOKUP(B792,'[1]swdata csv'!$D:$H,5,FALSE)</f>
        <v xml:space="preserve">Vision First </v>
      </c>
    </row>
    <row r="793" spans="1:4" x14ac:dyDescent="0.25">
      <c r="A793" s="8" t="s">
        <v>192</v>
      </c>
      <c r="B793" s="8" t="s">
        <v>538</v>
      </c>
      <c r="C793" s="8" t="str">
        <f>VLOOKUP(B793,'[1]details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3" s="8" t="str">
        <f>VLOOKUP(B793,'[1]swdata csv'!$D:$H,5,FALSE)</f>
        <v xml:space="preserve">Vision First </v>
      </c>
    </row>
    <row r="794" spans="1:4" x14ac:dyDescent="0.25">
      <c r="A794" s="8" t="s">
        <v>74</v>
      </c>
      <c r="B794" s="8" t="s">
        <v>538</v>
      </c>
      <c r="C794" s="8" t="str">
        <f>VLOOKUP(B794,'[1]details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4" s="8" t="str">
        <f>VLOOKUP(B794,'[1]swdata csv'!$D:$H,5,FALSE)</f>
        <v xml:space="preserve">Vision First </v>
      </c>
    </row>
    <row r="795" spans="1:4" x14ac:dyDescent="0.25">
      <c r="A795" s="8" t="s">
        <v>378</v>
      </c>
      <c r="B795" s="8" t="s">
        <v>538</v>
      </c>
      <c r="C795" s="8" t="str">
        <f>VLOOKUP(B795,'[1]details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5" s="8" t="str">
        <f>VLOOKUP(B795,'[1]swdata csv'!$D:$H,5,FALSE)</f>
        <v xml:space="preserve">Vision First </v>
      </c>
    </row>
    <row r="796" spans="1:4" x14ac:dyDescent="0.25">
      <c r="A796" s="8" t="s">
        <v>108</v>
      </c>
      <c r="B796" s="8" t="s">
        <v>538</v>
      </c>
      <c r="C796" s="8" t="str">
        <f>VLOOKUP(B796,'[1]details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6" s="8" t="str">
        <f>VLOOKUP(B796,'[1]swdata csv'!$D:$H,5,FALSE)</f>
        <v xml:space="preserve">Vision First </v>
      </c>
    </row>
    <row r="797" spans="1:4" x14ac:dyDescent="0.25">
      <c r="A797" s="8" t="s">
        <v>245</v>
      </c>
      <c r="B797" s="8" t="s">
        <v>538</v>
      </c>
      <c r="C797" s="8" t="str">
        <f>VLOOKUP(B797,'[1]details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7" s="8" t="str">
        <f>VLOOKUP(B797,'[1]swdata csv'!$D:$H,5,FALSE)</f>
        <v xml:space="preserve">Vision First </v>
      </c>
    </row>
    <row r="798" spans="1:4" x14ac:dyDescent="0.25">
      <c r="A798" s="8" t="s">
        <v>297</v>
      </c>
      <c r="B798" s="8" t="s">
        <v>538</v>
      </c>
      <c r="C798" s="8" t="str">
        <f>VLOOKUP(B798,'[1]details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8" s="8" t="str">
        <f>VLOOKUP(B798,'[1]swdata csv'!$D:$H,5,FALSE)</f>
        <v xml:space="preserve">Vision First </v>
      </c>
    </row>
    <row r="799" spans="1:4" x14ac:dyDescent="0.25">
      <c r="A799" s="8" t="s">
        <v>315</v>
      </c>
      <c r="B799" s="8" t="s">
        <v>538</v>
      </c>
      <c r="C799" s="8" t="str">
        <f>VLOOKUP(B799,'[1]details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799" s="8" t="str">
        <f>VLOOKUP(B799,'[1]swdata csv'!$D:$H,5,FALSE)</f>
        <v xml:space="preserve">Vision First </v>
      </c>
    </row>
    <row r="800" spans="1:4" x14ac:dyDescent="0.25">
      <c r="A800" s="8" t="s">
        <v>239</v>
      </c>
      <c r="B800" s="8" t="s">
        <v>538</v>
      </c>
      <c r="C800" s="8" t="str">
        <f>VLOOKUP(B800,'[1]details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800" s="8" t="str">
        <f>VLOOKUP(B800,'[1]swdata csv'!$D:$H,5,FALSE)</f>
        <v xml:space="preserve">Vision First </v>
      </c>
    </row>
    <row r="801" spans="1:4" x14ac:dyDescent="0.25">
      <c r="A801" s="8" t="s">
        <v>1</v>
      </c>
      <c r="B801" s="8" t="s">
        <v>538</v>
      </c>
      <c r="C801" s="8" t="str">
        <f>VLOOKUP(B801,'[1]details csv'!$D:$N,11,FALSE)</f>
        <v xml:space="preserve">We offer  ,1.Child Sponsorship - The aim of this program is to enable a stable environment for children. VF matches private sponsors with Refugee families. This form of sponsorship offers valuable assistance in a time of great need. A $1000 monthly donation is guaranteed to be spent on appropriate needs such as cooking oil, bills, food, childrens clothes, medicine, detergent, lunch boxes, and transport. As a sponsor, you will receive quarterly updates and an invitation to meet the family you sponsor.,2.Housing Program - Vision First operates the only emergency shelter for refugees in Hong Kong. This facility was opened in August 2011 and receives refugees who otherwise face nights sleeping on the street. The shelter provides a safe, clean, temporary place to stay until members receive rental assistance from International Social Services (ISS).Once ISS rental assistance is secured, Vision First assists refugees to find safe, clean, long term housing solutions by negotiating rental prices, funding deposits, contributing to utility bills and arranging maintenance and furnishings.,3.Family Financial Assistance - This program offers essential relief to cashless Refugee households. VF case workers assess the needs of each family unit and distribute cash for transport, food, water, clothing, medicine and other necessities on a monthly basis.,4.Donation Program -Vision First coordinates donation drives from the Hong Kong community which are then given to support the refugee community.,5.Food Program - The Food Program supports refugees with over 100 hot meals per week. Refugees rely on charity meal services to supplement their social services food provisions. Vision First has partnered with a local restaurant and a private funder to fill this gap. The Vision First Food Program has the additional benefit of providing members the right to choose their own meal. This simple freedom is greatly appreciated by our members who are usually denied the freedom to choose their meals.,6.Educational Support - Vision First helps children between the ages of 5 and 14 to find school placements and provides financial assistance for textbooks, uniforms, transportation, excursions and homework support classes. Vision First works together with International and ESF schools in Hong Kong to provide school placements that nurture, support and care for the particular needs of refugee children by providing scholarships and sponsorship. For adolescents and adults, Vision First offers vocational training programs.,7.Youth Support Group - Vision First holds weekly activities for unaccompanied minors. These refugees are young adolescent men and women who have arrived in Hong Kong with no immediate family or guardianship. The group participates in activities such as movie nights, theatre, live music, art &amp; craft, photography and computer courses. This group enables adolescent members to seek guidance and support from our facilitators, and share, support and learn from one another.,8.Refugee Health Clinic  This program brings expert medical care to our members and the broader refugee community. Vision First has set up a mobile clinic in the First Street center on alternate Saturdays with volunteer doctors, nurses, essential instrument and medication. This primary care will include: medical consultation and examination, health education on hygiene and lifestyle, referral system, medication and follow-ups in person and by phone/email. ,9.Personal Development Program  Most refugees who arrive in Hong Kong have experienced some form of physical and/ or psychological trauma. This can include torture and/or the loss of family members to violence, disease or poverty. These experiences can naturally cause a person to have difficulty sleeping, nightmares, feelings of fear and anxiety, sadness, hopelessness, grief, and pain. The vital services of our Mental Health Program include - Counseling, Psychotherapy and Coaching, Positive Parenting Groups and Workshops, Groups and Workshops for specific purposes (eg. smoking cessation).,10.Football Program  Vision First works with members to coordinate monthly football matches. Our members organize the logistics and their own teams while Vision First funds the cost of transportation to and from the venue, and provides water, snacks, uniforms and equipment. We plan to expand this program to include womens sports with future funding and volunteer support.,11.Public Awareness Program - VF raises public awareness of the plight of refugees. Public understanding is primarily driven by negative media reports and negative public sentiment towards refugees is a precursor to isolating the already vulnerable refugee community. , VF builds awareness through public education. ,12.Volunteer Program - Vision First is 100% powered by volunteers; relying solely on volunteer expertise and support to run day-to-day operations. Aside from the core team, anyone can volunteer their time to create their own short or long-term program. Vision First collaborates with the broader community of professionals to expand and enhance our current operations. Current volunteer contributions include ongoing free medical consultations, writing funding proposals, content editing and website management, study tutors, photography teachers, language instructors, kids activity leaders and health education facilitators. Fundraising is another way to meaningfully contribute to the refugee community. </v>
      </c>
      <c r="D801" s="8" t="str">
        <f>VLOOKUP(B801,'[1]swdata csv'!$D:$H,5,FALSE)</f>
        <v xml:space="preserve">Vision First </v>
      </c>
    </row>
    <row r="802" spans="1:4" x14ac:dyDescent="0.25">
      <c r="A802" s="8" t="s">
        <v>383</v>
      </c>
      <c r="B802" s="8" t="s">
        <v>539</v>
      </c>
      <c r="C802" s="8" t="str">
        <f>VLOOKUP(B802,'[1]details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2" s="8" t="str">
        <f>VLOOKUP(B802,'[1]swdata csv'!$D:$H,5,FALSE)</f>
        <v>Wai Ji Christian Service 基督教懷智服務處</v>
      </c>
    </row>
    <row r="803" spans="1:4" x14ac:dyDescent="0.25">
      <c r="A803" s="8" t="s">
        <v>293</v>
      </c>
      <c r="B803" s="8" t="s">
        <v>539</v>
      </c>
      <c r="C803" s="8" t="str">
        <f>VLOOKUP(B803,'[1]details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3" s="8" t="str">
        <f>VLOOKUP(B803,'[1]swdata csv'!$D:$H,5,FALSE)</f>
        <v>Wai Ji Christian Service 基督教懷智服務處</v>
      </c>
    </row>
    <row r="804" spans="1:4" x14ac:dyDescent="0.25">
      <c r="A804" s="8" t="s">
        <v>34</v>
      </c>
      <c r="B804" s="8" t="s">
        <v>539</v>
      </c>
      <c r="C804" s="8" t="str">
        <f>VLOOKUP(B804,'[1]details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4" s="8" t="str">
        <f>VLOOKUP(B804,'[1]swdata csv'!$D:$H,5,FALSE)</f>
        <v>Wai Ji Christian Service 基督教懷智服務處</v>
      </c>
    </row>
    <row r="805" spans="1:4" x14ac:dyDescent="0.25">
      <c r="A805" s="8" t="s">
        <v>308</v>
      </c>
      <c r="B805" s="8" t="s">
        <v>539</v>
      </c>
      <c r="C805" s="8" t="str">
        <f>VLOOKUP(B805,'[1]details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5" s="8" t="str">
        <f>VLOOKUP(B805,'[1]swdata csv'!$D:$H,5,FALSE)</f>
        <v>Wai Ji Christian Service 基督教懷智服務處</v>
      </c>
    </row>
    <row r="806" spans="1:4" x14ac:dyDescent="0.25">
      <c r="A806" s="8" t="s">
        <v>1</v>
      </c>
      <c r="B806" s="8" t="s">
        <v>539</v>
      </c>
      <c r="C806" s="8" t="str">
        <f>VLOOKUP(B806,'[1]details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6" s="8" t="str">
        <f>VLOOKUP(B806,'[1]swdata csv'!$D:$H,5,FALSE)</f>
        <v>Wai Ji Christian Service 基督教懷智服務處</v>
      </c>
    </row>
    <row r="807" spans="1:4" x14ac:dyDescent="0.25">
      <c r="A807" s="8" t="s">
        <v>9</v>
      </c>
      <c r="B807" s="8" t="s">
        <v>539</v>
      </c>
      <c r="C807" s="8" t="str">
        <f>VLOOKUP(B807,'[1]details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7" s="8" t="str">
        <f>VLOOKUP(B807,'[1]swdata csv'!$D:$H,5,FALSE)</f>
        <v>Wai Ji Christian Service 基督教懷智服務處</v>
      </c>
    </row>
    <row r="808" spans="1:4" x14ac:dyDescent="0.25">
      <c r="A808" s="8" t="s">
        <v>7</v>
      </c>
      <c r="B808" s="8" t="s">
        <v>539</v>
      </c>
      <c r="C808" s="8" t="str">
        <f>VLOOKUP(B808,'[1]details csv'!$D:$N,11,FALSE)</f>
        <v>Wai Ji is a Christian social service agency. It provides rehabilitation service mainly for people aged 15 or above with mental handicap and other disabilities. Our services include day activity centres, hostels, sheltered workshops and supported employment services.</v>
      </c>
      <c r="D808" s="8" t="str">
        <f>VLOOKUP(B808,'[1]swdata csv'!$D:$H,5,FALSE)</f>
        <v>Wai Ji Christian Service 基督教懷智服務處</v>
      </c>
    </row>
    <row r="809" spans="1:4" x14ac:dyDescent="0.25">
      <c r="A809" s="8" t="s">
        <v>6</v>
      </c>
      <c r="B809" s="8" t="s">
        <v>540</v>
      </c>
      <c r="C809" s="8" t="str">
        <f>VLOOKUP(B809,'[1]details csv'!$D:$N,11,FALSE)</f>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
      <c r="D809" s="8" t="str">
        <f>VLOOKUP(B809,'[1]swdata csv'!$D:$H,5,FALSE)</f>
        <v xml:space="preserve">Watchdog </v>
      </c>
    </row>
    <row r="810" spans="1:4" x14ac:dyDescent="0.25">
      <c r="A810" s="8" t="s">
        <v>8</v>
      </c>
      <c r="B810" s="8" t="s">
        <v>540</v>
      </c>
      <c r="C810" s="8" t="str">
        <f>VLOOKUP(B810,'[1]details csv'!$D:$N,11,FALSE)</f>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
      <c r="D810" s="8" t="str">
        <f>VLOOKUP(B810,'[1]swdata csv'!$D:$H,5,FALSE)</f>
        <v xml:space="preserve">Watchdog </v>
      </c>
    </row>
    <row r="811" spans="1:4" x14ac:dyDescent="0.25">
      <c r="A811" s="8" t="s">
        <v>278</v>
      </c>
      <c r="B811" s="8" t="s">
        <v>540</v>
      </c>
      <c r="C811" s="8" t="str">
        <f>VLOOKUP(B811,'[1]details csv'!$D:$N,11,FALSE)</f>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
      <c r="D811" s="8" t="str">
        <f>VLOOKUP(B811,'[1]swdata csv'!$D:$H,5,FALSE)</f>
        <v xml:space="preserve">Watchdog </v>
      </c>
    </row>
    <row r="812" spans="1:4" x14ac:dyDescent="0.25">
      <c r="A812" s="8" t="s">
        <v>3</v>
      </c>
      <c r="B812" s="8" t="s">
        <v>540</v>
      </c>
      <c r="C812" s="8" t="str">
        <f>VLOOKUP(B812,'[1]details csv'!$D:$N,11,FALSE)</f>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
      <c r="D812" s="8" t="str">
        <f>VLOOKUP(B812,'[1]swdata csv'!$D:$H,5,FALSE)</f>
        <v xml:space="preserve">Watchdog </v>
      </c>
    </row>
    <row r="813" spans="1:4" x14ac:dyDescent="0.25">
      <c r="A813" s="8" t="s">
        <v>7</v>
      </c>
      <c r="B813" s="8" t="s">
        <v>540</v>
      </c>
      <c r="C813" s="8" t="str">
        <f>VLOOKUP(B813,'[1]details csv'!$D:$N,11,FALSE)</f>
        <v>We offer a combination of individual therapy and group training sessions which include:, \u25cf Baby Groups, \u25cf Pre-school Classes, \u25cf Psycho-educational Assessment , \u25cf Individual or Group Special Needs Education Programme , \u25cf Therapeutic Service:, - Speech Therapy, - Occupational Therapy, - Physiotherapy, - Music Therapy, \u25cf Parent Support, \u25cf SEN support service to mainstream kindergarten / schools, \u25cf Social training for old school children (6 years or above)</v>
      </c>
      <c r="D813" s="8" t="str">
        <f>VLOOKUP(B813,'[1]swdata csv'!$D:$H,5,FALSE)</f>
        <v xml:space="preserve">Watchdog </v>
      </c>
    </row>
    <row r="814" spans="1:4" x14ac:dyDescent="0.25">
      <c r="A814" s="8" t="s">
        <v>122</v>
      </c>
      <c r="B814" s="8" t="s">
        <v>541</v>
      </c>
      <c r="C814" s="8" t="str">
        <f>VLOOKUP(B814,'[1]details csv'!$D:$N,11,FALSE)</f>
        <v>We prevent violence against women, 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We move low-income women out of poverty, WHWHK moves women out of poverty by supporting life-changing programs that get them on their feet. The programs we fund focus in the areas of financial and personal support., We empower girls with confidence, courage and critical thinking skills, WHWHK wants all girls to see the confidence, courage and potential in themselves, and to realize that they matter. We support programs for girls that build self-esteem, critical thinking and leadership skills. We want to educate them to make the right choices.</v>
      </c>
      <c r="D814" s="8" t="str">
        <f>VLOOKUP(B814,'[1]swdata csv'!$D:$H,5,FALSE)</f>
        <v>Women Helping Women Hong Kong 心蓮心</v>
      </c>
    </row>
    <row r="815" spans="1:4" x14ac:dyDescent="0.25">
      <c r="A815" s="8" t="s">
        <v>132</v>
      </c>
      <c r="B815" s="8" t="s">
        <v>541</v>
      </c>
      <c r="C815" s="8" t="str">
        <f>VLOOKUP(B815,'[1]details csv'!$D:$N,11,FALSE)</f>
        <v>We prevent violence against women, 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We move low-income women out of poverty, WHWHK moves women out of poverty by supporting life-changing programs that get them on their feet. The programs we fund focus in the areas of financial and personal support., We empower girls with confidence, courage and critical thinking skills, WHWHK wants all girls to see the confidence, courage and potential in themselves, and to realize that they matter. We support programs for girls that build self-esteem, critical thinking and leadership skills. We want to educate them to make the right choices.</v>
      </c>
      <c r="D815" s="8" t="str">
        <f>VLOOKUP(B815,'[1]swdata csv'!$D:$H,5,FALSE)</f>
        <v>Women Helping Women Hong Kong 心蓮心</v>
      </c>
    </row>
    <row r="816" spans="1:4" x14ac:dyDescent="0.25">
      <c r="A816" s="8" t="s">
        <v>335</v>
      </c>
      <c r="B816" s="8" t="s">
        <v>541</v>
      </c>
      <c r="C816" s="8" t="str">
        <f>VLOOKUP(B816,'[1]details csv'!$D:$N,11,FALSE)</f>
        <v>We prevent violence against women, 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We move low-income women out of poverty, WHWHK moves women out of poverty by supporting life-changing programs that get them on their feet. The programs we fund focus in the areas of financial and personal support., We empower girls with confidence, courage and critical thinking skills, WHWHK wants all girls to see the confidence, courage and potential in themselves, and to realize that they matter. We support programs for girls that build self-esteem, critical thinking and leadership skills. We want to educate them to make the right choices.</v>
      </c>
      <c r="D816" s="8" t="str">
        <f>VLOOKUP(B816,'[1]swdata csv'!$D:$H,5,FALSE)</f>
        <v>Women Helping Women Hong Kong 心蓮心</v>
      </c>
    </row>
    <row r="817" spans="1:4" x14ac:dyDescent="0.25">
      <c r="A817" s="8" t="s">
        <v>1</v>
      </c>
      <c r="B817" s="8" t="s">
        <v>541</v>
      </c>
      <c r="C817" s="8" t="str">
        <f>VLOOKUP(B817,'[1]details csv'!$D:$N,11,FALSE)</f>
        <v>We prevent violence against women, Our vision is for all women in Hong Kong to live free from violence. We would like to fund initiatives that help women and their children rebuild their lives after abuse, that teach teens about healthy relationships, and that counsel children who have witnessed violence, to help them heal and prevent them from becoming victims or abusers themselves., We move low-income women out of poverty, WHWHK moves women out of poverty by supporting life-changing programs that get them on their feet. The programs we fund focus in the areas of financial and personal support., We empower girls with confidence, courage and critical thinking skills, WHWHK wants all girls to see the confidence, courage and potential in themselves, and to realize that they matter. We support programs for girls that build self-esteem, critical thinking and leadership skills. We want to educate them to make the right choices.</v>
      </c>
      <c r="D817" s="8" t="str">
        <f>VLOOKUP(B817,'[1]swdata csv'!$D:$H,5,FALSE)</f>
        <v>Women Helping Women Hong Kong 心蓮心</v>
      </c>
    </row>
    <row r="818" spans="1:4" x14ac:dyDescent="0.25">
      <c r="A818" s="8" t="s">
        <v>70</v>
      </c>
      <c r="B818" s="8" t="s">
        <v>542</v>
      </c>
      <c r="C818" s="8" t="str">
        <f>VLOOKUP(B818,'[1]details csv'!$D:$N,11,FALSE)</f>
        <v>Womens Economic Self-Reliance  with special emphasis on, Girls: Empower girls with skills to become economically self-reliant, successful leaders of the future., Women in Leadership: Increase womens roles in decision-making processes., Women in Poverty: Create pathways to long-term financial independence and economic security.</v>
      </c>
      <c r="D818" s="8" t="str">
        <f>VLOOKUP(B818,'[1]swdata csv'!$D:$H,5,FALSE)</f>
        <v xml:space="preserve">Womens Foundation, The </v>
      </c>
    </row>
    <row r="819" spans="1:4" x14ac:dyDescent="0.25">
      <c r="A819" s="8" t="s">
        <v>67</v>
      </c>
      <c r="B819" s="8" t="s">
        <v>542</v>
      </c>
      <c r="C819" s="8" t="str">
        <f>VLOOKUP(B819,'[1]details csv'!$D:$N,11,FALSE)</f>
        <v>Womens Economic Self-Reliance  with special emphasis on, Girls: Empower girls with skills to become economically self-reliant, successful leaders of the future., Women in Leadership: Increase womens roles in decision-making processes., Women in Poverty: Create pathways to long-term financial independence and economic security.</v>
      </c>
      <c r="D819" s="8" t="str">
        <f>VLOOKUP(B819,'[1]swdata csv'!$D:$H,5,FALSE)</f>
        <v xml:space="preserve">Womens Foundation, The </v>
      </c>
    </row>
    <row r="820" spans="1:4" x14ac:dyDescent="0.25">
      <c r="A820" s="8" t="s">
        <v>66</v>
      </c>
      <c r="B820" s="8" t="s">
        <v>542</v>
      </c>
      <c r="C820" s="8" t="str">
        <f>VLOOKUP(B820,'[1]details csv'!$D:$N,11,FALSE)</f>
        <v>Womens Economic Self-Reliance  with special emphasis on, Girls: Empower girls with skills to become economically self-reliant, successful leaders of the future., Women in Leadership: Increase womens roles in decision-making processes., Women in Poverty: Create pathways to long-term financial independence and economic security.</v>
      </c>
      <c r="D820" s="8" t="str">
        <f>VLOOKUP(B820,'[1]swdata csv'!$D:$H,5,FALSE)</f>
        <v xml:space="preserve">Womens Foundation, The </v>
      </c>
    </row>
    <row r="821" spans="1:4" x14ac:dyDescent="0.25">
      <c r="A821" s="8" t="s">
        <v>1</v>
      </c>
      <c r="B821" s="8" t="s">
        <v>542</v>
      </c>
      <c r="C821" s="8" t="str">
        <f>VLOOKUP(B821,'[1]details csv'!$D:$N,11,FALSE)</f>
        <v>Womens Economic Self-Reliance  with special emphasis on, Girls: Empower girls with skills to become economically self-reliant, successful leaders of the future., Women in Leadership: Increase womens roles in decision-making processes., Women in Poverty: Create pathways to long-term financial independence and economic security.</v>
      </c>
      <c r="D821" s="8" t="str">
        <f>VLOOKUP(B821,'[1]swdata csv'!$D:$H,5,FALSE)</f>
        <v xml:space="preserve">Womens Foundation, The </v>
      </c>
    </row>
    <row r="822" spans="1:4" x14ac:dyDescent="0.25">
      <c r="A822" s="8" t="s">
        <v>60</v>
      </c>
      <c r="B822" s="8" t="s">
        <v>543</v>
      </c>
      <c r="C822" s="8" t="str">
        <f>VLOOKUP(B822,'[1]details csv'!$D:$N,11,FALSE)</f>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
      <c r="D822" s="8" t="str">
        <f>VLOOKUP(B822,'[1]swdata csv'!$D:$H,5,FALSE)</f>
        <v>World Vision Hong Kong 香港世界宣明會</v>
      </c>
    </row>
    <row r="823" spans="1:4" x14ac:dyDescent="0.25">
      <c r="A823" s="8" t="s">
        <v>65</v>
      </c>
      <c r="B823" s="8" t="s">
        <v>543</v>
      </c>
      <c r="C823" s="8" t="str">
        <f>VLOOKUP(B823,'[1]details csv'!$D:$N,11,FALSE)</f>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
      <c r="D823" s="8" t="str">
        <f>VLOOKUP(B823,'[1]swdata csv'!$D:$H,5,FALSE)</f>
        <v>World Vision Hong Kong 香港世界宣明會</v>
      </c>
    </row>
    <row r="824" spans="1:4" x14ac:dyDescent="0.25">
      <c r="A824" s="8" t="s">
        <v>171</v>
      </c>
      <c r="B824" s="8" t="s">
        <v>543</v>
      </c>
      <c r="C824" s="8" t="str">
        <f>VLOOKUP(B824,'[1]details csv'!$D:$N,11,FALSE)</f>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
      <c r="D824" s="8" t="str">
        <f>VLOOKUP(B824,'[1]swdata csv'!$D:$H,5,FALSE)</f>
        <v>World Vision Hong Kong 香港世界宣明會</v>
      </c>
    </row>
    <row r="825" spans="1:4" x14ac:dyDescent="0.25">
      <c r="A825" s="8" t="s">
        <v>7</v>
      </c>
      <c r="B825" s="8" t="s">
        <v>543</v>
      </c>
      <c r="C825" s="8" t="str">
        <f>VLOOKUP(B825,'[1]details csv'!$D:$N,11,FALSE)</f>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
      <c r="D825" s="8" t="str">
        <f>VLOOKUP(B825,'[1]swdata csv'!$D:$H,5,FALSE)</f>
        <v>World Vision Hong Kong 香港世界宣明會</v>
      </c>
    </row>
    <row r="826" spans="1:4" x14ac:dyDescent="0.25">
      <c r="A826" s="8" t="s">
        <v>1</v>
      </c>
      <c r="B826" s="8" t="s">
        <v>543</v>
      </c>
      <c r="C826" s="8" t="str">
        <f>VLOOKUP(B826,'[1]details csv'!$D:$N,11,FALSE)</f>
        <v>World Vision is a Christian humanitarian organisation working to create lasting change in the lives of children, families and communities living in poverty. We serve all people regardless of religion, race, ethnicity or gender. As followers of Jesus, we are dedicated to working with the world's most vulnerable people."]</v>
      </c>
      <c r="D826" s="8" t="str">
        <f>VLOOKUP(B826,'[1]swdata csv'!$D:$H,5,FALSE)</f>
        <v>World Vision Hong Kong 香港世界宣明會</v>
      </c>
    </row>
    <row r="827" spans="1:4" x14ac:dyDescent="0.25">
      <c r="A827" s="8" t="s">
        <v>350</v>
      </c>
      <c r="B827" s="8" t="s">
        <v>544</v>
      </c>
      <c r="C827" s="8" t="str">
        <f>VLOOKUP(B827,'[1]details csv'!$D:$N,11,FALSE)</f>
        <v>WWF-Hong Kong has been working since 1981 to deliver solutions for a living planet through Conservation, Footprint and Education programmes.  WWF engages with individuals, communities, NGOs, corporations and governments who can, together, make a difference.</v>
      </c>
      <c r="D827" s="8" t="str">
        <f>VLOOKUP(B827,'[1]swdata csv'!$D:$H,5,FALSE)</f>
        <v>World Wide Fund For Nature Hong Kong (Wwf Hong Kong) 世界自然基金會</v>
      </c>
    </row>
    <row r="828" spans="1:4" x14ac:dyDescent="0.25">
      <c r="A828" s="8" t="s">
        <v>241</v>
      </c>
      <c r="B828" s="8" t="s">
        <v>544</v>
      </c>
      <c r="C828" s="8" t="str">
        <f>VLOOKUP(B828,'[1]details csv'!$D:$N,11,FALSE)</f>
        <v>WWF-Hong Kong has been working since 1981 to deliver solutions for a living planet through Conservation, Footprint and Education programmes.  WWF engages with individuals, communities, NGOs, corporations and governments who can, together, make a difference.</v>
      </c>
      <c r="D828" s="8" t="str">
        <f>VLOOKUP(B828,'[1]swdata csv'!$D:$H,5,FALSE)</f>
        <v>World Wide Fund For Nature Hong Kong (Wwf Hong Kong) 世界自然基金會</v>
      </c>
    </row>
    <row r="829" spans="1:4" x14ac:dyDescent="0.25">
      <c r="A829" s="8" t="s">
        <v>14</v>
      </c>
      <c r="B829" s="8" t="s">
        <v>544</v>
      </c>
      <c r="C829" s="8" t="str">
        <f>VLOOKUP(B829,'[1]details csv'!$D:$N,11,FALSE)</f>
        <v>WWF-Hong Kong has been working since 1981 to deliver solutions for a living planet through Conservation, Footprint and Education programmes.  WWF engages with individuals, communities, NGOs, corporations and governments who can, together, make a difference.</v>
      </c>
      <c r="D829" s="8" t="str">
        <f>VLOOKUP(B829,'[1]swdata csv'!$D:$H,5,FALSE)</f>
        <v>World Wide Fund For Nature Hong Kong (Wwf Hong Kong) 世界自然基金會</v>
      </c>
    </row>
    <row r="830" spans="1:4" x14ac:dyDescent="0.25">
      <c r="A830" s="8" t="s">
        <v>15</v>
      </c>
      <c r="B830" s="8" t="s">
        <v>544</v>
      </c>
      <c r="C830" s="8" t="str">
        <f>VLOOKUP(B830,'[1]details csv'!$D:$N,11,FALSE)</f>
        <v>WWF-Hong Kong has been working since 1981 to deliver solutions for a living planet through Conservation, Footprint and Education programmes.  WWF engages with individuals, communities, NGOs, corporations and governments who can, together, make a difference.</v>
      </c>
      <c r="D830" s="8" t="str">
        <f>VLOOKUP(B830,'[1]swdata csv'!$D:$H,5,FALSE)</f>
        <v>World Wide Fund For Nature Hong Kong (Wwf Hong Kong) 世界自然基金會</v>
      </c>
    </row>
    <row r="831" spans="1:4" x14ac:dyDescent="0.25">
      <c r="A831" s="8" t="s">
        <v>12</v>
      </c>
      <c r="B831" s="8" t="s">
        <v>544</v>
      </c>
      <c r="C831" s="8" t="str">
        <f>VLOOKUP(B831,'[1]details csv'!$D:$N,11,FALSE)</f>
        <v>WWF-Hong Kong has been working since 1981 to deliver solutions for a living planet through Conservation, Footprint and Education programmes.  WWF engages with individuals, communities, NGOs, corporations and governments who can, together, make a difference.</v>
      </c>
      <c r="D831" s="8" t="str">
        <f>VLOOKUP(B831,'[1]swdata csv'!$D:$H,5,FALSE)</f>
        <v>World Wide Fund For Nature Hong Kong (Wwf Hong Kong) 世界自然基金會</v>
      </c>
    </row>
    <row r="832" spans="1:4" x14ac:dyDescent="0.25">
      <c r="A832" s="8" t="s">
        <v>273</v>
      </c>
      <c r="B832" s="8" t="s">
        <v>545</v>
      </c>
      <c r="C832" s="8" t="str">
        <f>VLOOKUP(B832,'[1]details csv'!$D:$N,11,FALSE)</f>
        <v>Foundation actively supports universities to set up their own Wu Zhi Qiao team by   providing funding and technical support.</v>
      </c>
      <c r="D832" s="8" t="str">
        <f>VLOOKUP(B832,'[1]swdata csv'!$D:$H,5,FALSE)</f>
        <v>Wu Zhi Qiao (Bridge To China) Charitable Foundation 無止橋慈善基金</v>
      </c>
    </row>
    <row r="833" spans="1:4" x14ac:dyDescent="0.25">
      <c r="A833" s="8" t="s">
        <v>334</v>
      </c>
      <c r="B833" s="8" t="s">
        <v>545</v>
      </c>
      <c r="C833" s="8" t="str">
        <f>VLOOKUP(B833,'[1]details csv'!$D:$N,11,FALSE)</f>
        <v>Foundation actively supports universities to set up their own Wu Zhi Qiao team by   providing funding and technical support.</v>
      </c>
      <c r="D833" s="8" t="str">
        <f>VLOOKUP(B833,'[1]swdata csv'!$D:$H,5,FALSE)</f>
        <v>Wu Zhi Qiao (Bridge To China) Charitable Foundation 無止橋慈善基金</v>
      </c>
    </row>
    <row r="834" spans="1:4" x14ac:dyDescent="0.25">
      <c r="A834" s="8" t="s">
        <v>71</v>
      </c>
      <c r="B834" s="8" t="s">
        <v>545</v>
      </c>
      <c r="C834" s="8" t="str">
        <f>VLOOKUP(B834,'[1]details csv'!$D:$N,11,FALSE)</f>
        <v>Foundation actively supports universities to set up their own Wu Zhi Qiao team by   providing funding and technical support.</v>
      </c>
      <c r="D834" s="8" t="str">
        <f>VLOOKUP(B834,'[1]swdata csv'!$D:$H,5,FALSE)</f>
        <v>Wu Zhi Qiao (Bridge To China) Charitable Foundation 無止橋慈善基金</v>
      </c>
    </row>
    <row r="835" spans="1:4" x14ac:dyDescent="0.25">
      <c r="A835" s="8" t="s">
        <v>229</v>
      </c>
      <c r="B835" s="8" t="s">
        <v>546</v>
      </c>
      <c r="C835" s="8" t="str">
        <f>VLOOKUP(B835,'[1]details csv'!$D:$N,11,FALSE)</f>
        <v>Social, educational, medical and recretional services</v>
      </c>
      <c r="D835" s="8" t="str">
        <f>VLOOKUP(B835,'[1]swdata csv'!$D:$H,5,FALSE)</f>
        <v>Yan Oi Tong 仁愛堂</v>
      </c>
    </row>
    <row r="836" spans="1:4" x14ac:dyDescent="0.25">
      <c r="A836" s="8" t="s">
        <v>352</v>
      </c>
      <c r="B836" s="8" t="s">
        <v>547</v>
      </c>
      <c r="C836" s="8" t="str">
        <f>VLOOKUP(B836,'[1]details csv'!$D:$N,11,FALSE)</f>
        <v xml:space="preserve">Our service units include family style residential centers, 24- hours Drop-in Centre, dancing school, adventure professionals training, institution of youth studies, psychological and employment services, etc. </v>
      </c>
      <c r="D836" s="8" t="str">
        <f>VLOOKUP(B836,'[1]swdata csv'!$D:$H,5,FALSE)</f>
        <v>Youth Outreach 協青社</v>
      </c>
    </row>
    <row r="837" spans="1:4" x14ac:dyDescent="0.25">
      <c r="A837" s="8" t="s">
        <v>154</v>
      </c>
      <c r="B837" s="8" t="s">
        <v>547</v>
      </c>
      <c r="C837" s="8" t="str">
        <f>VLOOKUP(B837,'[1]details csv'!$D:$N,11,FALSE)</f>
        <v xml:space="preserve">Our service units include family style residential centers, 24- hours Drop-in Centre, dancing school, adventure professionals training, institution of youth studies, psychological and employment services, etc. </v>
      </c>
      <c r="D837" s="8" t="str">
        <f>VLOOKUP(B837,'[1]swdata csv'!$D:$H,5,FALSE)</f>
        <v>Youth Outreach 協青社</v>
      </c>
    </row>
    <row r="838" spans="1:4" x14ac:dyDescent="0.25">
      <c r="A838" s="8" t="s">
        <v>9</v>
      </c>
      <c r="B838" s="8" t="s">
        <v>547</v>
      </c>
      <c r="C838" s="8" t="str">
        <f>VLOOKUP(B838,'[1]details csv'!$D:$N,11,FALSE)</f>
        <v xml:space="preserve">Our service units include family style residential centers, 24- hours Drop-in Centre, dancing school, adventure professionals training, institution of youth studies, psychological and employment services, etc. </v>
      </c>
      <c r="D838" s="8" t="str">
        <f>VLOOKUP(B838,'[1]swdata csv'!$D:$H,5,FALSE)</f>
        <v>Youth Outreach 協青社</v>
      </c>
    </row>
    <row r="839" spans="1:4" x14ac:dyDescent="0.25">
      <c r="A839" s="8" t="s">
        <v>3</v>
      </c>
      <c r="B839" s="8" t="s">
        <v>547</v>
      </c>
      <c r="C839" s="8" t="str">
        <f>VLOOKUP(B839,'[1]details csv'!$D:$N,11,FALSE)</f>
        <v xml:space="preserve">Our service units include family style residential centers, 24- hours Drop-in Centre, dancing school, adventure professionals training, institution of youth studies, psychological and employment services, etc. </v>
      </c>
      <c r="D839" s="8" t="str">
        <f>VLOOKUP(B839,'[1]swdata csv'!$D:$H,5,FALSE)</f>
        <v>Youth Outreach 協青社</v>
      </c>
    </row>
    <row r="840" spans="1:4" x14ac:dyDescent="0.25">
      <c r="A840" s="8" t="s">
        <v>3</v>
      </c>
      <c r="B840" s="8" t="s">
        <v>548</v>
      </c>
      <c r="C840" s="8" t="str">
        <f>VLOOKUP(B840,'[1]details csv'!$D:$N,11,FALSE)</f>
        <v>- Zuni Theatre Productions, Zuni has produced 8 to 10 alternative theatre and multimedia performances every year to enhance the interest and knowledge of the community and raise the international awareness on experimental arts., - Arts-in-Education, Zuni responds to the changing needs of society by rolling out a new series of Liberal Studies Theatre and its corresponding arts education programme with the aim of fostering students ability in the grasping of facts, understanding of phenomena and concepts in order to nurture and enhance their ability in developing insights, as well as independent and critical thinking., - Arts Integration Community, Zuni has collaboration with social groups to arrange Special offer tickets to the unprivileged to promote arts to various people in the community in order to enhance the quality of our people, - Internship and Training, Zuni has offered internship and exchange programmes to the students from local and overseas academics.  These allow interns to take part in the creative and production areas of theatre and other activities.  The aim is to raise the interest of the students in the different areas of the arts during the creative and production process, and to give them some basic training on the related subjects., - Cultural Research, Zuni has actively advocated in arts criticism and cultural policy research; and every year, Zuni have 1 to 2 publications to explore social, cultural and arts issues, aiming to widen the knowledge and awareness of the public., - Cultural Exchange, Zuni is always keeping a close watch on the cultural development in Hong Kong as well as in the Asia Pacific regions.  Zuni has actively organised and participated in exchange programmes of various natures, including Alliance of World Cultural Forum, Asia Arts Net, Hong Kong-Taipei-Shenzhen-Shanghai City-to-City Cultural Exchange Conference, etc.</v>
      </c>
      <c r="D840" s="8" t="str">
        <f>VLOOKUP(B840,'[1]swdata csv'!$D:$H,5,FALSE)</f>
        <v>Zuni Icosahedron 進念．二十面體</v>
      </c>
    </row>
    <row r="841" spans="1:4" x14ac:dyDescent="0.25">
      <c r="A841" s="8" t="s">
        <v>32</v>
      </c>
      <c r="B841" s="8" t="s">
        <v>548</v>
      </c>
      <c r="C841" s="8" t="str">
        <f>VLOOKUP(B841,'[1]details csv'!$D:$N,11,FALSE)</f>
        <v>- Zuni Theatre Productions, Zuni has produced 8 to 10 alternative theatre and multimedia performances every year to enhance the interest and knowledge of the community and raise the international awareness on experimental arts., - Arts-in-Education, Zuni responds to the changing needs of society by rolling out a new series of Liberal Studies Theatre and its corresponding arts education programme with the aim of fostering students ability in the grasping of facts, understanding of phenomena and concepts in order to nurture and enhance their ability in developing insights, as well as independent and critical thinking., - Arts Integration Community, Zuni has collaboration with social groups to arrange Special offer tickets to the unprivileged to promote arts to various people in the community in order to enhance the quality of our people, - Internship and Training, Zuni has offered internship and exchange programmes to the students from local and overseas academics.  These allow interns to take part in the creative and production areas of theatre and other activities.  The aim is to raise the interest of the students in the different areas of the arts during the creative and production process, and to give them some basic training on the related subjects., - Cultural Research, Zuni has actively advocated in arts criticism and cultural policy research; and every year, Zuni have 1 to 2 publications to explore social, cultural and arts issues, aiming to widen the knowledge and awareness of the public., - Cultural Exchange, Zuni is always keeping a close watch on the cultural development in Hong Kong as well as in the Asia Pacific regions.  Zuni has actively organised and participated in exchange programmes of various natures, including Alliance of World Cultural Forum, Asia Arts Net, Hong Kong-Taipei-Shenzhen-Shanghai City-to-City Cultural Exchange Conference, etc.</v>
      </c>
      <c r="D841" s="8" t="str">
        <f>VLOOKUP(B841,'[1]swdata csv'!$D:$H,5,FALSE)</f>
        <v>Zuni Icosahedron 進念．二十面體</v>
      </c>
    </row>
    <row r="842" spans="1:4" x14ac:dyDescent="0.25">
      <c r="A842" s="8" t="s">
        <v>3</v>
      </c>
      <c r="B842" s="8" t="s">
        <v>549</v>
      </c>
      <c r="C842" s="8" t="str">
        <f>VLOOKUP(B842,'[1]details csv'!$D:$N,11,FALSE)</f>
        <v>Home visits, casework, volunteer training, skills training &amp; recreation activities, public education, advocacy on labour rights &amp; rehabilitation issues.</v>
      </c>
      <c r="D842" s="8" t="str">
        <f>VLOOKUP(B842,'[1]swdata csv'!$D:$H,5,FALSE)</f>
        <v>1St Step Association 自強協會</v>
      </c>
    </row>
    <row r="843" spans="1:4" x14ac:dyDescent="0.25">
      <c r="A843" s="8" t="s">
        <v>1</v>
      </c>
      <c r="B843" s="8" t="s">
        <v>549</v>
      </c>
      <c r="C843" s="8" t="str">
        <f>VLOOKUP(B843,'[1]details csv'!$D:$N,11,FALSE)</f>
        <v>Home visits, casework, volunteer training, skills training &amp; recreation activities, public education, advocacy on labour rights &amp; rehabilitation issues.</v>
      </c>
      <c r="D843" s="8" t="str">
        <f>VLOOKUP(B843,'[1]swdata csv'!$D:$H,5,FALSE)</f>
        <v>1St Step Association 自強協會</v>
      </c>
    </row>
    <row r="844" spans="1:4" x14ac:dyDescent="0.25">
      <c r="A844" s="8" t="s">
        <v>17</v>
      </c>
      <c r="B844" s="8" t="s">
        <v>549</v>
      </c>
      <c r="C844" s="8" t="str">
        <f>VLOOKUP(B844,'[1]details csv'!$D:$N,11,FALSE)</f>
        <v>Home visits, casework, volunteer training, skills training &amp; recreation activities, public education, advocacy on labour rights &amp; rehabilitation issues.</v>
      </c>
      <c r="D844" s="8" t="str">
        <f>VLOOKUP(B844,'[1]swdata csv'!$D:$H,5,FALSE)</f>
        <v>1St Step Association 自強協會</v>
      </c>
    </row>
    <row r="845" spans="1:4" x14ac:dyDescent="0.25">
      <c r="A845" s="8" t="s">
        <v>6</v>
      </c>
      <c r="B845" s="8" t="s">
        <v>550</v>
      </c>
      <c r="C845" s="8" t="str">
        <f>VLOOKUP(B845,'[1]details csv'!$D:$N,11,FALSE)</f>
        <v xml:space="preserve">Our Agency provides elderly services, children and youth services, family and community services. </v>
      </c>
      <c r="D845" s="8" t="str">
        <f>VLOOKUP(B845,'[1]swdata csv'!$D:$H,5,FALSE)</f>
        <v>Aberdeen Kai-Fong Welfare Association Social Service Centre 香港仔街坊福利會社會服務中心</v>
      </c>
    </row>
    <row r="846" spans="1:4" x14ac:dyDescent="0.25">
      <c r="A846" s="8" t="s">
        <v>51</v>
      </c>
      <c r="B846" s="8" t="s">
        <v>550</v>
      </c>
      <c r="C846" s="8" t="str">
        <f>VLOOKUP(B846,'[1]details csv'!$D:$N,11,FALSE)</f>
        <v xml:space="preserve">Our Agency provides elderly services, children and youth services, family and community services. </v>
      </c>
      <c r="D846" s="8" t="str">
        <f>VLOOKUP(B846,'[1]swdata csv'!$D:$H,5,FALSE)</f>
        <v>Aberdeen Kai-Fong Welfare Association Social Service Centre 香港仔街坊福利會社會服務中心</v>
      </c>
    </row>
    <row r="847" spans="1:4" x14ac:dyDescent="0.25">
      <c r="A847" s="8" t="s">
        <v>333</v>
      </c>
      <c r="B847" s="8" t="s">
        <v>550</v>
      </c>
      <c r="C847" s="8" t="str">
        <f>VLOOKUP(B847,'[1]details csv'!$D:$N,11,FALSE)</f>
        <v xml:space="preserve">Our Agency provides elderly services, children and youth services, family and community services. </v>
      </c>
      <c r="D847" s="8" t="str">
        <f>VLOOKUP(B847,'[1]swdata csv'!$D:$H,5,FALSE)</f>
        <v>Aberdeen Kai-Fong Welfare Association Social Service Centre 香港仔街坊福利會社會服務中心</v>
      </c>
    </row>
    <row r="848" spans="1:4" x14ac:dyDescent="0.25">
      <c r="A848" s="8" t="s">
        <v>38</v>
      </c>
      <c r="B848" s="8" t="s">
        <v>550</v>
      </c>
      <c r="C848" s="8" t="str">
        <f>VLOOKUP(B848,'[1]details csv'!$D:$N,11,FALSE)</f>
        <v xml:space="preserve">Our Agency provides elderly services, children and youth services, family and community services. </v>
      </c>
      <c r="D848" s="8" t="str">
        <f>VLOOKUP(B848,'[1]swdata csv'!$D:$H,5,FALSE)</f>
        <v>Aberdeen Kai-Fong Welfare Association Social Service Centre 香港仔街坊福利會社會服務中心</v>
      </c>
    </row>
    <row r="849" spans="1:4" x14ac:dyDescent="0.25">
      <c r="A849" s="8" t="s">
        <v>76</v>
      </c>
      <c r="B849" s="8" t="s">
        <v>550</v>
      </c>
      <c r="C849" s="8" t="str">
        <f>VLOOKUP(B849,'[1]details csv'!$D:$N,11,FALSE)</f>
        <v xml:space="preserve">Our Agency provides elderly services, children and youth services, family and community services. </v>
      </c>
      <c r="D849" s="8" t="str">
        <f>VLOOKUP(B849,'[1]swdata csv'!$D:$H,5,FALSE)</f>
        <v>Aberdeen Kai-Fong Welfare Association Social Service Centre 香港仔街坊福利會社會服務中心</v>
      </c>
    </row>
    <row r="850" spans="1:4" x14ac:dyDescent="0.25">
      <c r="A850" s="8" t="s">
        <v>31</v>
      </c>
      <c r="B850" s="8" t="s">
        <v>550</v>
      </c>
      <c r="C850" s="8" t="str">
        <f>VLOOKUP(B850,'[1]details csv'!$D:$N,11,FALSE)</f>
        <v xml:space="preserve">Our Agency provides elderly services, children and youth services, family and community services. </v>
      </c>
      <c r="D850" s="8" t="str">
        <f>VLOOKUP(B850,'[1]swdata csv'!$D:$H,5,FALSE)</f>
        <v>Aberdeen Kai-Fong Welfare Association Social Service Centre 香港仔街坊福利會社會服務中心</v>
      </c>
    </row>
    <row r="851" spans="1:4" x14ac:dyDescent="0.25">
      <c r="A851" s="8" t="s">
        <v>1</v>
      </c>
      <c r="B851" s="8" t="s">
        <v>550</v>
      </c>
      <c r="C851" s="8" t="str">
        <f>VLOOKUP(B851,'[1]details csv'!$D:$N,11,FALSE)</f>
        <v xml:space="preserve">Our Agency provides elderly services, children and youth services, family and community services. </v>
      </c>
      <c r="D851" s="8" t="str">
        <f>VLOOKUP(B851,'[1]swdata csv'!$D:$H,5,FALSE)</f>
        <v>Aberdeen Kai-Fong Welfare Association Social Service Centre 香港仔街坊福利會社會服務中心</v>
      </c>
    </row>
    <row r="852" spans="1:4" x14ac:dyDescent="0.25">
      <c r="A852" s="8" t="s">
        <v>10</v>
      </c>
      <c r="B852" s="8" t="s">
        <v>550</v>
      </c>
      <c r="C852" s="8" t="str">
        <f>VLOOKUP(B852,'[1]details csv'!$D:$N,11,FALSE)</f>
        <v xml:space="preserve">Our Agency provides elderly services, children and youth services, family and community services. </v>
      </c>
      <c r="D852" s="8" t="str">
        <f>VLOOKUP(B852,'[1]swdata csv'!$D:$H,5,FALSE)</f>
        <v>Aberdeen Kai-Fong Welfare Association Social Service Centre 香港仔街坊福利會社會服務中心</v>
      </c>
    </row>
    <row r="853" spans="1:4" x14ac:dyDescent="0.25">
      <c r="A853" s="8" t="s">
        <v>23</v>
      </c>
      <c r="B853" s="8" t="s">
        <v>551</v>
      </c>
      <c r="C853" s="8" t="str">
        <f>VLOOKUP(B853,'[1]details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3" s="8" t="str">
        <f>VLOOKUP(B853,'[1]swdata csv'!$D:$H,5,FALSE)</f>
        <v>Abm Hong Kong Swatow Baptist Church Community Service Association, The ( Abmsbc) 美差會潮浸服務聯會 (別名: 美潮浸聯會)</v>
      </c>
    </row>
    <row r="854" spans="1:4" x14ac:dyDescent="0.25">
      <c r="A854" s="8" t="s">
        <v>138</v>
      </c>
      <c r="B854" s="8" t="s">
        <v>551</v>
      </c>
      <c r="C854" s="8" t="str">
        <f>VLOOKUP(B854,'[1]details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4" s="8" t="str">
        <f>VLOOKUP(B854,'[1]swdata csv'!$D:$H,5,FALSE)</f>
        <v>Abm Hong Kong Swatow Baptist Church Community Service Association, The ( Abmsbc) 美差會潮浸服務聯會 (別名: 美潮浸聯會)</v>
      </c>
    </row>
    <row r="855" spans="1:4" x14ac:dyDescent="0.25">
      <c r="A855" s="8" t="s">
        <v>214</v>
      </c>
      <c r="B855" s="8" t="s">
        <v>551</v>
      </c>
      <c r="C855" s="8" t="str">
        <f>VLOOKUP(B855,'[1]details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5" s="8" t="str">
        <f>VLOOKUP(B855,'[1]swdata csv'!$D:$H,5,FALSE)</f>
        <v>Abm Hong Kong Swatow Baptist Church Community Service Association, The ( Abmsbc) 美差會潮浸服務聯會 (別名: 美潮浸聯會)</v>
      </c>
    </row>
    <row r="856" spans="1:4" x14ac:dyDescent="0.25">
      <c r="A856" s="8" t="s">
        <v>47</v>
      </c>
      <c r="B856" s="8" t="s">
        <v>551</v>
      </c>
      <c r="C856" s="8" t="str">
        <f>VLOOKUP(B856,'[1]details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6" s="8" t="str">
        <f>VLOOKUP(B856,'[1]swdata csv'!$D:$H,5,FALSE)</f>
        <v>Abm Hong Kong Swatow Baptist Church Community Service Association, The ( Abmsbc) 美差會潮浸服務聯會 (別名: 美潮浸聯會)</v>
      </c>
    </row>
    <row r="857" spans="1:4" x14ac:dyDescent="0.25">
      <c r="A857" s="8" t="s">
        <v>61</v>
      </c>
      <c r="B857" s="8" t="s">
        <v>551</v>
      </c>
      <c r="C857" s="8" t="str">
        <f>VLOOKUP(B857,'[1]details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7" s="8" t="str">
        <f>VLOOKUP(B857,'[1]swdata csv'!$D:$H,5,FALSE)</f>
        <v>Abm Hong Kong Swatow Baptist Church Community Service Association, The ( Abmsbc) 美差會潮浸服務聯會 (別名: 美潮浸聯會)</v>
      </c>
    </row>
    <row r="858" spans="1:4" x14ac:dyDescent="0.25">
      <c r="A858" s="8" t="s">
        <v>294</v>
      </c>
      <c r="B858" s="8" t="s">
        <v>551</v>
      </c>
      <c r="C858" s="8" t="str">
        <f>VLOOKUP(B858,'[1]details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8" s="8" t="str">
        <f>VLOOKUP(B858,'[1]swdata csv'!$D:$H,5,FALSE)</f>
        <v>Abm Hong Kong Swatow Baptist Church Community Service Association, The ( Abmsbc) 美差會潮浸服務聯會 (別名: 美潮浸聯會)</v>
      </c>
    </row>
    <row r="859" spans="1:4" x14ac:dyDescent="0.25">
      <c r="A859" s="8" t="s">
        <v>76</v>
      </c>
      <c r="B859" s="8" t="s">
        <v>551</v>
      </c>
      <c r="C859" s="8" t="str">
        <f>VLOOKUP(B859,'[1]details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59" s="8" t="str">
        <f>VLOOKUP(B859,'[1]swdata csv'!$D:$H,5,FALSE)</f>
        <v>Abm Hong Kong Swatow Baptist Church Community Service Association, The ( Abmsbc) 美差會潮浸服務聯會 (別名: 美潮浸聯會)</v>
      </c>
    </row>
    <row r="860" spans="1:4" x14ac:dyDescent="0.25">
      <c r="A860" s="8" t="s">
        <v>31</v>
      </c>
      <c r="B860" s="8" t="s">
        <v>551</v>
      </c>
      <c r="C860" s="8" t="str">
        <f>VLOOKUP(B860,'[1]details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60" s="8" t="str">
        <f>VLOOKUP(B860,'[1]swdata csv'!$D:$H,5,FALSE)</f>
        <v>Abm Hong Kong Swatow Baptist Church Community Service Association, The ( Abmsbc) 美差會潮浸服務聯會 (別名: 美潮浸聯會)</v>
      </c>
    </row>
    <row r="861" spans="1:4" x14ac:dyDescent="0.25">
      <c r="A861" s="8" t="s">
        <v>1</v>
      </c>
      <c r="B861" s="8" t="s">
        <v>551</v>
      </c>
      <c r="C861" s="8" t="str">
        <f>VLOOKUP(B861,'[1]details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61" s="8" t="str">
        <f>VLOOKUP(B861,'[1]swdata csv'!$D:$H,5,FALSE)</f>
        <v>Abm Hong Kong Swatow Baptist Church Community Service Association, The ( Abmsbc) 美差會潮浸服務聯會 (別名: 美潮浸聯會)</v>
      </c>
    </row>
    <row r="862" spans="1:4" x14ac:dyDescent="0.25">
      <c r="A862" s="8" t="s">
        <v>7</v>
      </c>
      <c r="B862" s="8" t="s">
        <v>551</v>
      </c>
      <c r="C862" s="8" t="str">
        <f>VLOOKUP(B862,'[1]details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62" s="8" t="str">
        <f>VLOOKUP(B862,'[1]swdata csv'!$D:$H,5,FALSE)</f>
        <v>Abm Hong Kong Swatow Baptist Church Community Service Association, The ( Abmsbc) 美差會潮浸服務聯會 (別名: 美潮浸聯會)</v>
      </c>
    </row>
    <row r="863" spans="1:4" x14ac:dyDescent="0.25">
      <c r="A863" s="8" t="s">
        <v>3</v>
      </c>
      <c r="B863" s="8" t="s">
        <v>551</v>
      </c>
      <c r="C863" s="8" t="str">
        <f>VLOOKUP(B863,'[1]details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63" s="8" t="str">
        <f>VLOOKUP(B863,'[1]swdata csv'!$D:$H,5,FALSE)</f>
        <v>Abm Hong Kong Swatow Baptist Church Community Service Association, The ( Abmsbc) 美差會潮浸服務聯會 (別名: 美潮浸聯會)</v>
      </c>
    </row>
    <row r="864" spans="1:4" x14ac:dyDescent="0.25">
      <c r="A864" s="8" t="s">
        <v>9</v>
      </c>
      <c r="B864" s="8" t="s">
        <v>551</v>
      </c>
      <c r="C864" s="8" t="str">
        <f>VLOOKUP(B864,'[1]details csv'!$D:$N,11,FALSE)</f>
        <v>The ABM Hong Kong Swatow Baptist Church Community Service Association Limited (its alias: ABMSBC) was formed on 20th October 2004.  ABMSBC has formally taken up all the social and educational services under American Baptist Mission with effect from 1st April 2005.  The American Baptist Mission started its work in China as early as 1837.  It began its relief work to refugees and social services as joint effort with local Swatow Baptist Churches in Hong Kong in 1950s.  ,Our agency initially offered centre-based services to the children and youth.  However, in response to the rapid changes in the social needs, we started to develop services in collaboration with non-welfare organizations.  These parties include primary and secondary schools, Federation of Parent-teacher Association, commercial firms and the Labor Department. ,Our agency is providing different types of children and youth services: , (a)Children &amp; Youth Integrated Services: , (b)Stationing School Social Work Services , (c)Understanding the Adolescent Project (Primary) , (d)P.A.T.H.S. , (e)School-based After-school Learning &amp; Support Programs, Community-based Project, (f)Youth Pre-employment Training Program:, (g)Youth Work Experience &amp; Training Scheme:,We also render family and community services:, (a)Clinical Psychology Service , (b)Family Therapy Counseling Service , (c)Family Mediation, (d)Moon Lok Community Service Centre ,Apart from the social services, our agency offers educational services:, (a)Moon Lok Kindergarten:, The Moon Lok Kindergarten was started in Tuen Wan in 1965.  It is our Agencys mission to serve the deprived children and the needy families through this Kindergarten.  , (b)Adult Education Programs: training courses with different themes are organized for adults.</v>
      </c>
      <c r="D864" s="8" t="str">
        <f>VLOOKUP(B864,'[1]swdata csv'!$D:$H,5,FALSE)</f>
        <v>Abm Hong Kong Swatow Baptist Church Community Service Association, The ( Abmsbc) 美差會潮浸服務聯會 (別名: 美潮浸聯會)</v>
      </c>
    </row>
    <row r="865" spans="1:4" x14ac:dyDescent="0.25">
      <c r="A865" s="8" t="s">
        <v>292</v>
      </c>
      <c r="B865" s="8" t="s">
        <v>552</v>
      </c>
      <c r="C865" s="8" t="str">
        <f>VLOOKUP(B865,'[1]details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65" s="8" t="str">
        <f>VLOOKUP(B865,'[1]swdata csv'!$D:$H,5,FALSE)</f>
        <v>Action For Reach Out 青鳥</v>
      </c>
    </row>
    <row r="866" spans="1:4" x14ac:dyDescent="0.25">
      <c r="A866" s="8" t="s">
        <v>290</v>
      </c>
      <c r="B866" s="8" t="s">
        <v>552</v>
      </c>
      <c r="C866" s="8" t="str">
        <f>VLOOKUP(B866,'[1]details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66" s="8" t="str">
        <f>VLOOKUP(B866,'[1]swdata csv'!$D:$H,5,FALSE)</f>
        <v>Action For Reach Out 青鳥</v>
      </c>
    </row>
    <row r="867" spans="1:4" x14ac:dyDescent="0.25">
      <c r="A867" s="8" t="s">
        <v>291</v>
      </c>
      <c r="B867" s="8" t="s">
        <v>552</v>
      </c>
      <c r="C867" s="8" t="str">
        <f>VLOOKUP(B867,'[1]details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67" s="8" t="str">
        <f>VLOOKUP(B867,'[1]swdata csv'!$D:$H,5,FALSE)</f>
        <v>Action For Reach Out 青鳥</v>
      </c>
    </row>
    <row r="868" spans="1:4" x14ac:dyDescent="0.25">
      <c r="A868" s="8" t="s">
        <v>89</v>
      </c>
      <c r="B868" s="8" t="s">
        <v>552</v>
      </c>
      <c r="C868" s="8" t="str">
        <f>VLOOKUP(B868,'[1]details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68" s="8" t="str">
        <f>VLOOKUP(B868,'[1]swdata csv'!$D:$H,5,FALSE)</f>
        <v>Action For Reach Out 青鳥</v>
      </c>
    </row>
    <row r="869" spans="1:4" x14ac:dyDescent="0.25">
      <c r="A869" s="8" t="s">
        <v>1</v>
      </c>
      <c r="B869" s="8" t="s">
        <v>552</v>
      </c>
      <c r="C869" s="8" t="str">
        <f>VLOOKUP(B869,'[1]details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69" s="8" t="str">
        <f>VLOOKUP(B869,'[1]swdata csv'!$D:$H,5,FALSE)</f>
        <v>Action For Reach Out 青鳥</v>
      </c>
    </row>
    <row r="870" spans="1:4" x14ac:dyDescent="0.25">
      <c r="A870" s="8" t="s">
        <v>9</v>
      </c>
      <c r="B870" s="8" t="s">
        <v>552</v>
      </c>
      <c r="C870" s="8" t="str">
        <f>VLOOKUP(B870,'[1]details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70" s="8" t="str">
        <f>VLOOKUP(B870,'[1]swdata csv'!$D:$H,5,FALSE)</f>
        <v>Action For Reach Out 青鳥</v>
      </c>
    </row>
    <row r="871" spans="1:4" x14ac:dyDescent="0.25">
      <c r="A871" s="8" t="s">
        <v>3</v>
      </c>
      <c r="B871" s="8" t="s">
        <v>552</v>
      </c>
      <c r="C871" s="8" t="str">
        <f>VLOOKUP(B871,'[1]details csv'!$D:$N,11,FALSE)</f>
        <v>1. To provide all-round services and support to female sex workers, including drop-in centre, outreach visits, hotline, referral, legal consultation, HIV and STI screening tests, health and rights education, and skills training etc.,  , 2. Through peer education, to facilitate sex workers to develop their own support network, to speak out on their own behalf and to participate in social affairs.,  , 3. Through public education, advocacy and research, to enhance communication and mutual understanding between sex workers and the general public, to work for social inclusion of sex workers, so that they can enjoy equal treatment and access to all legal and health rights., ]</v>
      </c>
      <c r="D871" s="8" t="str">
        <f>VLOOKUP(B871,'[1]swdata csv'!$D:$H,5,FALSE)</f>
        <v>Action For Reach Out 青鳥</v>
      </c>
    </row>
    <row r="872" spans="1:4" x14ac:dyDescent="0.25">
      <c r="A872" s="8" t="s">
        <v>3</v>
      </c>
      <c r="B872" s="8" t="s">
        <v>553</v>
      </c>
      <c r="C872" s="8" t="str">
        <f>VLOOKUP(B872,[1]iDonate!$D:$H,5,FALSE)</f>
        <v xml:space="preserve">The largest entrepreneurship and financial management youth education globally _x000D_
To develop education handbook for primary, secondary school students and college students _x000D_
To have volunteers share the personal career experiences with students so that they can prepare themselves for future career_x000D_
</v>
      </c>
      <c r="D872" s="8" t="str">
        <f>VLOOKUP(B872,[1]iDonate!$D:$K,8,FALSE)</f>
        <v>Junior Achievement Hong Kong 國際成就計劃香港部</v>
      </c>
    </row>
    <row r="873" spans="1:4" x14ac:dyDescent="0.25">
      <c r="A873" s="8" t="s">
        <v>7</v>
      </c>
      <c r="B873" s="8" t="s">
        <v>553</v>
      </c>
      <c r="C873" s="8" t="str">
        <f>VLOOKUP(B873,[1]iDonate!$D:$H,5,FALSE)</f>
        <v xml:space="preserve">The largest entrepreneurship and financial management youth education globally _x000D_
To develop education handbook for primary, secondary school students and college students _x000D_
To have volunteers share the personal career experiences with students so that they can prepare themselves for future career_x000D_
</v>
      </c>
      <c r="D873" s="8" t="str">
        <f>VLOOKUP(B873,[1]iDonate!$D:$K,8,FALSE)</f>
        <v>Junior Achievement Hong Kong 國際成就計劃香港部</v>
      </c>
    </row>
    <row r="874" spans="1:4" x14ac:dyDescent="0.25">
      <c r="A874" s="8" t="s">
        <v>14</v>
      </c>
      <c r="B874" s="8" t="s">
        <v>554</v>
      </c>
      <c r="C874" s="8" t="str">
        <f>VLOOKUP(B874,[1]iDonate!$D:$H,5,FALSE)</f>
        <v>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v>
      </c>
      <c r="D874" s="8" t="str">
        <f>VLOOKUP(B874,[1]iDonate!$D:$K,8,FALSE)</f>
        <v>Hope Worldwide 寰宇希望</v>
      </c>
    </row>
    <row r="875" spans="1:4" x14ac:dyDescent="0.25">
      <c r="A875" s="8" t="s">
        <v>61</v>
      </c>
      <c r="B875" s="8" t="s">
        <v>554</v>
      </c>
      <c r="C875" s="8" t="str">
        <f>VLOOKUP(B875,[1]iDonate!$D:$H,5,FALSE)</f>
        <v>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v>
      </c>
      <c r="D875" s="8" t="str">
        <f>VLOOKUP(B875,[1]iDonate!$D:$K,8,FALSE)</f>
        <v>Hope Worldwide 寰宇希望</v>
      </c>
    </row>
    <row r="876" spans="1:4" x14ac:dyDescent="0.25">
      <c r="A876" s="8" t="s">
        <v>340</v>
      </c>
      <c r="B876" s="8" t="s">
        <v>554</v>
      </c>
      <c r="C876" s="8" t="str">
        <f>VLOOKUP(B876,[1]iDonate!$D:$H,5,FALSE)</f>
        <v>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v>
      </c>
      <c r="D876" s="8" t="str">
        <f>VLOOKUP(B876,[1]iDonate!$D:$K,8,FALSE)</f>
        <v>Hope Worldwide 寰宇希望</v>
      </c>
    </row>
    <row r="877" spans="1:4" x14ac:dyDescent="0.25">
      <c r="A877" s="8" t="s">
        <v>3</v>
      </c>
      <c r="B877" s="8" t="s">
        <v>554</v>
      </c>
      <c r="C877" s="8" t="str">
        <f>VLOOKUP(B877,[1]iDonate!$D:$H,5,FALSE)</f>
        <v>Projects in China focus on education, health and volunteer services _x000D_
In Hong Kong, Shek Kip Mei Children's Center hopes to provide counseling, tuitions and other educational services to children in lower classes in Sham Shui Po _x000D_
To provide vocational training and other support to some local families _x000D_
To support development of poor areas in the Mainland through funding education for primary, secondary and university students  _x000D_
At present, Gansu, Hunan, Shaanxi and Yunnan are equipped with funding schemes _x000D_
Largest annual volunteer activity in Hong Kong is Seniors Day _x000D_
Served more than 6,000 elderly over the past decades _x000D_
Other elderly activities include the “Elderly Eye Screening” service and "Elderly Home Fall</v>
      </c>
      <c r="D877" s="8" t="str">
        <f>VLOOKUP(B877,[1]iDonate!$D:$K,8,FALSE)</f>
        <v>Hope Worldwide 寰宇希望</v>
      </c>
    </row>
    <row r="878" spans="1:4" x14ac:dyDescent="0.25">
      <c r="A878" s="8" t="s">
        <v>110</v>
      </c>
      <c r="B878" s="8" t="s">
        <v>555</v>
      </c>
      <c r="C878" s="8" t="str">
        <f>VLOOKUP(B878,[1]iDonate!$D:$H,5,FALSE)</f>
        <v>Services including sending ministers to developing countries to preach the gospel and build churches_x001C__x000D_
To print publications to spread the word of God_x000D_
To rain disciples and serve the community</v>
      </c>
      <c r="D878" s="8" t="str">
        <f>VLOOKUP(B878,[1]iDonate!$D:$K,8,FALSE)</f>
        <v>CHINA EVANGELISTIC MISSION 香港中華福音使命團</v>
      </c>
    </row>
    <row r="879" spans="1:4" x14ac:dyDescent="0.25">
      <c r="A879" s="8" t="s">
        <v>556</v>
      </c>
      <c r="B879" s="8" t="s">
        <v>555</v>
      </c>
      <c r="C879" s="8" t="str">
        <f>VLOOKUP(B879,[1]iDonate!$D:$H,5,FALSE)</f>
        <v>Services including sending ministers to developing countries to preach the gospel and build churches_x001C__x000D_
To print publications to spread the word of God_x000D_
To rain disciples and serve the community</v>
      </c>
      <c r="D879" s="8" t="str">
        <f>VLOOKUP(B879,[1]iDonate!$D:$K,8,FALSE)</f>
        <v>CHINA EVANGELISTIC MISSION 香港中華福音使命團</v>
      </c>
    </row>
    <row r="880" spans="1:4" x14ac:dyDescent="0.25">
      <c r="A880" s="8" t="s">
        <v>557</v>
      </c>
      <c r="B880" s="8" t="s">
        <v>555</v>
      </c>
      <c r="C880" s="8" t="str">
        <f>VLOOKUP(B880,[1]iDonate!$D:$H,5,FALSE)</f>
        <v>Services including sending ministers to developing countries to preach the gospel and build churches_x001C__x000D_
To print publications to spread the word of God_x000D_
To rain disciples and serve the community</v>
      </c>
      <c r="D880" s="8" t="str">
        <f>VLOOKUP(B880,[1]iDonate!$D:$K,8,FALSE)</f>
        <v>CHINA EVANGELISTIC MISSION 香港中華福音使命團</v>
      </c>
    </row>
    <row r="881" spans="1:4" x14ac:dyDescent="0.25">
      <c r="A881" s="8" t="s">
        <v>7</v>
      </c>
      <c r="B881" s="8" t="s">
        <v>555</v>
      </c>
      <c r="C881" s="8" t="str">
        <f>VLOOKUP(B881,[1]iDonate!$D:$H,5,FALSE)</f>
        <v>Services including sending ministers to developing countries to preach the gospel and build churches_x001C__x000D_
To print publications to spread the word of God_x000D_
To rain disciples and serve the community</v>
      </c>
      <c r="D881" s="8" t="str">
        <f>VLOOKUP(B881,[1]iDonate!$D:$K,8,FALSE)</f>
        <v>CHINA EVANGELISTIC MISSION 香港中華福音使命團</v>
      </c>
    </row>
    <row r="882" spans="1:4" x14ac:dyDescent="0.25">
      <c r="A882" s="8" t="s">
        <v>70</v>
      </c>
      <c r="B882" s="8" t="s">
        <v>558</v>
      </c>
      <c r="C882" s="8" t="str">
        <f>VLOOKUP(B882,[1]iDonate!$D:$H,5,FALSE)</f>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
      <c r="D882" s="8" t="str">
        <f>VLOOKUP(B882,[1]iDonate!$D:$K,8,FALSE)</f>
        <v>Her Fund 婦女動力基金</v>
      </c>
    </row>
    <row r="883" spans="1:4" x14ac:dyDescent="0.25">
      <c r="A883" s="8" t="s">
        <v>559</v>
      </c>
      <c r="B883" s="8" t="s">
        <v>558</v>
      </c>
      <c r="C883" s="8" t="str">
        <f>VLOOKUP(B883,[1]iDonate!$D:$H,5,FALSE)</f>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
      <c r="D883" s="8" t="str">
        <f>VLOOKUP(B883,[1]iDonate!$D:$K,8,FALSE)</f>
        <v>Her Fund 婦女動力基金</v>
      </c>
    </row>
    <row r="884" spans="1:4" x14ac:dyDescent="0.25">
      <c r="A884" s="8" t="s">
        <v>560</v>
      </c>
      <c r="B884" s="8" t="s">
        <v>558</v>
      </c>
      <c r="C884" s="8" t="str">
        <f>VLOOKUP(B884,[1]iDonate!$D:$H,5,FALSE)</f>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
      <c r="D884" s="8" t="str">
        <f>VLOOKUP(B884,[1]iDonate!$D:$K,8,FALSE)</f>
        <v>Her Fund 婦女動力基金</v>
      </c>
    </row>
    <row r="885" spans="1:4" x14ac:dyDescent="0.25">
      <c r="A885" s="8" t="s">
        <v>1</v>
      </c>
      <c r="B885" s="8" t="s">
        <v>558</v>
      </c>
      <c r="C885" s="8" t="str">
        <f>VLOOKUP(B885,[1]iDonate!$D:$H,5,FALSE)</f>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
      <c r="D885" s="8" t="str">
        <f>VLOOKUP(B885,[1]iDonate!$D:$K,8,FALSE)</f>
        <v>Her Fund 婦女動力基金</v>
      </c>
    </row>
    <row r="886" spans="1:4" x14ac:dyDescent="0.25">
      <c r="A886" s="8" t="s">
        <v>3</v>
      </c>
      <c r="B886" s="8" t="s">
        <v>558</v>
      </c>
      <c r="C886" s="8" t="str">
        <f>VLOOKUP(B886,[1]iDonate!$D:$H,5,FALSE)</f>
        <v>• Improve societal environment and eliminate gender discrimination, while safeguarding basic_x000D_
rights of women _x000D_
• Create social change as well as promote gender equality and rights of women and girls through_x000D_
investment in efforts to empower females _x000D_
• Support women groups and projects that are ignored or facing resource constraints.</v>
      </c>
      <c r="D886" s="8" t="str">
        <f>VLOOKUP(B886,[1]iDonate!$D:$K,8,FALSE)</f>
        <v>Her Fund 婦女動力基金</v>
      </c>
    </row>
    <row r="887" spans="1:4" x14ac:dyDescent="0.25">
      <c r="A887" s="8" t="s">
        <v>561</v>
      </c>
      <c r="B887" s="8" t="s">
        <v>562</v>
      </c>
      <c r="C887" s="8" t="str">
        <f>VLOOKUP(B887,[1]iDonate!$D:$H,5,FALSE)</f>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
      <c r="D887" s="8" t="str">
        <f>VLOOKUP(B887,[1]iDonate!$D:$K,8,FALSE)</f>
        <v>KELLY CHEN CHILDREN EDUCATION FUND 陳慧琳兒童助學基金</v>
      </c>
    </row>
    <row r="888" spans="1:4" x14ac:dyDescent="0.25">
      <c r="A888" s="8" t="s">
        <v>563</v>
      </c>
      <c r="B888" s="8" t="s">
        <v>562</v>
      </c>
      <c r="C888" s="8" t="str">
        <f>VLOOKUP(B888,[1]iDonate!$D:$H,5,FALSE)</f>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
      <c r="D888" s="8" t="str">
        <f>VLOOKUP(B888,[1]iDonate!$D:$K,8,FALSE)</f>
        <v>KELLY CHEN CHILDREN EDUCATION FUND 陳慧琳兒童助學基金</v>
      </c>
    </row>
    <row r="889" spans="1:4" x14ac:dyDescent="0.25">
      <c r="A889" s="8" t="s">
        <v>564</v>
      </c>
      <c r="B889" s="8" t="s">
        <v>562</v>
      </c>
      <c r="C889" s="8" t="str">
        <f>VLOOKUP(B889,[1]iDonate!$D:$H,5,FALSE)</f>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
      <c r="D889" s="8" t="str">
        <f>VLOOKUP(B889,[1]iDonate!$D:$K,8,FALSE)</f>
        <v>KELLY CHEN CHILDREN EDUCATION FUND 陳慧琳兒童助學基金</v>
      </c>
    </row>
    <row r="890" spans="1:4" x14ac:dyDescent="0.25">
      <c r="A890" s="8" t="s">
        <v>1</v>
      </c>
      <c r="B890" s="8" t="s">
        <v>562</v>
      </c>
      <c r="C890" s="8" t="str">
        <f>VLOOKUP(B890,[1]iDonate!$D:$H,5,FALSE)</f>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
      <c r="D890" s="8" t="str">
        <f>VLOOKUP(B890,[1]iDonate!$D:$K,8,FALSE)</f>
        <v>KELLY CHEN CHILDREN EDUCATION FUND 陳慧琳兒童助學基金</v>
      </c>
    </row>
    <row r="891" spans="1:4" x14ac:dyDescent="0.25">
      <c r="A891" s="8" t="s">
        <v>3</v>
      </c>
      <c r="B891" s="8" t="s">
        <v>562</v>
      </c>
      <c r="C891" s="8" t="str">
        <f>VLOOKUP(B891,[1]iDonate!$D:$H,5,FALSE)</f>
        <v>To serve children under eighteen years of age _x000D_
Aims at providing financial assistance and organize activities _x000D_
To improve welfare of child and raise public awareness of related social work _x000D_
To provide educational funding and development opportunities for children in need_x000D_
To encourage students to study hard through incentives and recognition</v>
      </c>
      <c r="D891" s="8" t="str">
        <f>VLOOKUP(B891,[1]iDonate!$D:$K,8,FALSE)</f>
        <v>KELLY CHEN CHILDREN EDUCATION FUND 陳慧琳兒童助學基金</v>
      </c>
    </row>
    <row r="892" spans="1:4" x14ac:dyDescent="0.25">
      <c r="A892" s="8" t="s">
        <v>42</v>
      </c>
      <c r="B892" s="8" t="s">
        <v>565</v>
      </c>
      <c r="C892" s="8" t="str">
        <f>VLOOKUP(B892,[1]iDonate!$D:$H,5,FALSE)</f>
        <v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v>
      </c>
      <c r="D892" s="8" t="str">
        <f>VLOOKUP(B892,[1]iDonate!$D:$K,8,FALSE)</f>
        <v>Helping Hand 伸手助人協會</v>
      </c>
    </row>
    <row r="893" spans="1:4" x14ac:dyDescent="0.25">
      <c r="A893" s="8" t="s">
        <v>83</v>
      </c>
      <c r="B893" s="8" t="s">
        <v>565</v>
      </c>
      <c r="C893" s="8" t="str">
        <f>VLOOKUP(B893,[1]iDonate!$D:$H,5,FALSE)</f>
        <v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v>
      </c>
      <c r="D893" s="8" t="str">
        <f>VLOOKUP(B893,[1]iDonate!$D:$K,8,FALSE)</f>
        <v>Helping Hand 伸手助人協會</v>
      </c>
    </row>
    <row r="894" spans="1:4" x14ac:dyDescent="0.25">
      <c r="A894" s="8" t="s">
        <v>5</v>
      </c>
      <c r="B894" s="8" t="s">
        <v>565</v>
      </c>
      <c r="C894" s="8" t="str">
        <f>VLOOKUP(B894,[1]iDonate!$D:$H,5,FALSE)</f>
        <v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v>
      </c>
      <c r="D894" s="8" t="str">
        <f>VLOOKUP(B894,[1]iDonate!$D:$K,8,FALSE)</f>
        <v>Helping Hand 伸手助人協會</v>
      </c>
    </row>
    <row r="895" spans="1:4" x14ac:dyDescent="0.25">
      <c r="A895" s="8" t="s">
        <v>13</v>
      </c>
      <c r="B895" s="8" t="s">
        <v>565</v>
      </c>
      <c r="C895" s="8" t="str">
        <f>VLOOKUP(B895,[1]iDonate!$D:$H,5,FALSE)</f>
        <v xml:space="preserve">To quickly and effectively manage the residential, nursing and other needs of elderly in Hong Kong _x000D_
Operating five elderly homes for over sixty-five-year-olds who are unable to take care of themselves in daily lives  _x000D_
To provide rehabilitation, social and recreational, counselling and other services _x000D_
Application for accommodation can be referred from Family Service Centre and Social Welfare Department </v>
      </c>
      <c r="D895" s="8" t="str">
        <f>VLOOKUP(B895,[1]iDonate!$D:$K,8,FALSE)</f>
        <v>Helping Hand 伸手助人協會</v>
      </c>
    </row>
    <row r="896" spans="1:4" x14ac:dyDescent="0.25">
      <c r="A896" s="8" t="s">
        <v>110</v>
      </c>
      <c r="B896" s="8" t="s">
        <v>566</v>
      </c>
      <c r="C896" s="8" t="str">
        <f>VLOOKUP(B896,[1]iDonate!$D:$H,5,FALSE)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896" s="8" t="str">
        <f>VLOOKUP(B896,[1]iDonate!$D:$K,8,FALSE)</f>
        <v>CEDAR FUND 施達基金會</v>
      </c>
    </row>
    <row r="897" spans="1:4" x14ac:dyDescent="0.25">
      <c r="A897" s="8" t="s">
        <v>567</v>
      </c>
      <c r="B897" s="8" t="s">
        <v>566</v>
      </c>
      <c r="C897" s="8" t="str">
        <f>VLOOKUP(B897,[1]iDonate!$D:$H,5,FALSE)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897" s="8" t="str">
        <f>VLOOKUP(B897,[1]iDonate!$D:$K,8,FALSE)</f>
        <v>CEDAR FUND 施達基金會</v>
      </c>
    </row>
    <row r="898" spans="1:4" x14ac:dyDescent="0.25">
      <c r="A898" s="8" t="s">
        <v>568</v>
      </c>
      <c r="B898" s="8" t="s">
        <v>566</v>
      </c>
      <c r="C898" s="8" t="str">
        <f>VLOOKUP(B898,[1]iDonate!$D:$H,5,FALSE)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898" s="8" t="str">
        <f>VLOOKUP(B898,[1]iDonate!$D:$K,8,FALSE)</f>
        <v>CEDAR FUND 施達基金會</v>
      </c>
    </row>
    <row r="899" spans="1:4" x14ac:dyDescent="0.25">
      <c r="A899" s="8" t="s">
        <v>7</v>
      </c>
      <c r="B899" s="8" t="s">
        <v>566</v>
      </c>
      <c r="C899" s="8" t="str">
        <f>VLOOKUP(B899,[1]iDonate!$D:$H,5,FALSE)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899" s="8" t="str">
        <f>VLOOKUP(B899,[1]iDonate!$D:$K,8,FALSE)</f>
        <v>CEDAR FUND 施達基金會</v>
      </c>
    </row>
    <row r="900" spans="1:4" x14ac:dyDescent="0.25">
      <c r="A900" s="8" t="s">
        <v>1</v>
      </c>
      <c r="B900" s="8" t="s">
        <v>566</v>
      </c>
      <c r="C900" s="8" t="str">
        <f>VLOOKUP(B900,[1]iDonate!$D:$H,5,FALSE)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900" s="8" t="str">
        <f>VLOOKUP(B900,[1]iDonate!$D:$K,8,FALSE)</f>
        <v>CEDAR FUND 施達基金會</v>
      </c>
    </row>
    <row r="901" spans="1:4" x14ac:dyDescent="0.25">
      <c r="A901" s="8" t="s">
        <v>13</v>
      </c>
      <c r="B901" s="8" t="s">
        <v>566</v>
      </c>
      <c r="C901" s="8" t="str">
        <f>VLOOKUP(B901,[1]iDonate!$D:$H,5,FALSE)</f>
        <v>Hong Kong-based, non denominational Christian relief and development agency _x000D_
Aim at helping the poor through the church 	_x000D_
To serve the poor and vulnerable through education, community development, advocacy and relief _x000D_
To share the word of God, witness God's love, mercy and righteousness with people who are suffering in poverty.</v>
      </c>
      <c r="D901" s="8" t="str">
        <f>VLOOKUP(B901,[1]iDonate!$D:$K,8,FALSE)</f>
        <v>CEDAR FUND 施達基金會</v>
      </c>
    </row>
    <row r="902" spans="1:4" x14ac:dyDescent="0.25">
      <c r="A902" s="8" t="s">
        <v>127</v>
      </c>
      <c r="B902" s="8" t="s">
        <v>569</v>
      </c>
      <c r="C902" s="8" t="str">
        <f>VLOOKUP(B902,[1]iDonate!$D:$H,5,FALSE)</f>
        <v>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v>
      </c>
      <c r="D902" s="8" t="str">
        <f>VLOOKUP(B902,[1]iDonate!$D:$K,8,FALSE)</f>
        <v>Oxfam Hong Kong 樂施會</v>
      </c>
    </row>
    <row r="903" spans="1:4" x14ac:dyDescent="0.25">
      <c r="A903" s="8" t="s">
        <v>570</v>
      </c>
      <c r="B903" s="8" t="s">
        <v>569</v>
      </c>
      <c r="C903" s="8" t="str">
        <f>VLOOKUP(B903,[1]iDonate!$D:$H,5,FALSE)</f>
        <v>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v>
      </c>
      <c r="D903" s="8" t="str">
        <f>VLOOKUP(B903,[1]iDonate!$D:$K,8,FALSE)</f>
        <v>Oxfam Hong Kong 樂施會</v>
      </c>
    </row>
    <row r="904" spans="1:4" x14ac:dyDescent="0.25">
      <c r="A904" s="8" t="s">
        <v>265</v>
      </c>
      <c r="B904" s="8" t="s">
        <v>569</v>
      </c>
      <c r="C904" s="8" t="str">
        <f>VLOOKUP(B904,[1]iDonate!$D:$H,5,FALSE)</f>
        <v>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v>
      </c>
      <c r="D904" s="8" t="str">
        <f>VLOOKUP(B904,[1]iDonate!$D:$K,8,FALSE)</f>
        <v>Oxfam Hong Kong 樂施會</v>
      </c>
    </row>
    <row r="905" spans="1:4" x14ac:dyDescent="0.25">
      <c r="A905" s="8" t="s">
        <v>1</v>
      </c>
      <c r="B905" s="8" t="s">
        <v>569</v>
      </c>
      <c r="C905" s="8" t="str">
        <f>VLOOKUP(B905,[1]iDonate!$D:$H,5,FALSE)</f>
        <v>To eliminate poverty and poverty-related injustices _x000D_
Believes poverty is caused by injustice, thus requires economic, social and structural reforms _x000D_
To push for development, humanitarian assistance, policy advocacy and public education work, focusing in Southeast Asia, China and Hong Kong _x000D_
To assist other places in Asia and Africa in poverty alleviation and humanitarian activities.</v>
      </c>
      <c r="D905" s="8" t="str">
        <f>VLOOKUP(B905,[1]iDonate!$D:$K,8,FALSE)</f>
        <v>Oxfam Hong Kong 樂施會</v>
      </c>
    </row>
    <row r="906" spans="1:4" x14ac:dyDescent="0.25">
      <c r="A906" s="8" t="s">
        <v>65</v>
      </c>
      <c r="B906" s="8" t="s">
        <v>571</v>
      </c>
      <c r="C906" s="8" t="str">
        <f>VLOOKUP(B906,[1]iDonate!$D:$H,5,FALSE)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06" s="8" t="str">
        <f>VLOOKUP(B906,[1]iDonate!$D:$K,8,FALSE)</f>
        <v>World Vision Hong Kong 香港世界宣明會</v>
      </c>
    </row>
    <row r="907" spans="1:4" x14ac:dyDescent="0.25">
      <c r="A907" s="8" t="s">
        <v>127</v>
      </c>
      <c r="B907" s="8" t="s">
        <v>571</v>
      </c>
      <c r="C907" s="8" t="str">
        <f>VLOOKUP(B907,[1]iDonate!$D:$H,5,FALSE)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07" s="8" t="str">
        <f>VLOOKUP(B907,[1]iDonate!$D:$K,8,FALSE)</f>
        <v>World Vision Hong Kong 香港世界宣明會</v>
      </c>
    </row>
    <row r="908" spans="1:4" x14ac:dyDescent="0.25">
      <c r="A908" s="8" t="s">
        <v>26</v>
      </c>
      <c r="B908" s="8" t="s">
        <v>571</v>
      </c>
      <c r="C908" s="8" t="str">
        <f>VLOOKUP(B908,[1]iDonate!$D:$H,5,FALSE)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08" s="8" t="str">
        <f>VLOOKUP(B908,[1]iDonate!$D:$K,8,FALSE)</f>
        <v>World Vision Hong Kong 香港世界宣明會</v>
      </c>
    </row>
    <row r="909" spans="1:4" x14ac:dyDescent="0.25">
      <c r="A909" s="8" t="s">
        <v>13</v>
      </c>
      <c r="B909" s="8" t="s">
        <v>571</v>
      </c>
      <c r="C909" s="8" t="str">
        <f>VLOOKUP(B909,[1]iDonate!$D:$H,5,FALSE)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09" s="8" t="str">
        <f>VLOOKUP(B909,[1]iDonate!$D:$K,8,FALSE)</f>
        <v>World Vision Hong Kong 香港世界宣明會</v>
      </c>
    </row>
    <row r="910" spans="1:4" x14ac:dyDescent="0.25">
      <c r="A910" s="8" t="s">
        <v>7</v>
      </c>
      <c r="B910" s="8" t="s">
        <v>571</v>
      </c>
      <c r="C910" s="8" t="str">
        <f>VLOOKUP(B910,[1]iDonate!$D:$H,5,FALSE)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10" s="8" t="str">
        <f>VLOOKUP(B910,[1]iDonate!$D:$K,8,FALSE)</f>
        <v>World Vision Hong Kong 香港世界宣明會</v>
      </c>
    </row>
    <row r="911" spans="1:4" x14ac:dyDescent="0.25">
      <c r="A911" s="8" t="s">
        <v>1</v>
      </c>
      <c r="B911" s="8" t="s">
        <v>571</v>
      </c>
      <c r="C911" s="8" t="str">
        <f>VLOOKUP(B911,[1]iDonate!$D:$H,5,FALSE)</f>
        <v>- To follow Jesus Christ and serve the poor and oppressed people _x000D_
- To serve the children, their families and communities regardless of religion, race and gender _x000D_
- To provide disaster relief work in over 100 countries, helping over 100 million people</v>
      </c>
      <c r="D911" s="8" t="str">
        <f>VLOOKUP(B911,[1]iDonate!$D:$K,8,FALSE)</f>
        <v>World Vision Hong Kong 香港世界宣明會</v>
      </c>
    </row>
    <row r="912" spans="1:4" x14ac:dyDescent="0.25">
      <c r="A912" s="8" t="s">
        <v>572</v>
      </c>
      <c r="B912" s="8" t="s">
        <v>573</v>
      </c>
      <c r="C912" s="8" t="str">
        <f>VLOOKUP(B912,[1]iDonate!$D:$H,5,FALSE)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2" s="8" t="str">
        <f>VLOOKUP(B912,[1]iDonate!$D:$K,8,FALSE)</f>
        <v>Medecins Sans Fronteires (HK) 無國界醫生</v>
      </c>
    </row>
    <row r="913" spans="1:4" x14ac:dyDescent="0.25">
      <c r="A913" s="8" t="s">
        <v>574</v>
      </c>
      <c r="B913" s="8" t="s">
        <v>573</v>
      </c>
      <c r="C913" s="8" t="str">
        <f>VLOOKUP(B913,[1]iDonate!$D:$H,5,FALSE)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3" s="8" t="str">
        <f>VLOOKUP(B913,[1]iDonate!$D:$K,8,FALSE)</f>
        <v>Medecins Sans Fronteires (HK) 無國界醫生</v>
      </c>
    </row>
    <row r="914" spans="1:4" x14ac:dyDescent="0.25">
      <c r="A914" s="8" t="s">
        <v>65</v>
      </c>
      <c r="B914" s="8" t="s">
        <v>573</v>
      </c>
      <c r="C914" s="8" t="str">
        <f>VLOOKUP(B914,[1]iDonate!$D:$H,5,FALSE)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4" s="8" t="str">
        <f>VLOOKUP(B914,[1]iDonate!$D:$K,8,FALSE)</f>
        <v>Medecins Sans Fronteires (HK) 無國界醫生</v>
      </c>
    </row>
    <row r="915" spans="1:4" x14ac:dyDescent="0.25">
      <c r="A915" s="8" t="s">
        <v>13</v>
      </c>
      <c r="B915" s="8" t="s">
        <v>573</v>
      </c>
      <c r="C915" s="8" t="str">
        <f>VLOOKUP(B915,[1]iDonate!$D:$H,5,FALSE)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5" s="8" t="str">
        <f>VLOOKUP(B915,[1]iDonate!$D:$K,8,FALSE)</f>
        <v>Medecins Sans Fronteires (HK) 無國界醫生</v>
      </c>
    </row>
    <row r="916" spans="1:4" x14ac:dyDescent="0.25">
      <c r="A916" s="8" t="s">
        <v>4</v>
      </c>
      <c r="B916" s="8" t="s">
        <v>573</v>
      </c>
      <c r="C916" s="8" t="str">
        <f>VLOOKUP(B916,[1]iDonate!$D:$H,5,FALSE)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6" s="8" t="str">
        <f>VLOOKUP(B916,[1]iDonate!$D:$K,8,FALSE)</f>
        <v>Medecins Sans Fronteires (HK) 無國界醫生</v>
      </c>
    </row>
    <row r="917" spans="1:4" x14ac:dyDescent="0.25">
      <c r="A917" s="8" t="s">
        <v>342</v>
      </c>
      <c r="B917" s="8" t="s">
        <v>573</v>
      </c>
      <c r="C917" s="8" t="str">
        <f>VLOOKUP(B917,[1]iDonate!$D:$H,5,FALSE)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7" s="8" t="str">
        <f>VLOOKUP(B917,[1]iDonate!$D:$K,8,FALSE)</f>
        <v>Medecins Sans Fronteires (HK) 無國界醫生</v>
      </c>
    </row>
    <row r="918" spans="1:4" x14ac:dyDescent="0.25">
      <c r="A918" s="8" t="s">
        <v>1</v>
      </c>
      <c r="B918" s="8" t="s">
        <v>573</v>
      </c>
      <c r="C918" s="8" t="str">
        <f>VLOOKUP(B918,[1]iDonate!$D:$H,5,FALSE)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8" s="8" t="str">
        <f>VLOOKUP(B918,[1]iDonate!$D:$K,8,FALSE)</f>
        <v>Medecins Sans Fronteires (HK) 無國界醫生</v>
      </c>
    </row>
    <row r="919" spans="1:4" x14ac:dyDescent="0.25">
      <c r="A919" s="8" t="s">
        <v>17</v>
      </c>
      <c r="B919" s="8" t="s">
        <v>573</v>
      </c>
      <c r="C919" s="8" t="str">
        <f>VLOOKUP(B919,[1]iDonate!$D:$H,5,FALSE)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19" s="8" t="str">
        <f>VLOOKUP(B919,[1]iDonate!$D:$K,8,FALSE)</f>
        <v>Medecins Sans Fronteires (HK) 無國界醫生</v>
      </c>
    </row>
    <row r="920" spans="1:4" x14ac:dyDescent="0.25">
      <c r="A920" s="8" t="s">
        <v>15</v>
      </c>
      <c r="B920" s="8" t="s">
        <v>573</v>
      </c>
      <c r="C920" s="8" t="str">
        <f>VLOOKUP(B920,[1]iDonate!$D:$H,5,FALSE)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20" s="8" t="str">
        <f>VLOOKUP(B920,[1]iDonate!$D:$K,8,FALSE)</f>
        <v>Medecins Sans Fronteires (HK) 無國界醫生</v>
      </c>
    </row>
    <row r="921" spans="1:4" x14ac:dyDescent="0.25">
      <c r="A921" s="8" t="s">
        <v>9</v>
      </c>
      <c r="B921" s="8" t="s">
        <v>573</v>
      </c>
      <c r="C921" s="8" t="str">
        <f>VLOOKUP(B921,[1]iDonate!$D:$H,5,FALSE)</f>
        <v xml:space="preserve">- Committed to the international medical humanitarian aid to people affected by armed conflict_x000D_
- Committed to people in the counrtries that health care system were excluded from the outside_x000D_
- To provide emergency medical aid_x000D_
- To provide medical assistance during disease outbreak or natural disaster_x000D_
</v>
      </c>
      <c r="D921" s="8" t="str">
        <f>VLOOKUP(B921,[1]iDonate!$D:$K,8,FALSE)</f>
        <v>Medecins Sans Fronteires (HK) 無國界醫生</v>
      </c>
    </row>
    <row r="922" spans="1:4" x14ac:dyDescent="0.25">
      <c r="A922" s="8" t="s">
        <v>575</v>
      </c>
      <c r="B922" s="8" t="s">
        <v>576</v>
      </c>
      <c r="C922" s="8" t="str">
        <f>VLOOKUP(B922,[1]iDonate!$D:$H,5,FALSE)</f>
        <v>Asia's first festival showcasing the best Jewish-themed film from around the world _x000D_
To establish and maintain a non-profit making film festival for the fostering and promotion of closer relationship between the Jewish and non-Jewish community.</v>
      </c>
      <c r="D922" s="8" t="str">
        <f>VLOOKUP(B922,[1]iDonate!$D:$K,8,FALSE)</f>
        <v>Hong Kong Jewish Film Festival Hong Kong Jewish Film Festival</v>
      </c>
    </row>
    <row r="923" spans="1:4" x14ac:dyDescent="0.25">
      <c r="A923" s="8" t="s">
        <v>577</v>
      </c>
      <c r="B923" s="8" t="s">
        <v>576</v>
      </c>
      <c r="C923" s="8" t="str">
        <f>VLOOKUP(B923,[1]iDonate!$D:$H,5,FALSE)</f>
        <v>Asia's first festival showcasing the best Jewish-themed film from around the world _x000D_
To establish and maintain a non-profit making film festival for the fostering and promotion of closer relationship between the Jewish and non-Jewish community.</v>
      </c>
      <c r="D923" s="8" t="str">
        <f>VLOOKUP(B923,[1]iDonate!$D:$K,8,FALSE)</f>
        <v>Hong Kong Jewish Film Festival Hong Kong Jewish Film Festival</v>
      </c>
    </row>
    <row r="924" spans="1:4" x14ac:dyDescent="0.25">
      <c r="A924" s="8" t="s">
        <v>96</v>
      </c>
      <c r="B924" s="8" t="s">
        <v>576</v>
      </c>
      <c r="C924" s="8" t="str">
        <f>VLOOKUP(B924,[1]iDonate!$D:$H,5,FALSE)</f>
        <v>Asia's first festival showcasing the best Jewish-themed film from around the world _x000D_
To establish and maintain a non-profit making film festival for the fostering and promotion of closer relationship between the Jewish and non-Jewish community.</v>
      </c>
      <c r="D924" s="8" t="str">
        <f>VLOOKUP(B924,[1]iDonate!$D:$K,8,FALSE)</f>
        <v>Hong Kong Jewish Film Festival Hong Kong Jewish Film Festival</v>
      </c>
    </row>
    <row r="925" spans="1:4" x14ac:dyDescent="0.25">
      <c r="A925" s="8" t="s">
        <v>32</v>
      </c>
      <c r="B925" s="8" t="s">
        <v>576</v>
      </c>
      <c r="C925" s="8" t="str">
        <f>VLOOKUP(B925,[1]iDonate!$D:$H,5,FALSE)</f>
        <v>Asia's first festival showcasing the best Jewish-themed film from around the world _x000D_
To establish and maintain a non-profit making film festival for the fostering and promotion of closer relationship between the Jewish and non-Jewish community.</v>
      </c>
      <c r="D925" s="8" t="str">
        <f>VLOOKUP(B925,[1]iDonate!$D:$K,8,FALSE)</f>
        <v>Hong Kong Jewish Film Festival Hong Kong Jewish Film Festival</v>
      </c>
    </row>
    <row r="926" spans="1:4" x14ac:dyDescent="0.25">
      <c r="A926" s="8" t="s">
        <v>7</v>
      </c>
      <c r="B926" s="8" t="s">
        <v>576</v>
      </c>
      <c r="C926" s="8" t="str">
        <f>VLOOKUP(B926,[1]iDonate!$D:$H,5,FALSE)</f>
        <v>Asia's first festival showcasing the best Jewish-themed film from around the world _x000D_
To establish and maintain a non-profit making film festival for the fostering and promotion of closer relationship between the Jewish and non-Jewish community.</v>
      </c>
      <c r="D926" s="8" t="str">
        <f>VLOOKUP(B926,[1]iDonate!$D:$K,8,FALSE)</f>
        <v>Hong Kong Jewish Film Festival Hong Kong Jewish Film Festival</v>
      </c>
    </row>
    <row r="927" spans="1:4" x14ac:dyDescent="0.25">
      <c r="A927" s="8" t="s">
        <v>44</v>
      </c>
      <c r="B927" s="8" t="s">
        <v>576</v>
      </c>
      <c r="C927" s="8" t="str">
        <f>VLOOKUP(B927,[1]iDonate!$D:$H,5,FALSE)</f>
        <v>Asia's first festival showcasing the best Jewish-themed film from around the world _x000D_
To establish and maintain a non-profit making film festival for the fostering and promotion of closer relationship between the Jewish and non-Jewish community.</v>
      </c>
      <c r="D927" s="8" t="str">
        <f>VLOOKUP(B927,[1]iDonate!$D:$K,8,FALSE)</f>
        <v>Hong Kong Jewish Film Festival Hong Kong Jewish Film Festival</v>
      </c>
    </row>
    <row r="928" spans="1:4" x14ac:dyDescent="0.25">
      <c r="A928" s="8" t="s">
        <v>578</v>
      </c>
      <c r="B928" s="8" t="s">
        <v>579</v>
      </c>
      <c r="C928" s="8" t="str">
        <f>VLOOKUP(B928,[1]iDonate!$D:$H,5,FALSE)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28" s="8" t="str">
        <f>VLOOKUP(B928,[1]iDonate!$D:$K,8,FALSE)</f>
        <v>Friends of Hong Kong Charities Friends of Hong Kong Charities</v>
      </c>
    </row>
    <row r="929" spans="1:4" x14ac:dyDescent="0.25">
      <c r="A929" s="8" t="s">
        <v>580</v>
      </c>
      <c r="B929" s="8" t="s">
        <v>579</v>
      </c>
      <c r="C929" s="8" t="str">
        <f>VLOOKUP(B929,[1]iDonate!$D:$H,5,FALSE)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29" s="8" t="str">
        <f>VLOOKUP(B929,[1]iDonate!$D:$K,8,FALSE)</f>
        <v>Friends of Hong Kong Charities Friends of Hong Kong Charities</v>
      </c>
    </row>
    <row r="930" spans="1:4" x14ac:dyDescent="0.25">
      <c r="A930" s="8" t="s">
        <v>581</v>
      </c>
      <c r="B930" s="8" t="s">
        <v>579</v>
      </c>
      <c r="C930" s="8" t="str">
        <f>VLOOKUP(B930,[1]iDonate!$D:$H,5,FALSE)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30" s="8" t="str">
        <f>VLOOKUP(B930,[1]iDonate!$D:$K,8,FALSE)</f>
        <v>Friends of Hong Kong Charities Friends of Hong Kong Charities</v>
      </c>
    </row>
    <row r="931" spans="1:4" x14ac:dyDescent="0.25">
      <c r="A931" s="8" t="s">
        <v>1</v>
      </c>
      <c r="B931" s="8" t="s">
        <v>579</v>
      </c>
      <c r="C931" s="8" t="str">
        <f>VLOOKUP(B931,[1]iDonate!$D:$H,5,FALSE)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31" s="8" t="str">
        <f>VLOOKUP(B931,[1]iDonate!$D:$K,8,FALSE)</f>
        <v>Friends of Hong Kong Charities Friends of Hong Kong Charities</v>
      </c>
    </row>
    <row r="932" spans="1:4" x14ac:dyDescent="0.25">
      <c r="A932" s="8" t="s">
        <v>7</v>
      </c>
      <c r="B932" s="8" t="s">
        <v>579</v>
      </c>
      <c r="C932" s="8" t="str">
        <f>VLOOKUP(B932,[1]iDonate!$D:$H,5,FALSE)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32" s="8" t="str">
        <f>VLOOKUP(B932,[1]iDonate!$D:$K,8,FALSE)</f>
        <v>Friends of Hong Kong Charities Friends of Hong Kong Charities</v>
      </c>
    </row>
    <row r="933" spans="1:4" x14ac:dyDescent="0.25">
      <c r="A933" s="8" t="s">
        <v>12</v>
      </c>
      <c r="B933" s="8" t="s">
        <v>579</v>
      </c>
      <c r="C933" s="8" t="str">
        <f>VLOOKUP(B933,[1]iDonate!$D:$H,5,FALSE)</f>
        <v>A volunteer organization that is committed to enabling faithful financial stewardship from US citizens through tax-deductible donations to charitable organizations serving in and from Hong Kong_x000D_
Donors can select the charity that they want the donation go to</v>
      </c>
      <c r="D933" s="8" t="str">
        <f>VLOOKUP(B933,[1]iDonate!$D:$K,8,FALSE)</f>
        <v>Friends of Hong Kong Charities Friends of Hong Kong Charities</v>
      </c>
    </row>
    <row r="934" spans="1:4" x14ac:dyDescent="0.25">
      <c r="A934" s="8" t="s">
        <v>582</v>
      </c>
      <c r="B934" s="8" t="s">
        <v>583</v>
      </c>
      <c r="C934" s="8" t="str">
        <f>VLOOKUP(B934,[1]iDonate!$D:$H,5,FALSE)</f>
        <v>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v>
      </c>
      <c r="D934" s="8" t="str">
        <f>VLOOKUP(B934,[1]iDonate!$D:$K,8,FALSE)</f>
        <v>Friends of Beida 北大之友</v>
      </c>
    </row>
    <row r="935" spans="1:4" x14ac:dyDescent="0.25">
      <c r="A935" s="8" t="s">
        <v>584</v>
      </c>
      <c r="B935" s="8" t="s">
        <v>583</v>
      </c>
      <c r="C935" s="8" t="str">
        <f>VLOOKUP(B935,[1]iDonate!$D:$H,5,FALSE)</f>
        <v>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v>
      </c>
      <c r="D935" s="8" t="str">
        <f>VLOOKUP(B935,[1]iDonate!$D:$K,8,FALSE)</f>
        <v>Friends of Beida 北大之友</v>
      </c>
    </row>
    <row r="936" spans="1:4" x14ac:dyDescent="0.25">
      <c r="A936" s="8" t="s">
        <v>585</v>
      </c>
      <c r="B936" s="8" t="s">
        <v>583</v>
      </c>
      <c r="C936" s="8" t="str">
        <f>VLOOKUP(B936,[1]iDonate!$D:$H,5,FALSE)</f>
        <v>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v>
      </c>
      <c r="D936" s="8" t="str">
        <f>VLOOKUP(B936,[1]iDonate!$D:$K,8,FALSE)</f>
        <v>Friends of Beida 北大之友</v>
      </c>
    </row>
    <row r="937" spans="1:4" x14ac:dyDescent="0.25">
      <c r="A937" s="8" t="s">
        <v>3</v>
      </c>
      <c r="B937" s="8" t="s">
        <v>583</v>
      </c>
      <c r="C937" s="8" t="str">
        <f>VLOOKUP(B937,[1]iDonate!$D:$H,5,FALSE)</f>
        <v>To promote education, especially the advance education in Peking University _x000D_
Founded in the 100 anniversary of Peking University _x000D_
To gather Hong Kong people to support the constructions and development of Peking University_x000D_
Set up scholarship for university students</v>
      </c>
      <c r="D937" s="8" t="str">
        <f>VLOOKUP(B937,[1]iDonate!$D:$K,8,FALSE)</f>
        <v>Friends of Beida 北大之友</v>
      </c>
    </row>
    <row r="938" spans="1:4" x14ac:dyDescent="0.25">
      <c r="A938" s="8" t="s">
        <v>6</v>
      </c>
      <c r="B938" s="8" t="s">
        <v>586</v>
      </c>
      <c r="C938" s="8" t="str">
        <f>VLOOKUP(B938,[1]iDonate!$D:$H,5,FALSE)</f>
        <v>To provide rehabilitation services to people with long term illness _x000D_
To promote rehabilitation education</v>
      </c>
      <c r="D938" s="8" t="str">
        <f>VLOOKUP(B938,[1]iDonate!$D:$K,8,FALSE)</f>
        <v>REGENERATION SOCIETY 再生會</v>
      </c>
    </row>
    <row r="939" spans="1:4" x14ac:dyDescent="0.25">
      <c r="A939" s="8" t="s">
        <v>21</v>
      </c>
      <c r="B939" s="8" t="s">
        <v>586</v>
      </c>
      <c r="C939" s="8" t="str">
        <f>VLOOKUP(B939,[1]iDonate!$D:$H,5,FALSE)</f>
        <v>To provide rehabilitation services to people with long term illness _x000D_
To promote rehabilitation education</v>
      </c>
      <c r="D939" s="8" t="str">
        <f>VLOOKUP(B939,[1]iDonate!$D:$K,8,FALSE)</f>
        <v>REGENERATION SOCIETY 再生會</v>
      </c>
    </row>
    <row r="940" spans="1:4" x14ac:dyDescent="0.25">
      <c r="A940" s="8" t="s">
        <v>278</v>
      </c>
      <c r="B940" s="8" t="s">
        <v>586</v>
      </c>
      <c r="C940" s="8" t="str">
        <f>VLOOKUP(B940,[1]iDonate!$D:$H,5,FALSE)</f>
        <v>To provide rehabilitation services to people with long term illness _x000D_
To promote rehabilitation education</v>
      </c>
      <c r="D940" s="8" t="str">
        <f>VLOOKUP(B940,[1]iDonate!$D:$K,8,FALSE)</f>
        <v>REGENERATION SOCIETY 再生會</v>
      </c>
    </row>
    <row r="941" spans="1:4" x14ac:dyDescent="0.25">
      <c r="A941" s="8" t="s">
        <v>20</v>
      </c>
      <c r="B941" s="8" t="s">
        <v>586</v>
      </c>
      <c r="C941" s="8" t="str">
        <f>VLOOKUP(B941,[1]iDonate!$D:$H,5,FALSE)</f>
        <v>To provide rehabilitation services to people with long term illness _x000D_
To promote rehabilitation education</v>
      </c>
      <c r="D941" s="8" t="str">
        <f>VLOOKUP(B941,[1]iDonate!$D:$K,8,FALSE)</f>
        <v>REGENERATION SOCIETY 再生會</v>
      </c>
    </row>
    <row r="942" spans="1:4" x14ac:dyDescent="0.25">
      <c r="A942" s="8" t="s">
        <v>3</v>
      </c>
      <c r="B942" s="8" t="s">
        <v>586</v>
      </c>
      <c r="C942" s="8" t="str">
        <f>VLOOKUP(B942,[1]iDonate!$D:$H,5,FALSE)</f>
        <v>To provide rehabilitation services to people with long term illness _x000D_
To promote rehabilitation education</v>
      </c>
      <c r="D942" s="8" t="str">
        <f>VLOOKUP(B942,[1]iDonate!$D:$K,8,FALSE)</f>
        <v>REGENERATION SOCIETY 再生會</v>
      </c>
    </row>
    <row r="943" spans="1:4" x14ac:dyDescent="0.25">
      <c r="A943" s="8" t="s">
        <v>1</v>
      </c>
      <c r="B943" s="8" t="s">
        <v>586</v>
      </c>
      <c r="C943" s="8" t="str">
        <f>VLOOKUP(B943,[1]iDonate!$D:$H,5,FALSE)</f>
        <v>To provide rehabilitation services to people with long term illness _x000D_
To promote rehabilitation education</v>
      </c>
      <c r="D943" s="8" t="str">
        <f>VLOOKUP(B943,[1]iDonate!$D:$K,8,FALSE)</f>
        <v>REGENERATION SOCIETY 再生會</v>
      </c>
    </row>
    <row r="944" spans="1:4" x14ac:dyDescent="0.25">
      <c r="A944" s="8" t="s">
        <v>7</v>
      </c>
      <c r="B944" s="8" t="s">
        <v>586</v>
      </c>
      <c r="C944" s="8" t="str">
        <f>VLOOKUP(B944,[1]iDonate!$D:$H,5,FALSE)</f>
        <v>To provide rehabilitation services to people with long term illness _x000D_
To promote rehabilitation education</v>
      </c>
      <c r="D944" s="8" t="str">
        <f>VLOOKUP(B944,[1]iDonate!$D:$K,8,FALSE)</f>
        <v>REGENERATION SOCIETY 再生會</v>
      </c>
    </row>
    <row r="945" spans="1:4" x14ac:dyDescent="0.25">
      <c r="A945" s="8" t="s">
        <v>330</v>
      </c>
      <c r="B945" s="8" t="s">
        <v>587</v>
      </c>
      <c r="C945" s="8" t="str">
        <f>VLOOKUP(B945,[1]iDonate!$D:$H,5,FALSE)</f>
        <v>To provide social services to the elderly, disabilities, poor family, unemployed people and other people in need _x000D_
To improve community environment and living standards through diversify services</v>
      </c>
      <c r="D945" s="8" t="str">
        <f>VLOOKUP(B945,[1]iDonate!$D:$K,8,FALSE)</f>
        <v>PEOPLE SERVICE CENTRE 民社服務中心 (前稱「民協社會服務中心」)</v>
      </c>
    </row>
    <row r="946" spans="1:4" x14ac:dyDescent="0.25">
      <c r="A946" s="8" t="s">
        <v>140</v>
      </c>
      <c r="B946" s="8" t="s">
        <v>587</v>
      </c>
      <c r="C946" s="8" t="str">
        <f>VLOOKUP(B946,[1]iDonate!$D:$H,5,FALSE)</f>
        <v>To provide social services to the elderly, disabilities, poor family, unemployed people and other people in need _x000D_
To improve community environment and living standards through diversify services</v>
      </c>
      <c r="D946" s="8" t="str">
        <f>VLOOKUP(B946,[1]iDonate!$D:$K,8,FALSE)</f>
        <v>PEOPLE SERVICE CENTRE 民社服務中心 (前稱「民協社會服務中心」)</v>
      </c>
    </row>
    <row r="947" spans="1:4" x14ac:dyDescent="0.25">
      <c r="A947" s="8" t="s">
        <v>5</v>
      </c>
      <c r="B947" s="8" t="s">
        <v>587</v>
      </c>
      <c r="C947" s="8" t="str">
        <f>VLOOKUP(B947,[1]iDonate!$D:$H,5,FALSE)</f>
        <v>To provide social services to the elderly, disabilities, poor family, unemployed people and other people in need _x000D_
To improve community environment and living standards through diversify services</v>
      </c>
      <c r="D947" s="8" t="str">
        <f>VLOOKUP(B947,[1]iDonate!$D:$K,8,FALSE)</f>
        <v>PEOPLE SERVICE CENTRE 民社服務中心 (前稱「民協社會服務中心」)</v>
      </c>
    </row>
    <row r="948" spans="1:4" x14ac:dyDescent="0.25">
      <c r="A948" s="8" t="s">
        <v>47</v>
      </c>
      <c r="B948" s="8" t="s">
        <v>587</v>
      </c>
      <c r="C948" s="8" t="str">
        <f>VLOOKUP(B948,[1]iDonate!$D:$H,5,FALSE)</f>
        <v>To provide social services to the elderly, disabilities, poor family, unemployed people and other people in need _x000D_
To improve community environment and living standards through diversify services</v>
      </c>
      <c r="D948" s="8" t="str">
        <f>VLOOKUP(B948,[1]iDonate!$D:$K,8,FALSE)</f>
        <v>PEOPLE SERVICE CENTRE 民社服務中心 (前稱「民協社會服務中心」)</v>
      </c>
    </row>
    <row r="949" spans="1:4" x14ac:dyDescent="0.25">
      <c r="A949" s="8" t="s">
        <v>1</v>
      </c>
      <c r="B949" s="8" t="s">
        <v>587</v>
      </c>
      <c r="C949" s="8" t="str">
        <f>VLOOKUP(B949,[1]iDonate!$D:$H,5,FALSE)</f>
        <v>To provide social services to the elderly, disabilities, poor family, unemployed people and other people in need _x000D_
To improve community environment and living standards through diversify services</v>
      </c>
      <c r="D949" s="8" t="str">
        <f>VLOOKUP(B949,[1]iDonate!$D:$K,8,FALSE)</f>
        <v>PEOPLE SERVICE CENTRE 民社服務中心 (前稱「民協社會服務中心」)</v>
      </c>
    </row>
    <row r="950" spans="1:4" x14ac:dyDescent="0.25">
      <c r="A950" s="8" t="s">
        <v>15</v>
      </c>
      <c r="B950" s="8" t="s">
        <v>587</v>
      </c>
      <c r="C950" s="8" t="str">
        <f>VLOOKUP(B950,[1]iDonate!$D:$H,5,FALSE)</f>
        <v>To provide social services to the elderly, disabilities, poor family, unemployed people and other people in need _x000D_
To improve community environment and living standards through diversify services</v>
      </c>
      <c r="D950" s="8" t="str">
        <f>VLOOKUP(B950,[1]iDonate!$D:$K,8,FALSE)</f>
        <v>PEOPLE SERVICE CENTRE 民社服務中心 (前稱「民協社會服務中心」)</v>
      </c>
    </row>
    <row r="951" spans="1:4" x14ac:dyDescent="0.25">
      <c r="A951" s="8" t="s">
        <v>42</v>
      </c>
      <c r="B951" s="8" t="s">
        <v>588</v>
      </c>
      <c r="C951" s="8" t="str">
        <f>VLOOKUP(B951,[1]iDonate!$D:$H,5,FALSE)</f>
        <v>To serve the poor and the weak _x000D_
To provide social services including elderly centers, home for children, drug center, career training, employee development and training etc.</v>
      </c>
      <c r="D951" s="8" t="str">
        <f>VLOOKUP(B951,[1]iDonate!$D:$K,8,FALSE)</f>
        <v>Hong Kong Christian Service 香港基督教服務處</v>
      </c>
    </row>
    <row r="952" spans="1:4" x14ac:dyDescent="0.25">
      <c r="A952" s="8" t="s">
        <v>29</v>
      </c>
      <c r="B952" s="8" t="s">
        <v>588</v>
      </c>
      <c r="C952" s="8" t="str">
        <f>VLOOKUP(B952,[1]iDonate!$D:$H,5,FALSE)</f>
        <v>To serve the poor and the weak _x000D_
To provide social services including elderly centers, home for children, drug center, career training, employee development and training etc.</v>
      </c>
      <c r="D952" s="8" t="str">
        <f>VLOOKUP(B952,[1]iDonate!$D:$K,8,FALSE)</f>
        <v>Hong Kong Christian Service 香港基督教服務處</v>
      </c>
    </row>
    <row r="953" spans="1:4" x14ac:dyDescent="0.25">
      <c r="A953" s="8" t="s">
        <v>589</v>
      </c>
      <c r="B953" s="8" t="s">
        <v>588</v>
      </c>
      <c r="C953" s="8" t="str">
        <f>VLOOKUP(B953,[1]iDonate!$D:$H,5,FALSE)</f>
        <v>To serve the poor and the weak _x000D_
To provide social services including elderly centers, home for children, drug center, career training, employee development and training etc.</v>
      </c>
      <c r="D953" s="8" t="str">
        <f>VLOOKUP(B953,[1]iDonate!$D:$K,8,FALSE)</f>
        <v>Hong Kong Christian Service 香港基督教服務處</v>
      </c>
    </row>
    <row r="954" spans="1:4" x14ac:dyDescent="0.25">
      <c r="A954" s="8" t="s">
        <v>47</v>
      </c>
      <c r="B954" s="8" t="s">
        <v>588</v>
      </c>
      <c r="C954" s="8" t="str">
        <f>VLOOKUP(B954,[1]iDonate!$D:$H,5,FALSE)</f>
        <v>To serve the poor and the weak _x000D_
To provide social services including elderly centers, home for children, drug center, career training, employee development and training etc.</v>
      </c>
      <c r="D954" s="8" t="str">
        <f>VLOOKUP(B954,[1]iDonate!$D:$K,8,FALSE)</f>
        <v>Hong Kong Christian Service 香港基督教服務處</v>
      </c>
    </row>
    <row r="955" spans="1:4" x14ac:dyDescent="0.25">
      <c r="A955" s="8" t="s">
        <v>1</v>
      </c>
      <c r="B955" s="8" t="s">
        <v>588</v>
      </c>
      <c r="C955" s="8" t="str">
        <f>VLOOKUP(B955,[1]iDonate!$D:$H,5,FALSE)</f>
        <v>To serve the poor and the weak _x000D_
To provide social services including elderly centers, home for children, drug center, career training, employee development and training etc.</v>
      </c>
      <c r="D955" s="8" t="str">
        <f>VLOOKUP(B955,[1]iDonate!$D:$K,8,FALSE)</f>
        <v>Hong Kong Christian Service 香港基督教服務處</v>
      </c>
    </row>
    <row r="956" spans="1:4" x14ac:dyDescent="0.25">
      <c r="A956" s="8" t="s">
        <v>4</v>
      </c>
      <c r="B956" s="8" t="s">
        <v>588</v>
      </c>
      <c r="C956" s="8" t="str">
        <f>VLOOKUP(B956,[1]iDonate!$D:$H,5,FALSE)</f>
        <v>To serve the poor and the weak _x000D_
To provide social services including elderly centers, home for children, drug center, career training, employee development and training etc.</v>
      </c>
      <c r="D956" s="8" t="str">
        <f>VLOOKUP(B956,[1]iDonate!$D:$K,8,FALSE)</f>
        <v>Hong Kong Christian Service 香港基督教服務處</v>
      </c>
    </row>
    <row r="957" spans="1:4" x14ac:dyDescent="0.25">
      <c r="A957" s="8" t="s">
        <v>9</v>
      </c>
      <c r="B957" s="8" t="s">
        <v>588</v>
      </c>
      <c r="C957" s="8" t="str">
        <f>VLOOKUP(B957,[1]iDonate!$D:$H,5,FALSE)</f>
        <v>To serve the poor and the weak _x000D_
To provide social services including elderly centers, home for children, drug center, career training, employee development and training etc.</v>
      </c>
      <c r="D957" s="8" t="str">
        <f>VLOOKUP(B957,[1]iDonate!$D:$K,8,FALSE)</f>
        <v>Hong Kong Christian Service 香港基督教服務處</v>
      </c>
    </row>
    <row r="958" spans="1:4" x14ac:dyDescent="0.25">
      <c r="A958" s="8" t="s">
        <v>590</v>
      </c>
      <c r="B958" s="8" t="s">
        <v>591</v>
      </c>
      <c r="C958" s="8" t="str">
        <f>VLOOKUP(B958,[1]iDonate!$D:$H,5,FALSE)</f>
        <v>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v>
      </c>
      <c r="D958" s="8" t="str">
        <f>VLOOKUP(B958,[1]iDonate!$D:$K,8,FALSE)</f>
        <v>Treats 親切</v>
      </c>
    </row>
    <row r="959" spans="1:4" x14ac:dyDescent="0.25">
      <c r="A959" s="8" t="s">
        <v>592</v>
      </c>
      <c r="B959" s="8" t="s">
        <v>591</v>
      </c>
      <c r="C959" s="8" t="str">
        <f>VLOOKUP(B959,[1]iDonate!$D:$H,5,FALSE)</f>
        <v>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v>
      </c>
      <c r="D959" s="8" t="str">
        <f>VLOOKUP(B959,[1]iDonate!$D:$K,8,FALSE)</f>
        <v>Treats 親切</v>
      </c>
    </row>
    <row r="960" spans="1:4" x14ac:dyDescent="0.25">
      <c r="A960" s="8" t="s">
        <v>593</v>
      </c>
      <c r="B960" s="8" t="s">
        <v>591</v>
      </c>
      <c r="C960" s="8" t="str">
        <f>VLOOKUP(B960,[1]iDonate!$D:$H,5,FALSE)</f>
        <v>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v>
      </c>
      <c r="D960" s="8" t="str">
        <f>VLOOKUP(B960,[1]iDonate!$D:$K,8,FALSE)</f>
        <v>Treats 親切</v>
      </c>
    </row>
    <row r="961" spans="1:4" x14ac:dyDescent="0.25">
      <c r="A961" s="8" t="s">
        <v>1</v>
      </c>
      <c r="B961" s="8" t="s">
        <v>591</v>
      </c>
      <c r="C961" s="8" t="str">
        <f>VLOOKUP(B961,[1]iDonate!$D:$H,5,FALSE)</f>
        <v>To integrate children of all abilities and backgrounds by promoting understandings, acceptance, equal participation and embracing individual differences through the use of experiential learning, play and recreation activities to breakdown stereotyping and social barriers _x000D_
To enhance self-esteem, life skills and provide an opportunity to children of all abilities to make friends and enjoy a happy memorable integration experience _x000D_
To change and educate people about the importance of an inclusive and integrated society _x000D_
To promote children’s rights and children participation.</v>
      </c>
      <c r="D961" s="8" t="str">
        <f>VLOOKUP(B961,[1]iDonate!$D:$K,8,FALSE)</f>
        <v>Treats 親切</v>
      </c>
    </row>
    <row r="962" spans="1:4" x14ac:dyDescent="0.25">
      <c r="A962" s="8" t="s">
        <v>34</v>
      </c>
      <c r="B962" s="8" t="s">
        <v>594</v>
      </c>
      <c r="C962" s="8" t="str">
        <f>VLOOKUP(B962,[1]iDonate!$D:$H,5,FALSE)</f>
        <v>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v>
      </c>
      <c r="D962" s="8" t="str">
        <f>VLOOKUP(B962,[1]iDonate!$D:$K,8,FALSE)</f>
        <v>The Rehabilitation Alliance Hong Kong 香港復康聯盟</v>
      </c>
    </row>
    <row r="963" spans="1:4" x14ac:dyDescent="0.25">
      <c r="A963" s="8" t="s">
        <v>595</v>
      </c>
      <c r="B963" s="8" t="s">
        <v>594</v>
      </c>
      <c r="C963" s="8" t="str">
        <f>VLOOKUP(B963,[1]iDonate!$D:$H,5,FALSE)</f>
        <v>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v>
      </c>
      <c r="D963" s="8" t="str">
        <f>VLOOKUP(B963,[1]iDonate!$D:$K,8,FALSE)</f>
        <v>The Rehabilitation Alliance Hong Kong 香港復康聯盟</v>
      </c>
    </row>
    <row r="964" spans="1:4" x14ac:dyDescent="0.25">
      <c r="A964" s="8" t="s">
        <v>16</v>
      </c>
      <c r="B964" s="8" t="s">
        <v>594</v>
      </c>
      <c r="C964" s="8" t="str">
        <f>VLOOKUP(B964,[1]iDonate!$D:$H,5,FALSE)</f>
        <v>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v>
      </c>
      <c r="D964" s="8" t="str">
        <f>VLOOKUP(B964,[1]iDonate!$D:$K,8,FALSE)</f>
        <v>The Rehabilitation Alliance Hong Kong 香港復康聯盟</v>
      </c>
    </row>
    <row r="965" spans="1:4" x14ac:dyDescent="0.25">
      <c r="A965" s="8" t="s">
        <v>1</v>
      </c>
      <c r="B965" s="8" t="s">
        <v>594</v>
      </c>
      <c r="C965" s="8" t="str">
        <f>VLOOKUP(B965,[1]iDonate!$D:$H,5,FALSE)</f>
        <v>It is a non-subvented and charitable self-help organization _x000D_
To co-ordinate all categories of people with disabilities to fight for "Full Participation and Equal Opportunity" in social affairs _x000D_
Operating social enterprises such as convenience stores, RA Health First and organic vegetables express</v>
      </c>
      <c r="D965" s="8" t="str">
        <f>VLOOKUP(B965,[1]iDonate!$D:$K,8,FALSE)</f>
        <v>The Rehabilitation Alliance Hong Kong 香港復康聯盟</v>
      </c>
    </row>
    <row r="966" spans="1:4" x14ac:dyDescent="0.25">
      <c r="A966" s="8" t="s">
        <v>29</v>
      </c>
      <c r="B966" s="8" t="s">
        <v>596</v>
      </c>
      <c r="C966" s="8" t="str">
        <f>VLOOKUP(B966,[1]iDonate!$D:$H,5,FALSE)</f>
        <v xml:space="preserve">Providing day caring service, personal consulting, clinic services to elderly; _x000D_
Operating 29 service unites including technology centre </v>
      </c>
      <c r="D966" s="8" t="str">
        <f>VLOOKUP(B966,[1]iDonate!$D:$K,8,FALSE)</f>
        <v>Hong Kong Society for the Aged 香港耆康老人福利會</v>
      </c>
    </row>
    <row r="967" spans="1:4" x14ac:dyDescent="0.25">
      <c r="A967" s="8" t="s">
        <v>73</v>
      </c>
      <c r="B967" s="8" t="s">
        <v>596</v>
      </c>
      <c r="C967" s="8" t="str">
        <f>VLOOKUP(B967,[1]iDonate!$D:$H,5,FALSE)</f>
        <v xml:space="preserve">Providing day caring service, personal consulting, clinic services to elderly; _x000D_
Operating 29 service unites including technology centre </v>
      </c>
      <c r="D967" s="8" t="str">
        <f>VLOOKUP(B967,[1]iDonate!$D:$K,8,FALSE)</f>
        <v>Hong Kong Society for the Aged 香港耆康老人福利會</v>
      </c>
    </row>
    <row r="968" spans="1:4" x14ac:dyDescent="0.25">
      <c r="A968" s="8" t="s">
        <v>597</v>
      </c>
      <c r="B968" s="8" t="s">
        <v>596</v>
      </c>
      <c r="C968" s="8" t="str">
        <f>VLOOKUP(B968,[1]iDonate!$D:$H,5,FALSE)</f>
        <v xml:space="preserve">Providing day caring service, personal consulting, clinic services to elderly; _x000D_
Operating 29 service unites including technology centre </v>
      </c>
      <c r="D968" s="8" t="str">
        <f>VLOOKUP(B968,[1]iDonate!$D:$K,8,FALSE)</f>
        <v>Hong Kong Society for the Aged 香港耆康老人福利會</v>
      </c>
    </row>
    <row r="969" spans="1:4" x14ac:dyDescent="0.25">
      <c r="A969" s="8" t="s">
        <v>598</v>
      </c>
      <c r="B969" s="8" t="s">
        <v>596</v>
      </c>
      <c r="C969" s="8" t="str">
        <f>VLOOKUP(B969,[1]iDonate!$D:$H,5,FALSE)</f>
        <v xml:space="preserve">Providing day caring service, personal consulting, clinic services to elderly; _x000D_
Operating 29 service unites including technology centre </v>
      </c>
      <c r="D969" s="8" t="str">
        <f>VLOOKUP(B969,[1]iDonate!$D:$K,8,FALSE)</f>
        <v>Hong Kong Society for the Aged 香港耆康老人福利會</v>
      </c>
    </row>
    <row r="970" spans="1:4" x14ac:dyDescent="0.25">
      <c r="A970" s="8" t="s">
        <v>10</v>
      </c>
      <c r="B970" s="8" t="s">
        <v>596</v>
      </c>
      <c r="C970" s="8" t="str">
        <f>VLOOKUP(B970,[1]iDonate!$D:$H,5,FALSE)</f>
        <v xml:space="preserve">Providing day caring service, personal consulting, clinic services to elderly; _x000D_
Operating 29 service unites including technology centre </v>
      </c>
      <c r="D970" s="8" t="str">
        <f>VLOOKUP(B970,[1]iDonate!$D:$K,8,FALSE)</f>
        <v>Hong Kong Society for the Aged 香港耆康老人福利會</v>
      </c>
    </row>
    <row r="971" spans="1:4" x14ac:dyDescent="0.25">
      <c r="A971" s="8" t="s">
        <v>7</v>
      </c>
      <c r="B971" s="8" t="s">
        <v>599</v>
      </c>
      <c r="C971" s="8" t="str">
        <f>VLOOKUP(B971,[1]iDonate!$D:$H,5,FALSE)</f>
        <v>To utilize praise and worship, music composition and training as a conduit to spread the gospel, motivate, equip, and empower Christians, declaring God's kingdom _x000D_
To inspire and enable all young people to realize their full potential in God as productive and responsible individuals</v>
      </c>
      <c r="D971" s="8" t="str">
        <f>VLOOKUP(B971,[1]iDonate!$D:$K,8,FALSE)</f>
        <v>STREAM OF PRAISE MUSIC MINISTRIES 讚美之泉音樂事工</v>
      </c>
    </row>
    <row r="972" spans="1:4" x14ac:dyDescent="0.25">
      <c r="A972" s="8" t="s">
        <v>4</v>
      </c>
      <c r="B972" s="8" t="s">
        <v>599</v>
      </c>
      <c r="C972" s="8" t="str">
        <f>VLOOKUP(B972,[1]iDonate!$D:$H,5,FALSE)</f>
        <v>To utilize praise and worship, music composition and training as a conduit to spread the gospel, motivate, equip, and empower Christians, declaring God's kingdom _x000D_
To inspire and enable all young people to realize their full potential in God as productive and responsible individuals</v>
      </c>
      <c r="D972" s="8" t="str">
        <f>VLOOKUP(B972,[1]iDonate!$D:$K,8,FALSE)</f>
        <v>STREAM OF PRAISE MUSIC MINISTRIES 讚美之泉音樂事工</v>
      </c>
    </row>
    <row r="973" spans="1:4" x14ac:dyDescent="0.25">
      <c r="A973" s="8" t="s">
        <v>32</v>
      </c>
      <c r="B973" s="8" t="s">
        <v>599</v>
      </c>
      <c r="C973" s="8" t="str">
        <f>VLOOKUP(B973,[1]iDonate!$D:$H,5,FALSE)</f>
        <v>To utilize praise and worship, music composition and training as a conduit to spread the gospel, motivate, equip, and empower Christians, declaring God's kingdom _x000D_
To inspire and enable all young people to realize their full potential in God as productive and responsible individuals</v>
      </c>
      <c r="D973" s="8" t="str">
        <f>VLOOKUP(B973,[1]iDonate!$D:$K,8,FALSE)</f>
        <v>STREAM OF PRAISE MUSIC MINISTRIES 讚美之泉音樂事工</v>
      </c>
    </row>
    <row r="974" spans="1:4" x14ac:dyDescent="0.25">
      <c r="A974" s="8" t="s">
        <v>600</v>
      </c>
      <c r="B974" s="8" t="s">
        <v>601</v>
      </c>
      <c r="C974" s="8" t="str">
        <f>VLOOKUP(B974,[1]iDonate!$D:$H,5,FALSE)</f>
        <v>Ministry in catering _x000D_
To have midnight sermon for people in catering industry_x000D_
To develop Christians in catering industry_x000D_
To operate catering services and create job opportunities to the people in need</v>
      </c>
      <c r="D974" s="8" t="str">
        <f>VLOOKUP(B974,[1]iDonate!$D:$K,8,FALSE)</f>
        <v>CATERING EVANGELISTIC FELLOWSHIP , THE 飲食業福音團契</v>
      </c>
    </row>
    <row r="975" spans="1:4" x14ac:dyDescent="0.25">
      <c r="A975" s="8" t="s">
        <v>602</v>
      </c>
      <c r="B975" s="8" t="s">
        <v>601</v>
      </c>
      <c r="C975" s="8" t="str">
        <f>VLOOKUP(B975,[1]iDonate!$D:$H,5,FALSE)</f>
        <v>Ministry in catering _x000D_
To have midnight sermon for people in catering industry_x000D_
To develop Christians in catering industry_x000D_
To operate catering services and create job opportunities to the people in need</v>
      </c>
      <c r="D975" s="8" t="str">
        <f>VLOOKUP(B975,[1]iDonate!$D:$K,8,FALSE)</f>
        <v>CATERING EVANGELISTIC FELLOWSHIP , THE 飲食業福音團契</v>
      </c>
    </row>
    <row r="976" spans="1:4" x14ac:dyDescent="0.25">
      <c r="A976" s="8" t="s">
        <v>7</v>
      </c>
      <c r="B976" s="8" t="s">
        <v>601</v>
      </c>
      <c r="C976" s="8" t="str">
        <f>VLOOKUP(B976,[1]iDonate!$D:$H,5,FALSE)</f>
        <v>Ministry in catering _x000D_
To have midnight sermon for people in catering industry_x000D_
To develop Christians in catering industry_x000D_
To operate catering services and create job opportunities to the people in need</v>
      </c>
      <c r="D976" s="8" t="str">
        <f>VLOOKUP(B976,[1]iDonate!$D:$K,8,FALSE)</f>
        <v>CATERING EVANGELISTIC FELLOWSHIP , THE 飲食業福音團契</v>
      </c>
    </row>
    <row r="977" spans="1:4" x14ac:dyDescent="0.25">
      <c r="A977" s="8" t="s">
        <v>603</v>
      </c>
      <c r="B977" s="8" t="s">
        <v>604</v>
      </c>
      <c r="C977" s="8" t="str">
        <f>VLOOKUP(B977,[1]iDonate!$D:$H,5,FALSE)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77" s="8" t="str">
        <f>VLOOKUP(B977,[1]iDonate!$D:$K,8,FALSE)</f>
        <v>POST CRISIS COUNSELING NETWORK 災後心理輔導協會</v>
      </c>
    </row>
    <row r="978" spans="1:4" x14ac:dyDescent="0.25">
      <c r="A978" s="8" t="s">
        <v>605</v>
      </c>
      <c r="B978" s="8" t="s">
        <v>604</v>
      </c>
      <c r="C978" s="8" t="str">
        <f>VLOOKUP(B978,[1]iDonate!$D:$H,5,FALSE)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78" s="8" t="str">
        <f>VLOOKUP(B978,[1]iDonate!$D:$K,8,FALSE)</f>
        <v>POST CRISIS COUNSELING NETWORK 災後心理輔導協會</v>
      </c>
    </row>
    <row r="979" spans="1:4" x14ac:dyDescent="0.25">
      <c r="A979" s="8" t="s">
        <v>606</v>
      </c>
      <c r="B979" s="8" t="s">
        <v>604</v>
      </c>
      <c r="C979" s="8" t="str">
        <f>VLOOKUP(B979,[1]iDonate!$D:$H,5,FALSE)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79" s="8" t="str">
        <f>VLOOKUP(B979,[1]iDonate!$D:$K,8,FALSE)</f>
        <v>POST CRISIS COUNSELING NETWORK 災後心理輔導協會</v>
      </c>
    </row>
    <row r="980" spans="1:4" x14ac:dyDescent="0.25">
      <c r="A980" s="8" t="s">
        <v>607</v>
      </c>
      <c r="B980" s="8" t="s">
        <v>604</v>
      </c>
      <c r="C980" s="8" t="str">
        <f>VLOOKUP(B980,[1]iDonate!$D:$H,5,FALSE)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80" s="8" t="str">
        <f>VLOOKUP(B980,[1]iDonate!$D:$K,8,FALSE)</f>
        <v>POST CRISIS COUNSELING NETWORK 災後心理輔導協會</v>
      </c>
    </row>
    <row r="981" spans="1:4" x14ac:dyDescent="0.25">
      <c r="A981" s="8" t="s">
        <v>608</v>
      </c>
      <c r="B981" s="8" t="s">
        <v>604</v>
      </c>
      <c r="C981" s="8" t="str">
        <f>VLOOKUP(B981,[1]iDonate!$D:$H,5,FALSE)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81" s="8" t="str">
        <f>VLOOKUP(B981,[1]iDonate!$D:$K,8,FALSE)</f>
        <v>POST CRISIS COUNSELING NETWORK 災後心理輔導協會</v>
      </c>
    </row>
    <row r="982" spans="1:4" x14ac:dyDescent="0.25">
      <c r="A982" s="8" t="s">
        <v>13</v>
      </c>
      <c r="B982" s="8" t="s">
        <v>604</v>
      </c>
      <c r="C982" s="8" t="str">
        <f>VLOOKUP(B982,[1]iDonate!$D:$H,5,FALSE)</f>
        <v>To provide psychological assistance to victims impacted by natural or human disasters _x000D_
Short term service includes:_x000D_
Coordinate with professional counselors from Hong Kong in order to reach out to disaster-stricken areas after two weeks to provide necessary psychological therapy and services_x000D_
Coordinate with professional counselors to support the needs of victims through letter writing, e-mail correspondences, online messenger services (QQ) and field visits to assess and provide psychological services_x000D_
Coordination of Hong Kong schools and community centers to make thoughtful gifts (i.e. knitted scarves, cards, videos etc.) and send to the victims during field visits by response team_x000D_
Long term service includes:_x000D_
Guest speakers for the Mianzhu, Sichuan People’s Broadcasting Station, on the radio show “The Mind Inn” which is aired four times a week to spread the blessings and positive messages to the 24 million survivors_x000D_
Conduct training in disaster-stricken areas and in Hong Kong to train “Post-crisis Counselors”.  As of December, 2010, there are 166 trained post-crisis counselors across Hong Kong, Sichuan, Yushu (Qinghai), Zhouqu (Gansu), Cambodia and Taiwan</v>
      </c>
      <c r="D982" s="8" t="str">
        <f>VLOOKUP(B982,[1]iDonate!$D:$K,8,FALSE)</f>
        <v>POST CRISIS COUNSELING NETWORK 災後心理輔導協會</v>
      </c>
    </row>
    <row r="983" spans="1:4" x14ac:dyDescent="0.25">
      <c r="A983" s="8" t="s">
        <v>609</v>
      </c>
      <c r="B983" s="8" t="s">
        <v>610</v>
      </c>
      <c r="C983" s="8" t="str">
        <f>VLOOKUP(B983,[1]iDonate!$D:$H,5,FALSE)</f>
        <v>To provide a safe haven for female migrant workers whose legal, sexual, and employment rights have been abused_x000D_
To provide counselling and legal assistance</v>
      </c>
      <c r="D983" s="8" t="str">
        <f>VLOOKUP(B983,[1]iDonate!$D:$K,8,FALSE)</f>
        <v>The Bethune House Migrant Women’s Refuge The Bethune House Migrant Women’s Refuge</v>
      </c>
    </row>
    <row r="984" spans="1:4" x14ac:dyDescent="0.25">
      <c r="A984" s="8" t="s">
        <v>611</v>
      </c>
      <c r="B984" s="8" t="s">
        <v>610</v>
      </c>
      <c r="C984" s="8" t="str">
        <f>VLOOKUP(B984,[1]iDonate!$D:$H,5,FALSE)</f>
        <v>To provide a safe haven for female migrant workers whose legal, sexual, and employment rights have been abused_x000D_
To provide counselling and legal assistance</v>
      </c>
      <c r="D984" s="8" t="str">
        <f>VLOOKUP(B984,[1]iDonate!$D:$K,8,FALSE)</f>
        <v>The Bethune House Migrant Women’s Refuge The Bethune House Migrant Women’s Refuge</v>
      </c>
    </row>
    <row r="985" spans="1:4" x14ac:dyDescent="0.25">
      <c r="A985" s="8" t="s">
        <v>612</v>
      </c>
      <c r="B985" s="8" t="s">
        <v>610</v>
      </c>
      <c r="C985" s="8" t="str">
        <f>VLOOKUP(B985,[1]iDonate!$D:$H,5,FALSE)</f>
        <v>To provide a safe haven for female migrant workers whose legal, sexual, and employment rights have been abused_x000D_
To provide counselling and legal assistance</v>
      </c>
      <c r="D985" s="8" t="str">
        <f>VLOOKUP(B985,[1]iDonate!$D:$K,8,FALSE)</f>
        <v>The Bethune House Migrant Women’s Refuge The Bethune House Migrant Women’s Refuge</v>
      </c>
    </row>
    <row r="986" spans="1:4" x14ac:dyDescent="0.25">
      <c r="A986" s="8" t="s">
        <v>9</v>
      </c>
      <c r="B986" s="8" t="s">
        <v>610</v>
      </c>
      <c r="C986" s="8" t="str">
        <f>VLOOKUP(B986,[1]iDonate!$D:$H,5,FALSE)</f>
        <v>To provide a safe haven for female migrant workers whose legal, sexual, and employment rights have been abused_x000D_
To provide counselling and legal assistance</v>
      </c>
      <c r="D986" s="8" t="str">
        <f>VLOOKUP(B986,[1]iDonate!$D:$K,8,FALSE)</f>
        <v>The Bethune House Migrant Women’s Refuge The Bethune House Migrant Women’s Refuge</v>
      </c>
    </row>
    <row r="987" spans="1:4" x14ac:dyDescent="0.25">
      <c r="A987" s="8" t="s">
        <v>25</v>
      </c>
      <c r="B987" s="8" t="s">
        <v>610</v>
      </c>
      <c r="C987" s="8" t="str">
        <f>VLOOKUP(B987,[1]iDonate!$D:$H,5,FALSE)</f>
        <v>To provide a safe haven for female migrant workers whose legal, sexual, and employment rights have been abused_x000D_
To provide counselling and legal assistance</v>
      </c>
      <c r="D987" s="8" t="str">
        <f>VLOOKUP(B987,[1]iDonate!$D:$K,8,FALSE)</f>
        <v>The Bethune House Migrant Women’s Refuge The Bethune House Migrant Women’s Refuge</v>
      </c>
    </row>
    <row r="988" spans="1:4" x14ac:dyDescent="0.25">
      <c r="A988" s="8" t="s">
        <v>1</v>
      </c>
      <c r="B988" s="8" t="s">
        <v>610</v>
      </c>
      <c r="C988" s="8" t="str">
        <f>VLOOKUP(B988,[1]iDonate!$D:$H,5,FALSE)</f>
        <v>To provide a safe haven for female migrant workers whose legal, sexual, and employment rights have been abused_x000D_
To provide counselling and legal assistance</v>
      </c>
      <c r="D988" s="8" t="str">
        <f>VLOOKUP(B988,[1]iDonate!$D:$K,8,FALSE)</f>
        <v>The Bethune House Migrant Women’s Refuge The Bethune House Migrant Women’s Refuge</v>
      </c>
    </row>
    <row r="989" spans="1:4" x14ac:dyDescent="0.25">
      <c r="A989" s="8" t="s">
        <v>613</v>
      </c>
      <c r="B989" s="8" t="s">
        <v>614</v>
      </c>
      <c r="C989" s="8" t="str">
        <f>VLOOKUP(B989,[1]iDonate!$D:$H,5,FALSE)</f>
        <v>Hong Kong Branch of Dharma Drum Mountain Foundation from Taiwan_x000D_
To advocate “people’s quality enhancement and paradise on the Earth construction”_x000D_
Activities includes classes of Tai Chi, mandarin, reading, and mediatation etc.</v>
      </c>
      <c r="D989" s="8" t="str">
        <f>VLOOKUP(B989,[1]iDonate!$D:$K,8,FALSE)</f>
        <v>DHARMA DRUM MOUNTAIN FOUNDATION (HONG KONG BRANCH) 法鼓山文教基金會(香港分會)</v>
      </c>
    </row>
    <row r="990" spans="1:4" x14ac:dyDescent="0.25">
      <c r="A990" s="8" t="s">
        <v>615</v>
      </c>
      <c r="B990" s="8" t="s">
        <v>614</v>
      </c>
      <c r="C990" s="8" t="str">
        <f>VLOOKUP(B990,[1]iDonate!$D:$H,5,FALSE)</f>
        <v>Hong Kong Branch of Dharma Drum Mountain Foundation from Taiwan_x000D_
To advocate “people’s quality enhancement and paradise on the Earth construction”_x000D_
Activities includes classes of Tai Chi, mandarin, reading, and mediatation etc.</v>
      </c>
      <c r="D990" s="8" t="str">
        <f>VLOOKUP(B990,[1]iDonate!$D:$K,8,FALSE)</f>
        <v>DHARMA DRUM MOUNTAIN FOUNDATION (HONG KONG BRANCH) 法鼓山文教基金會(香港分會)</v>
      </c>
    </row>
    <row r="991" spans="1:4" x14ac:dyDescent="0.25">
      <c r="A991" s="8" t="s">
        <v>96</v>
      </c>
      <c r="B991" s="8" t="s">
        <v>614</v>
      </c>
      <c r="C991" s="8" t="str">
        <f>VLOOKUP(B991,[1]iDonate!$D:$H,5,FALSE)</f>
        <v>Hong Kong Branch of Dharma Drum Mountain Foundation from Taiwan_x000D_
To advocate “people’s quality enhancement and paradise on the Earth construction”_x000D_
Activities includes classes of Tai Chi, mandarin, reading, and mediatation etc.</v>
      </c>
      <c r="D991" s="8" t="str">
        <f>VLOOKUP(B991,[1]iDonate!$D:$K,8,FALSE)</f>
        <v>DHARMA DRUM MOUNTAIN FOUNDATION (HONG KONG BRANCH) 法鼓山文教基金會(香港分會)</v>
      </c>
    </row>
    <row r="992" spans="1:4" x14ac:dyDescent="0.25">
      <c r="A992" s="8" t="s">
        <v>15</v>
      </c>
      <c r="B992" s="8" t="s">
        <v>614</v>
      </c>
      <c r="C992" s="8" t="str">
        <f>VLOOKUP(B992,[1]iDonate!$D:$H,5,FALSE)</f>
        <v>Hong Kong Branch of Dharma Drum Mountain Foundation from Taiwan_x000D_
To advocate “people’s quality enhancement and paradise on the Earth construction”_x000D_
Activities includes classes of Tai Chi, mandarin, reading, and mediatation etc.</v>
      </c>
      <c r="D992" s="8" t="str">
        <f>VLOOKUP(B992,[1]iDonate!$D:$K,8,FALSE)</f>
        <v>DHARMA DRUM MOUNTAIN FOUNDATION (HONG KONG BRANCH) 法鼓山文教基金會(香港分會)</v>
      </c>
    </row>
    <row r="993" spans="1:4" x14ac:dyDescent="0.25">
      <c r="A993" s="8" t="s">
        <v>6</v>
      </c>
      <c r="B993" s="8" t="s">
        <v>616</v>
      </c>
      <c r="C993" s="8" t="str">
        <f>VLOOKUP(B993,[1]iDonate!$D:$H,5,FALSE)</f>
        <v>Fight poverty_x000D_
Disaster Relief_x000D_
Services include free medical treatment, body check, surgery, housing reconstruction, education sponsorship etc</v>
      </c>
      <c r="D993" s="8" t="str">
        <f>VLOOKUP(B993,[1]iDonate!$D:$K,8,FALSE)</f>
        <v>OPERATION BLESSING HONG KONG 慈福行動</v>
      </c>
    </row>
    <row r="994" spans="1:4" x14ac:dyDescent="0.25">
      <c r="A994" s="8" t="s">
        <v>60</v>
      </c>
      <c r="B994" s="8" t="s">
        <v>616</v>
      </c>
      <c r="C994" s="8" t="str">
        <f>VLOOKUP(B994,[1]iDonate!$D:$H,5,FALSE)</f>
        <v>Fight poverty_x000D_
Disaster Relief_x000D_
Services include free medical treatment, body check, surgery, housing reconstruction, education sponsorship etc</v>
      </c>
      <c r="D994" s="8" t="str">
        <f>VLOOKUP(B994,[1]iDonate!$D:$K,8,FALSE)</f>
        <v>OPERATION BLESSING HONG KONG 慈福行動</v>
      </c>
    </row>
    <row r="995" spans="1:4" x14ac:dyDescent="0.25">
      <c r="A995" s="8" t="s">
        <v>107</v>
      </c>
      <c r="B995" s="8" t="s">
        <v>616</v>
      </c>
      <c r="C995" s="8" t="str">
        <f>VLOOKUP(B995,[1]iDonate!$D:$H,5,FALSE)</f>
        <v>Fight poverty_x000D_
Disaster Relief_x000D_
Services include free medical treatment, body check, surgery, housing reconstruction, education sponsorship etc</v>
      </c>
      <c r="D995" s="8" t="str">
        <f>VLOOKUP(B995,[1]iDonate!$D:$K,8,FALSE)</f>
        <v>OPERATION BLESSING HONG KONG 慈福行動</v>
      </c>
    </row>
    <row r="996" spans="1:4" x14ac:dyDescent="0.25">
      <c r="A996" s="8" t="s">
        <v>13</v>
      </c>
      <c r="B996" s="8" t="s">
        <v>616</v>
      </c>
      <c r="C996" s="8" t="str">
        <f>VLOOKUP(B996,[1]iDonate!$D:$H,5,FALSE)</f>
        <v>Fight poverty_x000D_
Disaster Relief_x000D_
Services include free medical treatment, body check, surgery, housing reconstruction, education sponsorship etc</v>
      </c>
      <c r="D996" s="8" t="str">
        <f>VLOOKUP(B996,[1]iDonate!$D:$K,8,FALSE)</f>
        <v>OPERATION BLESSING HONG KONG 慈福行動</v>
      </c>
    </row>
    <row r="997" spans="1:4" x14ac:dyDescent="0.25">
      <c r="A997" s="8" t="s">
        <v>4</v>
      </c>
      <c r="B997" s="8" t="s">
        <v>616</v>
      </c>
      <c r="C997" s="8" t="str">
        <f>VLOOKUP(B997,[1]iDonate!$D:$H,5,FALSE)</f>
        <v>Fight poverty_x000D_
Disaster Relief_x000D_
Services include free medical treatment, body check, surgery, housing reconstruction, education sponsorship etc</v>
      </c>
      <c r="D997" s="8" t="str">
        <f>VLOOKUP(B997,[1]iDonate!$D:$K,8,FALSE)</f>
        <v>OPERATION BLESSING HONG KONG 慈福行動</v>
      </c>
    </row>
    <row r="998" spans="1:4" x14ac:dyDescent="0.25">
      <c r="A998" s="8" t="s">
        <v>1</v>
      </c>
      <c r="B998" s="8" t="s">
        <v>616</v>
      </c>
      <c r="C998" s="8" t="str">
        <f>VLOOKUP(B998,[1]iDonate!$D:$H,5,FALSE)</f>
        <v>Fight poverty_x000D_
Disaster Relief_x000D_
Services include free medical treatment, body check, surgery, housing reconstruction, education sponsorship etc</v>
      </c>
      <c r="D998" s="8" t="str">
        <f>VLOOKUP(B998,[1]iDonate!$D:$K,8,FALSE)</f>
        <v>OPERATION BLESSING HONG KONG 慈福行動</v>
      </c>
    </row>
    <row r="999" spans="1:4" x14ac:dyDescent="0.25">
      <c r="A999" s="8" t="s">
        <v>3</v>
      </c>
      <c r="B999" s="8" t="s">
        <v>616</v>
      </c>
      <c r="C999" s="8" t="str">
        <f>VLOOKUP(B999,[1]iDonate!$D:$H,5,FALSE)</f>
        <v>Fight poverty_x000D_
Disaster Relief_x000D_
Services include free medical treatment, body check, surgery, housing reconstruction, education sponsorship etc</v>
      </c>
      <c r="D999" s="8" t="str">
        <f>VLOOKUP(B999,[1]iDonate!$D:$K,8,FALSE)</f>
        <v>OPERATION BLESSING HONG KONG 慈福行動</v>
      </c>
    </row>
    <row r="1000" spans="1:4" x14ac:dyDescent="0.25">
      <c r="A1000" s="8" t="s">
        <v>617</v>
      </c>
      <c r="B1000" s="8" t="s">
        <v>618</v>
      </c>
      <c r="C1000" s="8" t="str">
        <f>VLOOKUP(B1000,[1]iDonate!$D:$H,5,FALSE)</f>
        <v>Founded in 1990 by a group of local musicians _x000D_
One of Hong Kong’s flagship professional orchestras_x000D_
To bring quality orchestral music closer to the community_x000D_
The official orchestra for many years for the local contemporary music festival Musicarama_x000D_
To offer specially-designed concerts for different age groups, and at unconventional venues or times_x000D_
Performed oversea including France, Italy, Poland, Japan, Brazil, Argentina, Uruguay, Shanghai and Beijing etc.</v>
      </c>
      <c r="D1000" s="8" t="str">
        <f>VLOOKUP(B1000,[1]iDonate!$D:$K,8,FALSE)</f>
        <v>HONG KONG SINFONIETTA 香港小交響樂團</v>
      </c>
    </row>
    <row r="1001" spans="1:4" x14ac:dyDescent="0.25">
      <c r="A1001" s="8" t="s">
        <v>619</v>
      </c>
      <c r="B1001" s="8" t="s">
        <v>618</v>
      </c>
      <c r="C1001" s="8" t="str">
        <f>VLOOKUP(B1001,[1]iDonate!$D:$H,5,FALSE)</f>
        <v>Founded in 1990 by a group of local musicians _x000D_
One of Hong Kong’s flagship professional orchestras_x000D_
To bring quality orchestral music closer to the community_x000D_
The official orchestra for many years for the local contemporary music festival Musicarama_x000D_
To offer specially-designed concerts for different age groups, and at unconventional venues or times_x000D_
Performed oversea including France, Italy, Poland, Japan, Brazil, Argentina, Uruguay, Shanghai and Beijing etc.</v>
      </c>
      <c r="D1001" s="8" t="str">
        <f>VLOOKUP(B1001,[1]iDonate!$D:$K,8,FALSE)</f>
        <v>HONG KONG SINFONIETTA 香港小交響樂團</v>
      </c>
    </row>
    <row r="1002" spans="1:4" x14ac:dyDescent="0.25">
      <c r="A1002" s="8" t="s">
        <v>32</v>
      </c>
      <c r="B1002" s="8" t="s">
        <v>618</v>
      </c>
      <c r="C1002" s="8" t="str">
        <f>VLOOKUP(B1002,[1]iDonate!$D:$H,5,FALSE)</f>
        <v>Founded in 1990 by a group of local musicians _x000D_
One of Hong Kong’s flagship professional orchestras_x000D_
To bring quality orchestral music closer to the community_x000D_
The official orchestra for many years for the local contemporary music festival Musicarama_x000D_
To offer specially-designed concerts for different age groups, and at unconventional venues or times_x000D_
Performed oversea including France, Italy, Poland, Japan, Brazil, Argentina, Uruguay, Shanghai and Beijing etc.</v>
      </c>
      <c r="D1002" s="8" t="str">
        <f>VLOOKUP(B1002,[1]iDonate!$D:$K,8,FALSE)</f>
        <v>HONG KONG SINFONIETTA 香港小交響樂團</v>
      </c>
    </row>
    <row r="1003" spans="1:4" x14ac:dyDescent="0.25">
      <c r="A1003" s="8" t="s">
        <v>620</v>
      </c>
      <c r="B1003" s="8" t="s">
        <v>621</v>
      </c>
      <c r="C1003" s="8" t="str">
        <f>VLOOKUP(B1003,[1]iDonate!$D:$H,5,FALSE)</f>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
      <c r="D1003" s="8" t="str">
        <f>VLOOKUP(B1003,[1]iDonate!$D:$K,8,FALSE)</f>
        <v>CHILDRENS HOPE FUND HONG KONG 兒童希望基金(香港)</v>
      </c>
    </row>
    <row r="1004" spans="1:4" x14ac:dyDescent="0.25">
      <c r="A1004" s="8" t="s">
        <v>622</v>
      </c>
      <c r="B1004" s="8" t="s">
        <v>621</v>
      </c>
      <c r="C1004" s="8" t="str">
        <f>VLOOKUP(B1004,[1]iDonate!$D:$H,5,FALSE)</f>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
      <c r="D1004" s="8" t="str">
        <f>VLOOKUP(B1004,[1]iDonate!$D:$K,8,FALSE)</f>
        <v>CHILDRENS HOPE FUND HONG KONG 兒童希望基金(香港)</v>
      </c>
    </row>
    <row r="1005" spans="1:4" x14ac:dyDescent="0.25">
      <c r="A1005" s="8" t="s">
        <v>96</v>
      </c>
      <c r="B1005" s="8" t="s">
        <v>621</v>
      </c>
      <c r="C1005" s="8" t="str">
        <f>VLOOKUP(B1005,[1]iDonate!$D:$H,5,FALSE)</f>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
      <c r="D1005" s="8" t="str">
        <f>VLOOKUP(B1005,[1]iDonate!$D:$K,8,FALSE)</f>
        <v>CHILDRENS HOPE FUND HONG KONG 兒童希望基金(香港)</v>
      </c>
    </row>
    <row r="1006" spans="1:4" x14ac:dyDescent="0.25">
      <c r="A1006" s="8" t="s">
        <v>4</v>
      </c>
      <c r="B1006" s="8" t="s">
        <v>621</v>
      </c>
      <c r="C1006" s="8" t="str">
        <f>VLOOKUP(B1006,[1]iDonate!$D:$H,5,FALSE)</f>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
      <c r="D1006" s="8" t="str">
        <f>VLOOKUP(B1006,[1]iDonate!$D:$K,8,FALSE)</f>
        <v>CHILDRENS HOPE FUND HONG KONG 兒童希望基金(香港)</v>
      </c>
    </row>
    <row r="1007" spans="1:4" x14ac:dyDescent="0.25">
      <c r="A1007" s="8" t="s">
        <v>342</v>
      </c>
      <c r="B1007" s="8" t="s">
        <v>621</v>
      </c>
      <c r="C1007" s="8" t="str">
        <f>VLOOKUP(B1007,[1]iDonate!$D:$H,5,FALSE)</f>
        <v>To give children and their families in distressed situations, both hope and a platform for their better future, by providing physical, emotional, spiritual, intellectual and economic resources to the children, their families, and the local organizations supporting their care and well-being. _x000D_
Services in Sri Lanka, Middle East, Sichuan in China, Thailand and Philippines etc.</v>
      </c>
      <c r="D1007" s="8" t="str">
        <f>VLOOKUP(B1007,[1]iDonate!$D:$K,8,FALSE)</f>
        <v>CHILDRENS HOPE FUND HONG KONG 兒童希望基金(香港)</v>
      </c>
    </row>
    <row r="1008" spans="1:4" x14ac:dyDescent="0.25">
      <c r="A1008" s="8" t="s">
        <v>623</v>
      </c>
      <c r="B1008" s="8" t="s">
        <v>624</v>
      </c>
      <c r="C1008" s="8" t="str">
        <f>VLOOKUP(B1008,[1]iDonate!$D:$H,5,FALSE)</f>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
      <c r="D1008" s="8" t="str">
        <f>VLOOKUP(B1008,[1]iDonate!$D:$K,8,FALSE)</f>
        <v xml:space="preserve">(China) Lan Zhou Huiling Mental Disabilities Service Center (中國) 蘭州慧靈智障人士服務中心 </v>
      </c>
    </row>
    <row r="1009" spans="1:4" x14ac:dyDescent="0.25">
      <c r="A1009" s="8" t="s">
        <v>16</v>
      </c>
      <c r="B1009" s="8" t="s">
        <v>624</v>
      </c>
      <c r="C1009" s="8" t="str">
        <f>VLOOKUP(B1009,[1]iDonate!$D:$H,5,FALSE)</f>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
      <c r="D1009" s="8" t="str">
        <f>VLOOKUP(B1009,[1]iDonate!$D:$K,8,FALSE)</f>
        <v xml:space="preserve">(China) Lan Zhou Huiling Mental Disabilities Service Center (中國) 蘭州慧靈智障人士服務中心 </v>
      </c>
    </row>
    <row r="1010" spans="1:4" x14ac:dyDescent="0.25">
      <c r="A1010" s="8" t="s">
        <v>24</v>
      </c>
      <c r="B1010" s="8" t="s">
        <v>624</v>
      </c>
      <c r="C1010" s="8" t="str">
        <f>VLOOKUP(B1010,[1]iDonate!$D:$H,5,FALSE)</f>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
      <c r="D1010" s="8" t="str">
        <f>VLOOKUP(B1010,[1]iDonate!$D:$K,8,FALSE)</f>
        <v xml:space="preserve">(China) Lan Zhou Huiling Mental Disabilities Service Center (中國) 蘭州慧靈智障人士服務中心 </v>
      </c>
    </row>
    <row r="1011" spans="1:4" x14ac:dyDescent="0.25">
      <c r="A1011" s="8" t="s">
        <v>1</v>
      </c>
      <c r="B1011" s="8" t="s">
        <v>624</v>
      </c>
      <c r="C1011" s="8" t="str">
        <f>VLOOKUP(B1011,[1]iDonate!$D:$H,5,FALSE)</f>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
      <c r="D1011" s="8" t="str">
        <f>VLOOKUP(B1011,[1]iDonate!$D:$K,8,FALSE)</f>
        <v xml:space="preserve">(China) Lan Zhou Huiling Mental Disabilities Service Center (中國) 蘭州慧靈智障人士服務中心 </v>
      </c>
    </row>
    <row r="1012" spans="1:4" x14ac:dyDescent="0.25">
      <c r="A1012" s="8" t="s">
        <v>9</v>
      </c>
      <c r="B1012" s="8" t="s">
        <v>624</v>
      </c>
      <c r="C1012" s="8" t="str">
        <f>VLOOKUP(B1012,[1]iDonate!$D:$H,5,FALSE)</f>
        <v>Head office is located in Beijing with 10 service centers _x000D_
To train mentally disabilities to have ability to live independently and enjoy social events, entertainment and working like normal people_x000D_
To educate the public about the mentally disabilities_x000D_
To fight for equal opportunities for mentally disabilities_x000D_
To provide internship opportunities to social workers and develop the social works in China</v>
      </c>
      <c r="D1012" s="8" t="str">
        <f>VLOOKUP(B1012,[1]iDonate!$D:$K,8,FALSE)</f>
        <v xml:space="preserve">(China) Lan Zhou Huiling Mental Disabilities Service Center (中國) 蘭州慧靈智障人士服務中心 </v>
      </c>
    </row>
    <row r="1013" spans="1:4" x14ac:dyDescent="0.25">
      <c r="A1013" s="8" t="s">
        <v>14</v>
      </c>
      <c r="B1013" s="8" t="s">
        <v>625</v>
      </c>
      <c r="C1013" s="8" t="str">
        <f>VLOOKUP(B1013,[1]iDonate!$D:$H,5,FALSE)</f>
        <v>Serving in Chai Wan over 50 years _x000D_
Focusing on social service and education_x000D_
To serve elderly, youth, children, and family _x000D_
Services including Chinese medical treatment and tutoring</v>
      </c>
      <c r="D1013" s="8" t="str">
        <f>VLOOKUP(B1013,[1]iDonate!$D:$K,8,FALSE)</f>
        <v>CHAI WAN AREA KAI-FONG WELFARE ASSOCIATION 柴灣區街坊福利會</v>
      </c>
    </row>
    <row r="1014" spans="1:4" x14ac:dyDescent="0.25">
      <c r="A1014" s="8" t="s">
        <v>626</v>
      </c>
      <c r="B1014" s="8" t="s">
        <v>625</v>
      </c>
      <c r="C1014" s="8" t="str">
        <f>VLOOKUP(B1014,[1]iDonate!$D:$H,5,FALSE)</f>
        <v>Serving in Chai Wan over 50 years _x000D_
Focusing on social service and education_x000D_
To serve elderly, youth, children, and family _x000D_
Services including Chinese medical treatment and tutoring</v>
      </c>
      <c r="D1014" s="8" t="str">
        <f>VLOOKUP(B1014,[1]iDonate!$D:$K,8,FALSE)</f>
        <v>CHAI WAN AREA KAI-FONG WELFARE ASSOCIATION 柴灣區街坊福利會</v>
      </c>
    </row>
    <row r="1015" spans="1:4" x14ac:dyDescent="0.25">
      <c r="A1015" s="8" t="s">
        <v>29</v>
      </c>
      <c r="B1015" s="8" t="s">
        <v>625</v>
      </c>
      <c r="C1015" s="8" t="str">
        <f>VLOOKUP(B1015,[1]iDonate!$D:$H,5,FALSE)</f>
        <v>Serving in Chai Wan over 50 years _x000D_
Focusing on social service and education_x000D_
To serve elderly, youth, children, and family _x000D_
Services including Chinese medical treatment and tutoring</v>
      </c>
      <c r="D1015" s="8" t="str">
        <f>VLOOKUP(B1015,[1]iDonate!$D:$K,8,FALSE)</f>
        <v>CHAI WAN AREA KAI-FONG WELFARE ASSOCIATION 柴灣區街坊福利會</v>
      </c>
    </row>
    <row r="1016" spans="1:4" x14ac:dyDescent="0.25">
      <c r="A1016" s="8" t="s">
        <v>627</v>
      </c>
      <c r="B1016" s="8" t="s">
        <v>625</v>
      </c>
      <c r="C1016" s="8" t="str">
        <f>VLOOKUP(B1016,[1]iDonate!$D:$H,5,FALSE)</f>
        <v>Serving in Chai Wan over 50 years _x000D_
Focusing on social service and education_x000D_
To serve elderly, youth, children, and family _x000D_
Services including Chinese medical treatment and tutoring</v>
      </c>
      <c r="D1016" s="8" t="str">
        <f>VLOOKUP(B1016,[1]iDonate!$D:$K,8,FALSE)</f>
        <v>CHAI WAN AREA KAI-FONG WELFARE ASSOCIATION 柴灣區街坊福利會</v>
      </c>
    </row>
    <row r="1017" spans="1:4" x14ac:dyDescent="0.25">
      <c r="A1017" s="8" t="s">
        <v>628</v>
      </c>
      <c r="B1017" s="8" t="s">
        <v>625</v>
      </c>
      <c r="C1017" s="8" t="str">
        <f>VLOOKUP(B1017,[1]iDonate!$D:$H,5,FALSE)</f>
        <v>Serving in Chai Wan over 50 years _x000D_
Focusing on social service and education_x000D_
To serve elderly, youth, children, and family _x000D_
Services including Chinese medical treatment and tutoring</v>
      </c>
      <c r="D1017" s="8" t="str">
        <f>VLOOKUP(B1017,[1]iDonate!$D:$K,8,FALSE)</f>
        <v>CHAI WAN AREA KAI-FONG WELFARE ASSOCIATION 柴灣區街坊福利會</v>
      </c>
    </row>
    <row r="1018" spans="1:4" x14ac:dyDescent="0.25">
      <c r="A1018" s="8" t="s">
        <v>4</v>
      </c>
      <c r="B1018" s="8" t="s">
        <v>625</v>
      </c>
      <c r="C1018" s="8" t="str">
        <f>VLOOKUP(B1018,[1]iDonate!$D:$H,5,FALSE)</f>
        <v>Serving in Chai Wan over 50 years _x000D_
Focusing on social service and education_x000D_
To serve elderly, youth, children, and family _x000D_
Services including Chinese medical treatment and tutoring</v>
      </c>
      <c r="D1018" s="8" t="str">
        <f>VLOOKUP(B1018,[1]iDonate!$D:$K,8,FALSE)</f>
        <v>CHAI WAN AREA KAI-FONG WELFARE ASSOCIATION 柴灣區街坊福利會</v>
      </c>
    </row>
    <row r="1019" spans="1:4" x14ac:dyDescent="0.25">
      <c r="A1019" s="8" t="s">
        <v>1</v>
      </c>
      <c r="B1019" s="8" t="s">
        <v>625</v>
      </c>
      <c r="C1019" s="8" t="str">
        <f>VLOOKUP(B1019,[1]iDonate!$D:$H,5,FALSE)</f>
        <v>Serving in Chai Wan over 50 years _x000D_
Focusing on social service and education_x000D_
To serve elderly, youth, children, and family _x000D_
Services including Chinese medical treatment and tutoring</v>
      </c>
      <c r="D1019" s="8" t="str">
        <f>VLOOKUP(B1019,[1]iDonate!$D:$K,8,FALSE)</f>
        <v>CHAI WAN AREA KAI-FONG WELFARE ASSOCIATION 柴灣區街坊福利會</v>
      </c>
    </row>
    <row r="1020" spans="1:4" x14ac:dyDescent="0.25">
      <c r="A1020" s="8" t="s">
        <v>3</v>
      </c>
      <c r="B1020" s="8" t="s">
        <v>625</v>
      </c>
      <c r="C1020" s="8" t="str">
        <f>VLOOKUP(B1020,[1]iDonate!$D:$H,5,FALSE)</f>
        <v>Serving in Chai Wan over 50 years _x000D_
Focusing on social service and education_x000D_
To serve elderly, youth, children, and family _x000D_
Services including Chinese medical treatment and tutoring</v>
      </c>
      <c r="D1020" s="8" t="str">
        <f>VLOOKUP(B1020,[1]iDonate!$D:$K,8,FALSE)</f>
        <v>CHAI WAN AREA KAI-FONG WELFARE ASSOCIATION 柴灣區街坊福利會</v>
      </c>
    </row>
    <row r="1021" spans="1:4" x14ac:dyDescent="0.25">
      <c r="A1021" s="8" t="s">
        <v>138</v>
      </c>
      <c r="B1021" s="8" t="s">
        <v>629</v>
      </c>
      <c r="C1021" s="8" t="str">
        <f>VLOOKUP(B1021,[1]iDonate!$D:$H,5,FALSE)</f>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
      <c r="D1021" s="8" t="str">
        <f>VLOOKUP(B1021,[1]iDonate!$D:$K,8,FALSE)</f>
        <v>HALF THE SKY FOUNDATION (ASIA) 半邊天基金</v>
      </c>
    </row>
    <row r="1022" spans="1:4" x14ac:dyDescent="0.25">
      <c r="A1022" s="8" t="s">
        <v>630</v>
      </c>
      <c r="B1022" s="8" t="s">
        <v>629</v>
      </c>
      <c r="C1022" s="8" t="str">
        <f>VLOOKUP(B1022,[1]iDonate!$D:$H,5,FALSE)</f>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
      <c r="D1022" s="8" t="str">
        <f>VLOOKUP(B1022,[1]iDonate!$D:$K,8,FALSE)</f>
        <v>HALF THE SKY FOUNDATION (ASIA) 半邊天基金</v>
      </c>
    </row>
    <row r="1023" spans="1:4" x14ac:dyDescent="0.25">
      <c r="A1023" s="8" t="s">
        <v>3</v>
      </c>
      <c r="B1023" s="8" t="s">
        <v>629</v>
      </c>
      <c r="C1023" s="8" t="str">
        <f>VLOOKUP(B1023,[1]iDonate!$D:$H,5,FALSE)</f>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
      <c r="D1023" s="8" t="str">
        <f>VLOOKUP(B1023,[1]iDonate!$D:$K,8,FALSE)</f>
        <v>HALF THE SKY FOUNDATION (ASIA) 半邊天基金</v>
      </c>
    </row>
    <row r="1024" spans="1:4" x14ac:dyDescent="0.25">
      <c r="A1024" s="8" t="s">
        <v>1</v>
      </c>
      <c r="B1024" s="8" t="s">
        <v>629</v>
      </c>
      <c r="C1024" s="8" t="str">
        <f>VLOOKUP(B1024,[1]iDonate!$D:$H,5,FALSE)</f>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
      <c r="D1024" s="8" t="str">
        <f>VLOOKUP(B1024,[1]iDonate!$D:$K,8,FALSE)</f>
        <v>HALF THE SKY FOUNDATION (ASIA) 半邊天基金</v>
      </c>
    </row>
    <row r="1025" spans="1:4" x14ac:dyDescent="0.25">
      <c r="A1025" s="8" t="s">
        <v>4</v>
      </c>
      <c r="B1025" s="8" t="s">
        <v>629</v>
      </c>
      <c r="C1025" s="8" t="str">
        <f>VLOOKUP(B1025,[1]iDonate!$D:$H,5,FALSE)</f>
        <v>To help orphans and children with disabilities in China_x000D_
Programmes including: _x000D_
The Baby Sisters Infant Nurture Program —  to employ, train and supervise local women to work as full-time nannies_x000D_
The Little Sisters Preschool Program — Teachers from the local community are trained to give young children the self-confidence, basic skills and love of learning that will help them to succeed when they move on to primary school_x000D_
The Big Sisters Program - to provide these children individualized learning opportunities, according to their own interests, talents and aspirations_x000D_
The Family Village Program  and The China Care Program_x000D_
Has helped over 50,000 orphans since its founding in 1998</v>
      </c>
      <c r="D1025" s="8" t="str">
        <f>VLOOKUP(B1025,[1]iDonate!$D:$K,8,FALSE)</f>
        <v>HALF THE SKY FOUNDATION (ASIA) 半邊天基金</v>
      </c>
    </row>
    <row r="1026" spans="1:4" x14ac:dyDescent="0.25">
      <c r="A1026" s="8" t="s">
        <v>127</v>
      </c>
      <c r="B1026" s="8" t="s">
        <v>631</v>
      </c>
      <c r="C1026" s="8" t="str">
        <f>VLOOKUP(B1026,[1]iDonate!$D:$H,5,FALSE)</f>
        <v>To assist United Nations Development Program to achieve Millennium Development Goals in China_x000D_
To sponsor students and poor family in China</v>
      </c>
      <c r="D1026" s="8" t="str">
        <f>VLOOKUP(B1026,[1]iDonate!$D:$K,8,FALSE)</f>
        <v>Peace Development Foundation 和平發展基金</v>
      </c>
    </row>
    <row r="1027" spans="1:4" x14ac:dyDescent="0.25">
      <c r="A1027" s="8" t="s">
        <v>265</v>
      </c>
      <c r="B1027" s="8" t="s">
        <v>631</v>
      </c>
      <c r="C1027" s="8" t="str">
        <f>VLOOKUP(B1027,[1]iDonate!$D:$H,5,FALSE)</f>
        <v>To assist United Nations Development Program to achieve Millennium Development Goals in China_x000D_
To sponsor students and poor family in China</v>
      </c>
      <c r="D1027" s="8" t="str">
        <f>VLOOKUP(B1027,[1]iDonate!$D:$K,8,FALSE)</f>
        <v>Peace Development Foundation 和平發展基金</v>
      </c>
    </row>
    <row r="1028" spans="1:4" x14ac:dyDescent="0.25">
      <c r="A1028" s="8" t="s">
        <v>632</v>
      </c>
      <c r="B1028" s="8" t="s">
        <v>631</v>
      </c>
      <c r="C1028" s="8" t="str">
        <f>VLOOKUP(B1028,[1]iDonate!$D:$H,5,FALSE)</f>
        <v>To assist United Nations Development Program to achieve Millennium Development Goals in China_x000D_
To sponsor students and poor family in China</v>
      </c>
      <c r="D1028" s="8" t="str">
        <f>VLOOKUP(B1028,[1]iDonate!$D:$K,8,FALSE)</f>
        <v>Peace Development Foundation 和平發展基金</v>
      </c>
    </row>
    <row r="1029" spans="1:4" x14ac:dyDescent="0.25">
      <c r="A1029" s="8" t="s">
        <v>4</v>
      </c>
      <c r="B1029" s="8" t="s">
        <v>631</v>
      </c>
      <c r="C1029" s="8" t="str">
        <f>VLOOKUP(B1029,[1]iDonate!$D:$H,5,FALSE)</f>
        <v>To assist United Nations Development Program to achieve Millennium Development Goals in China_x000D_
To sponsor students and poor family in China</v>
      </c>
      <c r="D1029" s="8" t="str">
        <f>VLOOKUP(B1029,[1]iDonate!$D:$K,8,FALSE)</f>
        <v>Peace Development Foundation 和平發展基金</v>
      </c>
    </row>
    <row r="1030" spans="1:4" x14ac:dyDescent="0.25">
      <c r="A1030" s="8" t="s">
        <v>7</v>
      </c>
      <c r="B1030" s="8" t="s">
        <v>631</v>
      </c>
      <c r="C1030" s="8" t="str">
        <f>VLOOKUP(B1030,[1]iDonate!$D:$H,5,FALSE)</f>
        <v>To assist United Nations Development Program to achieve Millennium Development Goals in China_x000D_
To sponsor students and poor family in China</v>
      </c>
      <c r="D1030" s="8" t="str">
        <f>VLOOKUP(B1030,[1]iDonate!$D:$K,8,FALSE)</f>
        <v>Peace Development Foundation 和平發展基金</v>
      </c>
    </row>
    <row r="1031" spans="1:4" x14ac:dyDescent="0.25">
      <c r="A1031" s="8" t="s">
        <v>1</v>
      </c>
      <c r="B1031" s="8" t="s">
        <v>631</v>
      </c>
      <c r="C1031" s="8" t="str">
        <f>VLOOKUP(B1031,[1]iDonate!$D:$H,5,FALSE)</f>
        <v>To assist United Nations Development Program to achieve Millennium Development Goals in China_x000D_
To sponsor students and poor family in China</v>
      </c>
      <c r="D1031" s="8" t="str">
        <f>VLOOKUP(B1031,[1]iDonate!$D:$K,8,FALSE)</f>
        <v>Peace Development Foundation 和平發展基金</v>
      </c>
    </row>
    <row r="1032" spans="1:4" x14ac:dyDescent="0.25">
      <c r="A1032" s="8" t="s">
        <v>3</v>
      </c>
      <c r="B1032" s="8" t="s">
        <v>631</v>
      </c>
      <c r="C1032" s="8" t="str">
        <f>VLOOKUP(B1032,[1]iDonate!$D:$H,5,FALSE)</f>
        <v>To assist United Nations Development Program to achieve Millennium Development Goals in China_x000D_
To sponsor students and poor family in China</v>
      </c>
      <c r="D1032" s="8" t="str">
        <f>VLOOKUP(B1032,[1]iDonate!$D:$K,8,FALSE)</f>
        <v>Peace Development Foundation 和平發展基金</v>
      </c>
    </row>
    <row r="1033" spans="1:4" x14ac:dyDescent="0.25">
      <c r="A1033" s="8" t="s">
        <v>15</v>
      </c>
      <c r="B1033" s="8" t="s">
        <v>631</v>
      </c>
      <c r="C1033" s="8" t="str">
        <f>VLOOKUP(B1033,[1]iDonate!$D:$H,5,FALSE)</f>
        <v>To assist United Nations Development Program to achieve Millennium Development Goals in China_x000D_
To sponsor students and poor family in China</v>
      </c>
      <c r="D1033" s="8" t="str">
        <f>VLOOKUP(B1033,[1]iDonate!$D:$K,8,FALSE)</f>
        <v>Peace Development Foundation 和平發展基金</v>
      </c>
    </row>
    <row r="1034" spans="1:4" x14ac:dyDescent="0.25">
      <c r="A1034" s="8" t="s">
        <v>14</v>
      </c>
      <c r="B1034" s="8" t="s">
        <v>633</v>
      </c>
      <c r="C1034" s="8" t="str">
        <f>VLOOKUP(B1034,[1]iDonate!$D:$H,5,FALSE)</f>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
      <c r="D1034" s="8" t="str">
        <f>VLOOKUP(B1034,[1]iDonate!$D:$K,8,FALSE)</f>
        <v>Power of Love 愛心力量</v>
      </c>
    </row>
    <row r="1035" spans="1:4" x14ac:dyDescent="0.25">
      <c r="A1035" s="8" t="s">
        <v>19</v>
      </c>
      <c r="B1035" s="8" t="s">
        <v>633</v>
      </c>
      <c r="C1035" s="8" t="str">
        <f>VLOOKUP(B1035,[1]iDonate!$D:$H,5,FALSE)</f>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
      <c r="D1035" s="8" t="str">
        <f>VLOOKUP(B1035,[1]iDonate!$D:$K,8,FALSE)</f>
        <v>Power of Love 愛心力量</v>
      </c>
    </row>
    <row r="1036" spans="1:4" x14ac:dyDescent="0.25">
      <c r="A1036" s="8" t="s">
        <v>22</v>
      </c>
      <c r="B1036" s="8" t="s">
        <v>633</v>
      </c>
      <c r="C1036" s="8" t="str">
        <f>VLOOKUP(B1036,[1]iDonate!$D:$H,5,FALSE)</f>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
      <c r="D1036" s="8" t="str">
        <f>VLOOKUP(B1036,[1]iDonate!$D:$K,8,FALSE)</f>
        <v>Power of Love 愛心力量</v>
      </c>
    </row>
    <row r="1037" spans="1:4" x14ac:dyDescent="0.25">
      <c r="A1037" s="8" t="s">
        <v>31</v>
      </c>
      <c r="B1037" s="8" t="s">
        <v>633</v>
      </c>
      <c r="C1037" s="8" t="str">
        <f>VLOOKUP(B1037,[1]iDonate!$D:$H,5,FALSE)</f>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
      <c r="D1037" s="8" t="str">
        <f>VLOOKUP(B1037,[1]iDonate!$D:$K,8,FALSE)</f>
        <v>Power of Love 愛心力量</v>
      </c>
    </row>
    <row r="1038" spans="1:4" x14ac:dyDescent="0.25">
      <c r="A1038" s="8" t="s">
        <v>3</v>
      </c>
      <c r="B1038" s="8" t="s">
        <v>633</v>
      </c>
      <c r="C1038" s="8" t="str">
        <f>VLOOKUP(B1038,[1]iDonate!$D:$H,5,FALSE)</f>
        <v>Volunteer organization without government subsidy and fully dependent on fund-raising contributions _x000D_
To improve educational environment in China’s remote rural areas so children have basic education _x000D_
Projects include building of schools, donating books and teaching equipment, financing and maintenance of students and school etc _x000D_
To participate in community services in Hong Kong, helping the needy elderly and children _x000D_
Constructed school buildings for rural area annually for the past 8 years _x000D_
Successfully built 58 primary schools in a number of provinces in China  _x000D_
Total funding of about HK$8million_x000D_
Grant Program launched recently to help children, who were forced to leave school due to financial difficulties, continue their education</v>
      </c>
      <c r="D1038" s="8" t="str">
        <f>VLOOKUP(B1038,[1]iDonate!$D:$K,8,FALSE)</f>
        <v>Power of Love 愛心力量</v>
      </c>
    </row>
    <row r="1039" spans="1:4" x14ac:dyDescent="0.25">
      <c r="A1039" s="8" t="s">
        <v>634</v>
      </c>
      <c r="B1039" s="8" t="s">
        <v>635</v>
      </c>
      <c r="C1039" s="8" t="str">
        <f>VLOOKUP(B1039,[1]iDonate!$D:$H,5,FALSE)</f>
        <v>To develop a group of disciples who love God and man，and preach gospel _x000D_
Operating 1 primary schools, 4 kindergarten and 1 social service center_x000D_
To preach gospel through churches, education and community service</v>
      </c>
      <c r="D1039" s="8" t="str">
        <f>VLOOKUP(B1039,[1]iDonate!$D:$K,8,FALSE)</f>
        <v>FANLING ASSEMBLY OF GOD CHURCH, 基督教粉嶺神召會</v>
      </c>
    </row>
    <row r="1040" spans="1:4" x14ac:dyDescent="0.25">
      <c r="A1040" s="8" t="s">
        <v>636</v>
      </c>
      <c r="B1040" s="8" t="s">
        <v>635</v>
      </c>
      <c r="C1040" s="8" t="str">
        <f>VLOOKUP(B1040,[1]iDonate!$D:$H,5,FALSE)</f>
        <v>To develop a group of disciples who love God and man，and preach gospel _x000D_
Operating 1 primary schools, 4 kindergarten and 1 social service center_x000D_
To preach gospel through churches, education and community service</v>
      </c>
      <c r="D1040" s="8" t="str">
        <f>VLOOKUP(B1040,[1]iDonate!$D:$K,8,FALSE)</f>
        <v>FANLING ASSEMBLY OF GOD CHURCH, 基督教粉嶺神召會</v>
      </c>
    </row>
    <row r="1041" spans="1:4" x14ac:dyDescent="0.25">
      <c r="A1041" s="8" t="s">
        <v>637</v>
      </c>
      <c r="B1041" s="8" t="s">
        <v>635</v>
      </c>
      <c r="C1041" s="8" t="str">
        <f>VLOOKUP(B1041,[1]iDonate!$D:$H,5,FALSE)</f>
        <v>To develop a group of disciples who love God and man，and preach gospel _x000D_
Operating 1 primary schools, 4 kindergarten and 1 social service center_x000D_
To preach gospel through churches, education and community service</v>
      </c>
      <c r="D1041" s="8" t="str">
        <f>VLOOKUP(B1041,[1]iDonate!$D:$K,8,FALSE)</f>
        <v>FANLING ASSEMBLY OF GOD CHURCH, 基督教粉嶺神召會</v>
      </c>
    </row>
    <row r="1042" spans="1:4" x14ac:dyDescent="0.25">
      <c r="A1042" s="8" t="s">
        <v>3</v>
      </c>
      <c r="B1042" s="8" t="s">
        <v>635</v>
      </c>
      <c r="C1042" s="8" t="str">
        <f>VLOOKUP(B1042,[1]iDonate!$D:$H,5,FALSE)</f>
        <v>To develop a group of disciples who love God and man，and preach gospel _x000D_
Operating 1 primary schools, 4 kindergarten and 1 social service center_x000D_
To preach gospel through churches, education and community service</v>
      </c>
      <c r="D1042" s="8" t="str">
        <f>VLOOKUP(B1042,[1]iDonate!$D:$K,8,FALSE)</f>
        <v>FANLING ASSEMBLY OF GOD CHURCH, 基督教粉嶺神召會</v>
      </c>
    </row>
    <row r="1043" spans="1:4" x14ac:dyDescent="0.25">
      <c r="A1043" s="8" t="s">
        <v>7</v>
      </c>
      <c r="B1043" s="8" t="s">
        <v>635</v>
      </c>
      <c r="C1043" s="8" t="str">
        <f>VLOOKUP(B1043,[1]iDonate!$D:$H,5,FALSE)</f>
        <v>To develop a group of disciples who love God and man，and preach gospel _x000D_
Operating 1 primary schools, 4 kindergarten and 1 social service center_x000D_
To preach gospel through churches, education and community service</v>
      </c>
      <c r="D1043" s="8" t="str">
        <f>VLOOKUP(B1043,[1]iDonate!$D:$K,8,FALSE)</f>
        <v>FANLING ASSEMBLY OF GOD CHURCH, 基督教粉嶺神召會</v>
      </c>
    </row>
    <row r="1044" spans="1:4" x14ac:dyDescent="0.25">
      <c r="A1044" s="8" t="s">
        <v>638</v>
      </c>
      <c r="B1044" s="8" t="s">
        <v>639</v>
      </c>
      <c r="C1044" s="8" t="str">
        <f>VLOOKUP(B1044,[1]iDonate!$D:$H,5,FALSE)</f>
        <v>Protect persons under the age of 18 from sexual abuse _x000D_
Services include speech, education, exhibition, research, and counseling services etc.</v>
      </c>
      <c r="D1044" s="8" t="str">
        <f>VLOOKUP(B1044,[1]iDonate!$D:$K,8,FALSE)</f>
        <v>End Children Sexual Abuse Foundation 護苗基金</v>
      </c>
    </row>
    <row r="1045" spans="1:4" x14ac:dyDescent="0.25">
      <c r="A1045" s="8" t="s">
        <v>640</v>
      </c>
      <c r="B1045" s="8" t="s">
        <v>639</v>
      </c>
      <c r="C1045" s="8" t="str">
        <f>VLOOKUP(B1045,[1]iDonate!$D:$H,5,FALSE)</f>
        <v>Protect persons under the age of 18 from sexual abuse _x000D_
Services include speech, education, exhibition, research, and counseling services etc.</v>
      </c>
      <c r="D1045" s="8" t="str">
        <f>VLOOKUP(B1045,[1]iDonate!$D:$K,8,FALSE)</f>
        <v>End Children Sexual Abuse Foundation 護苗基金</v>
      </c>
    </row>
    <row r="1046" spans="1:4" x14ac:dyDescent="0.25">
      <c r="A1046" s="8" t="s">
        <v>196</v>
      </c>
      <c r="B1046" s="8" t="s">
        <v>639</v>
      </c>
      <c r="C1046" s="8" t="str">
        <f>VLOOKUP(B1046,[1]iDonate!$D:$H,5,FALSE)</f>
        <v>Protect persons under the age of 18 from sexual abuse _x000D_
Services include speech, education, exhibition, research, and counseling services etc.</v>
      </c>
      <c r="D1046" s="8" t="str">
        <f>VLOOKUP(B1046,[1]iDonate!$D:$K,8,FALSE)</f>
        <v>End Children Sexual Abuse Foundation 護苗基金</v>
      </c>
    </row>
    <row r="1047" spans="1:4" x14ac:dyDescent="0.25">
      <c r="A1047" s="8" t="s">
        <v>3</v>
      </c>
      <c r="B1047" s="8" t="s">
        <v>639</v>
      </c>
      <c r="C1047" s="8" t="str">
        <f>VLOOKUP(B1047,[1]iDonate!$D:$H,5,FALSE)</f>
        <v>Protect persons under the age of 18 from sexual abuse _x000D_
Services include speech, education, exhibition, research, and counseling services etc.</v>
      </c>
      <c r="D1047" s="8" t="str">
        <f>VLOOKUP(B1047,[1]iDonate!$D:$K,8,FALSE)</f>
        <v>End Children Sexual Abuse Foundation 護苗基金</v>
      </c>
    </row>
    <row r="1048" spans="1:4" x14ac:dyDescent="0.25">
      <c r="A1048" s="8" t="s">
        <v>1</v>
      </c>
      <c r="B1048" s="8" t="s">
        <v>639</v>
      </c>
      <c r="C1048" s="8" t="str">
        <f>VLOOKUP(B1048,[1]iDonate!$D:$H,5,FALSE)</f>
        <v>Protect persons under the age of 18 from sexual abuse _x000D_
Services include speech, education, exhibition, research, and counseling services etc.</v>
      </c>
      <c r="D1048" s="8" t="str">
        <f>VLOOKUP(B1048,[1]iDonate!$D:$K,8,FALSE)</f>
        <v>End Children Sexual Abuse Foundation 護苗基金</v>
      </c>
    </row>
    <row r="1049" spans="1:4" x14ac:dyDescent="0.25">
      <c r="A1049" s="8" t="s">
        <v>10</v>
      </c>
      <c r="B1049" s="8" t="s">
        <v>639</v>
      </c>
      <c r="C1049" s="8" t="str">
        <f>VLOOKUP(B1049,[1]iDonate!$D:$H,5,FALSE)</f>
        <v>Protect persons under the age of 18 from sexual abuse _x000D_
Services include speech, education, exhibition, research, and counseling services etc.</v>
      </c>
      <c r="D1049" s="8" t="str">
        <f>VLOOKUP(B1049,[1]iDonate!$D:$K,8,FALSE)</f>
        <v>End Children Sexual Abuse Foundation 護苗基金</v>
      </c>
    </row>
    <row r="1050" spans="1:4" x14ac:dyDescent="0.25">
      <c r="A1050" s="8" t="s">
        <v>18</v>
      </c>
      <c r="B1050" s="8" t="s">
        <v>639</v>
      </c>
      <c r="C1050" s="8" t="str">
        <f>VLOOKUP(B1050,[1]iDonate!$D:$H,5,FALSE)</f>
        <v>Protect persons under the age of 18 from sexual abuse _x000D_
Services include speech, education, exhibition, research, and counseling services etc.</v>
      </c>
      <c r="D1050" s="8" t="str">
        <f>VLOOKUP(B1050,[1]iDonate!$D:$K,8,FALSE)</f>
        <v>End Children Sexual Abuse Foundation 護苗基金</v>
      </c>
    </row>
    <row r="1051" spans="1:4" x14ac:dyDescent="0.25">
      <c r="A1051" s="8" t="s">
        <v>641</v>
      </c>
      <c r="B1051" s="8" t="s">
        <v>642</v>
      </c>
      <c r="C1051" s="8" t="str">
        <f>VLOOKUP(B1051,[1]iDonate!$D:$H,5,FALSE)</f>
        <v xml:space="preserve">To serve children from poor family _x000D_
Operating a resource center in Wong Tai Sin serving the neighbors_x000D_
To provide storytelling services, counselling services, day caring service, educational and recreational services </v>
      </c>
      <c r="D1051" s="8" t="str">
        <f>VLOOKUP(B1051,[1]iDonate!$D:$K,8,FALSE)</f>
        <v>HANS ANDERSEN CLUB 安徒生會</v>
      </c>
    </row>
    <row r="1052" spans="1:4" x14ac:dyDescent="0.25">
      <c r="A1052" s="8" t="s">
        <v>14</v>
      </c>
      <c r="B1052" s="8" t="s">
        <v>642</v>
      </c>
      <c r="C1052" s="8" t="str">
        <f>VLOOKUP(B1052,[1]iDonate!$D:$H,5,FALSE)</f>
        <v xml:space="preserve">To serve children from poor family _x000D_
Operating a resource center in Wong Tai Sin serving the neighbors_x000D_
To provide storytelling services, counselling services, day caring service, educational and recreational services </v>
      </c>
      <c r="D1052" s="8" t="str">
        <f>VLOOKUP(B1052,[1]iDonate!$D:$K,8,FALSE)</f>
        <v>HANS ANDERSEN CLUB 安徒生會</v>
      </c>
    </row>
    <row r="1053" spans="1:4" x14ac:dyDescent="0.25">
      <c r="A1053" s="8" t="s">
        <v>643</v>
      </c>
      <c r="B1053" s="8" t="s">
        <v>642</v>
      </c>
      <c r="C1053" s="8" t="str">
        <f>VLOOKUP(B1053,[1]iDonate!$D:$H,5,FALSE)</f>
        <v xml:space="preserve">To serve children from poor family _x000D_
Operating a resource center in Wong Tai Sin serving the neighbors_x000D_
To provide storytelling services, counselling services, day caring service, educational and recreational services </v>
      </c>
      <c r="D1053" s="8" t="str">
        <f>VLOOKUP(B1053,[1]iDonate!$D:$K,8,FALSE)</f>
        <v>HANS ANDERSEN CLUB 安徒生會</v>
      </c>
    </row>
    <row r="1054" spans="1:4" x14ac:dyDescent="0.25">
      <c r="A1054" s="8" t="s">
        <v>644</v>
      </c>
      <c r="B1054" s="8" t="s">
        <v>642</v>
      </c>
      <c r="C1054" s="8" t="str">
        <f>VLOOKUP(B1054,[1]iDonate!$D:$H,5,FALSE)</f>
        <v xml:space="preserve">To serve children from poor family _x000D_
Operating a resource center in Wong Tai Sin serving the neighbors_x000D_
To provide storytelling services, counselling services, day caring service, educational and recreational services </v>
      </c>
      <c r="D1054" s="8" t="str">
        <f>VLOOKUP(B1054,[1]iDonate!$D:$K,8,FALSE)</f>
        <v>HANS ANDERSEN CLUB 安徒生會</v>
      </c>
    </row>
    <row r="1055" spans="1:4" x14ac:dyDescent="0.25">
      <c r="A1055" s="8" t="s">
        <v>645</v>
      </c>
      <c r="B1055" s="8" t="s">
        <v>642</v>
      </c>
      <c r="C1055" s="8" t="str">
        <f>VLOOKUP(B1055,[1]iDonate!$D:$H,5,FALSE)</f>
        <v xml:space="preserve">To serve children from poor family _x000D_
Operating a resource center in Wong Tai Sin serving the neighbors_x000D_
To provide storytelling services, counselling services, day caring service, educational and recreational services </v>
      </c>
      <c r="D1055" s="8" t="str">
        <f>VLOOKUP(B1055,[1]iDonate!$D:$K,8,FALSE)</f>
        <v>HANS ANDERSEN CLUB 安徒生會</v>
      </c>
    </row>
    <row r="1056" spans="1:4" x14ac:dyDescent="0.25">
      <c r="A1056" s="8" t="s">
        <v>646</v>
      </c>
      <c r="B1056" s="8" t="s">
        <v>647</v>
      </c>
      <c r="C1056" s="8" t="str">
        <f>VLOOKUP(B1056,[1]iDonate!$D:$H,5,FALSE)</f>
        <v>To advocate on social ethic with Christian faith_x000D_
To research, monitor, and educate ethics through talks, courses and publication etc.</v>
      </c>
      <c r="D1056" s="8" t="str">
        <f>VLOOKUP(B1056,[1]iDonate!$D:$K,8,FALSE)</f>
        <v>The Society for Truth and Light 明光社</v>
      </c>
    </row>
    <row r="1057" spans="1:4" x14ac:dyDescent="0.25">
      <c r="A1057" s="8" t="s">
        <v>648</v>
      </c>
      <c r="B1057" s="8" t="s">
        <v>647</v>
      </c>
      <c r="C1057" s="8" t="str">
        <f>VLOOKUP(B1057,[1]iDonate!$D:$H,5,FALSE)</f>
        <v>To advocate on social ethic with Christian faith_x000D_
To research, monitor, and educate ethics through talks, courses and publication etc.</v>
      </c>
      <c r="D1057" s="8" t="str">
        <f>VLOOKUP(B1057,[1]iDonate!$D:$K,8,FALSE)</f>
        <v>The Society for Truth and Light 明光社</v>
      </c>
    </row>
    <row r="1058" spans="1:4" x14ac:dyDescent="0.25">
      <c r="A1058" s="8" t="s">
        <v>649</v>
      </c>
      <c r="B1058" s="8" t="s">
        <v>647</v>
      </c>
      <c r="C1058" s="8" t="str">
        <f>VLOOKUP(B1058,[1]iDonate!$D:$H,5,FALSE)</f>
        <v>To advocate on social ethic with Christian faith_x000D_
To research, monitor, and educate ethics through talks, courses and publication etc.</v>
      </c>
      <c r="D1058" s="8" t="str">
        <f>VLOOKUP(B1058,[1]iDonate!$D:$K,8,FALSE)</f>
        <v>The Society for Truth and Light 明光社</v>
      </c>
    </row>
    <row r="1059" spans="1:4" x14ac:dyDescent="0.25">
      <c r="A1059" s="8" t="s">
        <v>7</v>
      </c>
      <c r="B1059" s="8" t="s">
        <v>647</v>
      </c>
      <c r="C1059" s="8" t="str">
        <f>VLOOKUP(B1059,[1]iDonate!$D:$H,5,FALSE)</f>
        <v>To advocate on social ethic with Christian faith_x000D_
To research, monitor, and educate ethics through talks, courses and publication etc.</v>
      </c>
      <c r="D1059" s="8" t="str">
        <f>VLOOKUP(B1059,[1]iDonate!$D:$K,8,FALSE)</f>
        <v>The Society for Truth and Light 明光社</v>
      </c>
    </row>
    <row r="1060" spans="1:4" x14ac:dyDescent="0.25">
      <c r="A1060" s="8" t="s">
        <v>10</v>
      </c>
      <c r="B1060" s="8" t="s">
        <v>647</v>
      </c>
      <c r="C1060" s="8" t="str">
        <f>VLOOKUP(B1060,[1]iDonate!$D:$H,5,FALSE)</f>
        <v>To advocate on social ethic with Christian faith_x000D_
To research, monitor, and educate ethics through talks, courses and publication etc.</v>
      </c>
      <c r="D1060" s="8" t="str">
        <f>VLOOKUP(B1060,[1]iDonate!$D:$K,8,FALSE)</f>
        <v>The Society for Truth and Light 明光社</v>
      </c>
    </row>
    <row r="1061" spans="1:4" x14ac:dyDescent="0.25">
      <c r="A1061" s="8" t="s">
        <v>17</v>
      </c>
      <c r="B1061" s="8" t="s">
        <v>647</v>
      </c>
      <c r="C1061" s="8" t="str">
        <f>VLOOKUP(B1061,[1]iDonate!$D:$H,5,FALSE)</f>
        <v>To advocate on social ethic with Christian faith_x000D_
To research, monitor, and educate ethics through talks, courses and publication etc.</v>
      </c>
      <c r="D1061" s="8" t="str">
        <f>VLOOKUP(B1061,[1]iDonate!$D:$K,8,FALSE)</f>
        <v>The Society for Truth and Light 明光社</v>
      </c>
    </row>
    <row r="1062" spans="1:4" x14ac:dyDescent="0.25">
      <c r="A1062" s="8" t="s">
        <v>12</v>
      </c>
      <c r="B1062" s="8" t="s">
        <v>650</v>
      </c>
      <c r="C1062" s="8" t="str">
        <f>VLOOKUP(B1062,[1]iDonate!$D:$H,5,FALSE)</f>
        <v>To assist enterprises to give testimonies in the grace and justice of God in business environment _x000D_
Services including enterprise incubation, training courses, and publishing books and CDs.</v>
      </c>
      <c r="D1062" s="8" t="str">
        <f>VLOOKUP(B1062,[1]iDonate!$D:$K,8,FALSE)</f>
        <v>OAKS , THE 公義樹</v>
      </c>
    </row>
    <row r="1063" spans="1:4" x14ac:dyDescent="0.25">
      <c r="A1063" s="8" t="s">
        <v>138</v>
      </c>
      <c r="B1063" s="8" t="s">
        <v>651</v>
      </c>
      <c r="C1063" s="8" t="str">
        <f>VLOOKUP(B1063,[1]iDonate!$D:$H,5,FALSE)</f>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
      <c r="D1063" s="8" t="str">
        <f>VLOOKUP(B1063,[1]iDonate!$D:$K,8,FALSE)</f>
        <v>BRING ME A BOOK HONG KONG 書伴我行(香港)基金會</v>
      </c>
    </row>
    <row r="1064" spans="1:4" x14ac:dyDescent="0.25">
      <c r="A1064" s="8" t="s">
        <v>652</v>
      </c>
      <c r="B1064" s="8" t="s">
        <v>651</v>
      </c>
      <c r="C1064" s="8" t="str">
        <f>VLOOKUP(B1064,[1]iDonate!$D:$H,5,FALSE)</f>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
      <c r="D1064" s="8" t="str">
        <f>VLOOKUP(B1064,[1]iDonate!$D:$K,8,FALSE)</f>
        <v>BRING ME A BOOK HONG KONG 書伴我行(香港)基金會</v>
      </c>
    </row>
    <row r="1065" spans="1:4" x14ac:dyDescent="0.25">
      <c r="A1065" s="8" t="s">
        <v>23</v>
      </c>
      <c r="B1065" s="8" t="s">
        <v>651</v>
      </c>
      <c r="C1065" s="8" t="str">
        <f>VLOOKUP(B1065,[1]iDonate!$D:$H,5,FALSE)</f>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
      <c r="D1065" s="8" t="str">
        <f>VLOOKUP(B1065,[1]iDonate!$D:$K,8,FALSE)</f>
        <v>BRING ME A BOOK HONG KONG 書伴我行(香港)基金會</v>
      </c>
    </row>
    <row r="1066" spans="1:4" x14ac:dyDescent="0.25">
      <c r="A1066" s="8" t="s">
        <v>3</v>
      </c>
      <c r="B1066" s="8" t="s">
        <v>651</v>
      </c>
      <c r="C1066" s="8" t="str">
        <f>VLOOKUP(B1066,[1]iDonate!$D:$H,5,FALSE)</f>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
      <c r="D1066" s="8" t="str">
        <f>VLOOKUP(B1066,[1]iDonate!$D:$K,8,FALSE)</f>
        <v>BRING ME A BOOK HONG KONG 書伴我行(香港)基金會</v>
      </c>
    </row>
    <row r="1067" spans="1:4" x14ac:dyDescent="0.25">
      <c r="A1067" s="8" t="s">
        <v>4</v>
      </c>
      <c r="B1067" s="8" t="s">
        <v>651</v>
      </c>
      <c r="C1067" s="8" t="str">
        <f>VLOOKUP(B1067,[1]iDonate!$D:$H,5,FALSE)</f>
        <v>Services for children who have no access to high quality books and regular readings _x000D_
To offer libraries with quality children's books and reading training _x000D_
To provide services for children and their families through these innovative library and training projects, in nurseries, kindergartens, community centers, and other medical institutions and workplaces _x000D_
To promote book reading</v>
      </c>
      <c r="D1067" s="8" t="str">
        <f>VLOOKUP(B1067,[1]iDonate!$D:$K,8,FALSE)</f>
        <v>BRING ME A BOOK HONG KONG 書伴我行(香港)基金會</v>
      </c>
    </row>
    <row r="1068" spans="1:4" x14ac:dyDescent="0.25">
      <c r="A1068" s="8" t="s">
        <v>563</v>
      </c>
      <c r="B1068" s="8" t="s">
        <v>653</v>
      </c>
      <c r="C1068" s="8" t="str">
        <f>VLOOKUP(B1068,[1]iDonate!$D:$H,5,FALSE)</f>
        <v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v>
      </c>
      <c r="D1068" s="8" t="str">
        <f>VLOOKUP(B1068,[1]iDonate!$D:$K,8,FALSE)</f>
        <v>Sower Action 苗圃行動</v>
      </c>
    </row>
    <row r="1069" spans="1:4" x14ac:dyDescent="0.25">
      <c r="A1069" s="8" t="s">
        <v>564</v>
      </c>
      <c r="B1069" s="8" t="s">
        <v>653</v>
      </c>
      <c r="C1069" s="8" t="str">
        <f>VLOOKUP(B1069,[1]iDonate!$D:$H,5,FALSE)</f>
        <v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v>
      </c>
      <c r="D1069" s="8" t="str">
        <f>VLOOKUP(B1069,[1]iDonate!$D:$K,8,FALSE)</f>
        <v>Sower Action 苗圃行動</v>
      </c>
    </row>
    <row r="1070" spans="1:4" x14ac:dyDescent="0.25">
      <c r="A1070" s="8" t="s">
        <v>159</v>
      </c>
      <c r="B1070" s="8" t="s">
        <v>653</v>
      </c>
      <c r="C1070" s="8" t="str">
        <f>VLOOKUP(B1070,[1]iDonate!$D:$H,5,FALSE)</f>
        <v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v>
      </c>
      <c r="D1070" s="8" t="str">
        <f>VLOOKUP(B1070,[1]iDonate!$D:$K,8,FALSE)</f>
        <v>Sower Action 苗圃行動</v>
      </c>
    </row>
    <row r="1071" spans="1:4" x14ac:dyDescent="0.25">
      <c r="A1071" s="8" t="s">
        <v>3</v>
      </c>
      <c r="B1071" s="8" t="s">
        <v>653</v>
      </c>
      <c r="C1071" s="8" t="str">
        <f>VLOOKUP(B1071,[1]iDonate!$D:$H,5,FALSE)</f>
        <v xml:space="preserve">Practical actions in helping children in rural areas of China to return to school _x000D_
Funding the reconstruction of schools and plans to improve quality of teachers _x000D_
Ensure effective use of donations through code of practice (field checks, direct funding, long-term follow-up)_x000D_
</v>
      </c>
      <c r="D1071" s="8" t="str">
        <f>VLOOKUP(B1071,[1]iDonate!$D:$K,8,FALSE)</f>
        <v>Sower Action 苗圃行動</v>
      </c>
    </row>
    <row r="1072" spans="1:4" x14ac:dyDescent="0.25">
      <c r="A1072" s="8" t="s">
        <v>654</v>
      </c>
      <c r="B1072" s="8" t="s">
        <v>655</v>
      </c>
      <c r="C1072" s="8" t="str">
        <f>VLOOKUP(B1072,[1]iDonate!$D:$H,5,FALSE)</f>
        <v>For the benefit of children in Nepal _x000D_
Operating children development center, medical center and providing career services</v>
      </c>
      <c r="D1072" s="8" t="str">
        <f>VLOOKUP(B1072,[1]iDonate!$D:$K,8,FALSE)</f>
        <v>CHILD WELFARE SCHEME Child Welfare Scheme</v>
      </c>
    </row>
    <row r="1073" spans="1:4" x14ac:dyDescent="0.25">
      <c r="A1073" s="8" t="s">
        <v>656</v>
      </c>
      <c r="B1073" s="8" t="s">
        <v>655</v>
      </c>
      <c r="C1073" s="8" t="str">
        <f>VLOOKUP(B1073,[1]iDonate!$D:$H,5,FALSE)</f>
        <v>For the benefit of children in Nepal _x000D_
Operating children development center, medical center and providing career services</v>
      </c>
      <c r="D1073" s="8" t="str">
        <f>VLOOKUP(B1073,[1]iDonate!$D:$K,8,FALSE)</f>
        <v>CHILD WELFARE SCHEME Child Welfare Scheme</v>
      </c>
    </row>
    <row r="1074" spans="1:4" x14ac:dyDescent="0.25">
      <c r="A1074" s="8" t="s">
        <v>657</v>
      </c>
      <c r="B1074" s="8" t="s">
        <v>655</v>
      </c>
      <c r="C1074" s="8" t="str">
        <f>VLOOKUP(B1074,[1]iDonate!$D:$H,5,FALSE)</f>
        <v>For the benefit of children in Nepal _x000D_
Operating children development center, medical center and providing career services</v>
      </c>
      <c r="D1074" s="8" t="str">
        <f>VLOOKUP(B1074,[1]iDonate!$D:$K,8,FALSE)</f>
        <v>CHILD WELFARE SCHEME Child Welfare Scheme</v>
      </c>
    </row>
    <row r="1075" spans="1:4" x14ac:dyDescent="0.25">
      <c r="A1075" s="8" t="s">
        <v>658</v>
      </c>
      <c r="B1075" s="8" t="s">
        <v>655</v>
      </c>
      <c r="C1075" s="8" t="str">
        <f>VLOOKUP(B1075,[1]iDonate!$D:$H,5,FALSE)</f>
        <v>For the benefit of children in Nepal _x000D_
Operating children development center, medical center and providing career services</v>
      </c>
      <c r="D1075" s="8" t="str">
        <f>VLOOKUP(B1075,[1]iDonate!$D:$K,8,FALSE)</f>
        <v>CHILD WELFARE SCHEME Child Welfare Scheme</v>
      </c>
    </row>
    <row r="1076" spans="1:4" x14ac:dyDescent="0.25">
      <c r="A1076" s="8" t="s">
        <v>4</v>
      </c>
      <c r="B1076" s="8" t="s">
        <v>655</v>
      </c>
      <c r="C1076" s="8" t="str">
        <f>VLOOKUP(B1076,[1]iDonate!$D:$H,5,FALSE)</f>
        <v>For the benefit of children in Nepal _x000D_
Operating children development center, medical center and providing career services</v>
      </c>
      <c r="D1076" s="8" t="str">
        <f>VLOOKUP(B1076,[1]iDonate!$D:$K,8,FALSE)</f>
        <v>CHILD WELFARE SCHEME Child Welfare Scheme</v>
      </c>
    </row>
    <row r="1077" spans="1:4" x14ac:dyDescent="0.25">
      <c r="A1077" s="8" t="s">
        <v>1</v>
      </c>
      <c r="B1077" s="8" t="s">
        <v>655</v>
      </c>
      <c r="C1077" s="8" t="str">
        <f>VLOOKUP(B1077,[1]iDonate!$D:$H,5,FALSE)</f>
        <v>For the benefit of children in Nepal _x000D_
Operating children development center, medical center and providing career services</v>
      </c>
      <c r="D1077" s="8" t="str">
        <f>VLOOKUP(B1077,[1]iDonate!$D:$K,8,FALSE)</f>
        <v>CHILD WELFARE SCHEME Child Welfare Scheme</v>
      </c>
    </row>
    <row r="1078" spans="1:4" x14ac:dyDescent="0.25">
      <c r="A1078" s="8" t="s">
        <v>12</v>
      </c>
      <c r="B1078" s="8" t="s">
        <v>655</v>
      </c>
      <c r="C1078" s="8" t="str">
        <f>VLOOKUP(B1078,[1]iDonate!$D:$H,5,FALSE)</f>
        <v>For the benefit of children in Nepal _x000D_
Operating children development center, medical center and providing career services</v>
      </c>
      <c r="D1078" s="8" t="str">
        <f>VLOOKUP(B1078,[1]iDonate!$D:$K,8,FALSE)</f>
        <v>CHILD WELFARE SCHEME Child Welfare Scheme</v>
      </c>
    </row>
    <row r="1079" spans="1:4" x14ac:dyDescent="0.25">
      <c r="A1079" s="8" t="s">
        <v>10</v>
      </c>
      <c r="B1079" s="8" t="s">
        <v>655</v>
      </c>
      <c r="C1079" s="8" t="str">
        <f>VLOOKUP(B1079,[1]iDonate!$D:$H,5,FALSE)</f>
        <v>For the benefit of children in Nepal _x000D_
Operating children development center, medical center and providing career services</v>
      </c>
      <c r="D1079" s="8" t="str">
        <f>VLOOKUP(B1079,[1]iDonate!$D:$K,8,FALSE)</f>
        <v>CHILD WELFARE SCHEME Child Welfare Scheme</v>
      </c>
    </row>
    <row r="1080" spans="1:4" x14ac:dyDescent="0.25">
      <c r="A1080" s="8" t="s">
        <v>70</v>
      </c>
      <c r="B1080" s="8" t="s">
        <v>659</v>
      </c>
      <c r="C1080" s="8" t="str">
        <f>VLOOKUP(B1080,[1]iDonate!$D:$H,5,FALSE)</f>
        <v>To partner with higher education institutions to express values such as justice, reconciliation and harmony between ethnic and religious communities, gender equity, care for the environment, and civil society</v>
      </c>
      <c r="D1080" s="8" t="str">
        <f>VLOOKUP(B1080,[1]iDonate!$D:$K,8,FALSE)</f>
        <v>UNITED BOARD FOR CHRISTIAN HIGHER EDUCATION IN ASIA UNITED BOARD FOR CHRISTIAN HIGHER EDUCATION IN ASIA</v>
      </c>
    </row>
    <row r="1081" spans="1:4" x14ac:dyDescent="0.25">
      <c r="A1081" s="8" t="s">
        <v>660</v>
      </c>
      <c r="B1081" s="8" t="s">
        <v>659</v>
      </c>
      <c r="C1081" s="8" t="str">
        <f>VLOOKUP(B1081,[1]iDonate!$D:$H,5,FALSE)</f>
        <v>To partner with higher education institutions to express values such as justice, reconciliation and harmony between ethnic and religious communities, gender equity, care for the environment, and civil society</v>
      </c>
      <c r="D1081" s="8" t="str">
        <f>VLOOKUP(B1081,[1]iDonate!$D:$K,8,FALSE)</f>
        <v>UNITED BOARD FOR CHRISTIAN HIGHER EDUCATION IN ASIA UNITED BOARD FOR CHRISTIAN HIGHER EDUCATION IN ASIA</v>
      </c>
    </row>
    <row r="1082" spans="1:4" x14ac:dyDescent="0.25">
      <c r="A1082" s="8" t="s">
        <v>661</v>
      </c>
      <c r="B1082" s="8" t="s">
        <v>659</v>
      </c>
      <c r="C1082" s="8" t="str">
        <f>VLOOKUP(B1082,[1]iDonate!$D:$H,5,FALSE)</f>
        <v>To partner with higher education institutions to express values such as justice, reconciliation and harmony between ethnic and religious communities, gender equity, care for the environment, and civil society</v>
      </c>
      <c r="D1082" s="8" t="str">
        <f>VLOOKUP(B1082,[1]iDonate!$D:$K,8,FALSE)</f>
        <v>UNITED BOARD FOR CHRISTIAN HIGHER EDUCATION IN ASIA UNITED BOARD FOR CHRISTIAN HIGHER EDUCATION IN ASIA</v>
      </c>
    </row>
    <row r="1083" spans="1:4" x14ac:dyDescent="0.25">
      <c r="A1083" s="8" t="s">
        <v>3</v>
      </c>
      <c r="B1083" s="8" t="s">
        <v>659</v>
      </c>
      <c r="C1083" s="8" t="str">
        <f>VLOOKUP(B1083,[1]iDonate!$D:$H,5,FALSE)</f>
        <v>To partner with higher education institutions to express values such as justice, reconciliation and harmony between ethnic and religious communities, gender equity, care for the environment, and civil society</v>
      </c>
      <c r="D1083" s="8" t="str">
        <f>VLOOKUP(B1083,[1]iDonate!$D:$K,8,FALSE)</f>
        <v>UNITED BOARD FOR CHRISTIAN HIGHER EDUCATION IN ASIA UNITED BOARD FOR CHRISTIAN HIGHER EDUCATION IN ASIA</v>
      </c>
    </row>
    <row r="1084" spans="1:4" x14ac:dyDescent="0.25">
      <c r="A1084" s="8" t="s">
        <v>7</v>
      </c>
      <c r="B1084" s="8" t="s">
        <v>659</v>
      </c>
      <c r="C1084" s="8" t="str">
        <f>VLOOKUP(B1084,[1]iDonate!$D:$H,5,FALSE)</f>
        <v>To partner with higher education institutions to express values such as justice, reconciliation and harmony between ethnic and religious communities, gender equity, care for the environment, and civil society</v>
      </c>
      <c r="D1084" s="8" t="str">
        <f>VLOOKUP(B1084,[1]iDonate!$D:$K,8,FALSE)</f>
        <v>UNITED BOARD FOR CHRISTIAN HIGHER EDUCATION IN ASIA UNITED BOARD FOR CHRISTIAN HIGHER EDUCATION IN ASIA</v>
      </c>
    </row>
    <row r="1085" spans="1:4" x14ac:dyDescent="0.25">
      <c r="A1085" s="8" t="s">
        <v>316</v>
      </c>
      <c r="B1085" s="8" t="s">
        <v>662</v>
      </c>
      <c r="C1085" s="8" t="str">
        <f>VLOOKUP(B1085,[1]iDonate!$D:$H,5,FALSE)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85" s="8" t="str">
        <f>VLOOKUP(B1085,[1]iDonate!$D:$K,8,FALSE)</f>
        <v>Hong Kong Blind Union 香港失明人協進會</v>
      </c>
    </row>
    <row r="1086" spans="1:4" x14ac:dyDescent="0.25">
      <c r="A1086" s="8" t="s">
        <v>8</v>
      </c>
      <c r="B1086" s="8" t="s">
        <v>662</v>
      </c>
      <c r="C1086" s="8" t="str">
        <f>VLOOKUP(B1086,[1]iDonate!$D:$H,5,FALSE)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86" s="8" t="str">
        <f>VLOOKUP(B1086,[1]iDonate!$D:$K,8,FALSE)</f>
        <v>Hong Kong Blind Union 香港失明人協進會</v>
      </c>
    </row>
    <row r="1087" spans="1:4" x14ac:dyDescent="0.25">
      <c r="A1087" s="8" t="s">
        <v>663</v>
      </c>
      <c r="B1087" s="8" t="s">
        <v>662</v>
      </c>
      <c r="C1087" s="8" t="str">
        <f>VLOOKUP(B1087,[1]iDonate!$D:$H,5,FALSE)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87" s="8" t="str">
        <f>VLOOKUP(B1087,[1]iDonate!$D:$K,8,FALSE)</f>
        <v>Hong Kong Blind Union 香港失明人協進會</v>
      </c>
    </row>
    <row r="1088" spans="1:4" x14ac:dyDescent="0.25">
      <c r="A1088" s="8" t="s">
        <v>202</v>
      </c>
      <c r="B1088" s="8" t="s">
        <v>662</v>
      </c>
      <c r="C1088" s="8" t="str">
        <f>VLOOKUP(B1088,[1]iDonate!$D:$H,5,FALSE)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88" s="8" t="str">
        <f>VLOOKUP(B1088,[1]iDonate!$D:$K,8,FALSE)</f>
        <v>Hong Kong Blind Union 香港失明人協進會</v>
      </c>
    </row>
    <row r="1089" spans="1:4" x14ac:dyDescent="0.25">
      <c r="A1089" s="8" t="s">
        <v>9</v>
      </c>
      <c r="B1089" s="8" t="s">
        <v>662</v>
      </c>
      <c r="C1089" s="8" t="str">
        <f>VLOOKUP(B1089,[1]iDonate!$D:$H,5,FALSE)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89" s="8" t="str">
        <f>VLOOKUP(B1089,[1]iDonate!$D:$K,8,FALSE)</f>
        <v>Hong Kong Blind Union 香港失明人協進會</v>
      </c>
    </row>
    <row r="1090" spans="1:4" x14ac:dyDescent="0.25">
      <c r="A1090" s="8" t="s">
        <v>3</v>
      </c>
      <c r="B1090" s="8" t="s">
        <v>662</v>
      </c>
      <c r="C1090" s="8" t="str">
        <f>VLOOKUP(B1090,[1]iDonate!$D:$H,5,FALSE)</f>
        <v>The first organization that is self-managed by the visually impaired _x000D_
To promote mutual help among the visually impaired _x000D_
With mission to promote equality, opportunity, independence _x000D_
Committed to improving the employment and education situation of the 12,0000 blind in Hong Kong _x000D_
Services include advocating the establishment of handicapped-free society, provide employment guidance and counseling, vocational training, internships and trial scheme _x000D_
To support the integrated education of visually impaired students, reach out to self-isolation and new patients, organize cultural and recreational activities, and develop information technology to help blind people break the digital divide.</v>
      </c>
      <c r="D1090" s="8" t="str">
        <f>VLOOKUP(B1090,[1]iDonate!$D:$K,8,FALSE)</f>
        <v>Hong Kong Blind Union 香港失明人協進會</v>
      </c>
    </row>
    <row r="1091" spans="1:4" x14ac:dyDescent="0.25">
      <c r="A1091" s="8" t="s">
        <v>118</v>
      </c>
      <c r="B1091" s="8" t="s">
        <v>664</v>
      </c>
      <c r="C1091" s="8" t="str">
        <f>VLOOKUP(B1091,[1]iDonate!$D:$H,5,FALSE)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1" s="8" t="str">
        <f>VLOOKUP(B1091,[1]iDonate!$D:$K,8,FALSE)</f>
        <v>Ocean park Conservation Foundation Hong Kong 香港海洋公園保育基金</v>
      </c>
    </row>
    <row r="1092" spans="1:4" x14ac:dyDescent="0.25">
      <c r="A1092" s="8" t="s">
        <v>52</v>
      </c>
      <c r="B1092" s="8" t="s">
        <v>664</v>
      </c>
      <c r="C1092" s="8" t="str">
        <f>VLOOKUP(B1092,[1]iDonate!$D:$H,5,FALSE)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2" s="8" t="str">
        <f>VLOOKUP(B1092,[1]iDonate!$D:$K,8,FALSE)</f>
        <v>Ocean park Conservation Foundation Hong Kong 香港海洋公園保育基金</v>
      </c>
    </row>
    <row r="1093" spans="1:4" x14ac:dyDescent="0.25">
      <c r="A1093" s="8" t="s">
        <v>15</v>
      </c>
      <c r="B1093" s="8" t="s">
        <v>664</v>
      </c>
      <c r="C1093" s="8" t="str">
        <f>VLOOKUP(B1093,[1]iDonate!$D:$H,5,FALSE)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3" s="8" t="str">
        <f>VLOOKUP(B1093,[1]iDonate!$D:$K,8,FALSE)</f>
        <v>Ocean park Conservation Foundation Hong Kong 香港海洋公園保育基金</v>
      </c>
    </row>
    <row r="1094" spans="1:4" x14ac:dyDescent="0.25">
      <c r="A1094" s="8" t="s">
        <v>15</v>
      </c>
      <c r="B1094" s="8" t="s">
        <v>664</v>
      </c>
      <c r="C1094" s="8" t="str">
        <f>VLOOKUP(B1094,[1]iDonate!$D:$H,5,FALSE)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4" s="8" t="str">
        <f>VLOOKUP(B1094,[1]iDonate!$D:$K,8,FALSE)</f>
        <v>Ocean park Conservation Foundation Hong Kong 香港海洋公園保育基金</v>
      </c>
    </row>
    <row r="1095" spans="1:4" x14ac:dyDescent="0.25">
      <c r="A1095" s="8" t="s">
        <v>10</v>
      </c>
      <c r="B1095" s="8" t="s">
        <v>664</v>
      </c>
      <c r="C1095" s="8" t="str">
        <f>VLOOKUP(B1095,[1]iDonate!$D:$H,5,FALSE)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5" s="8" t="str">
        <f>VLOOKUP(B1095,[1]iDonate!$D:$K,8,FALSE)</f>
        <v>Ocean park Conservation Foundation Hong Kong 香港海洋公園保育基金</v>
      </c>
    </row>
    <row r="1096" spans="1:4" x14ac:dyDescent="0.25">
      <c r="A1096" s="8" t="s">
        <v>3</v>
      </c>
      <c r="B1096" s="8" t="s">
        <v>664</v>
      </c>
      <c r="C1096" s="8" t="str">
        <f>VLOOKUP(B1096,[1]iDonate!$D:$H,5,FALSE)</f>
        <v xml:space="preserve">To promote, facilitate and participate in the Asian region's wildlife and habitat conservation to ensure wildlife and biological diversity of sustainable development through research and education _x000D_
Funded over 200 research projects and conservation work since establishment _x000D_
Research has expanded from whales, dolphins and giant pandas to other different species  _x000D_
Committed to encouraging new generations to join the ranks of conservationists _x000D_
To organize educational programs for the primary and secondary schools _x000D_
Let students have the opportunities to participate in field research through “Wildlife Conservation Student Sponsorship Programme" _x000D_
After 2008 Sichuan earthquake, Foundation set up a "Giant Panda Base Rebuilding Fund ", to distribute aid to affected protected areas  _x000D_
Continue to support infrastructure reconstruction, rehabilitation and research on conservation of panda habitat </v>
      </c>
      <c r="D1096" s="8" t="str">
        <f>VLOOKUP(B1096,[1]iDonate!$D:$K,8,FALSE)</f>
        <v>Ocean park Conservation Foundation Hong Kong 香港海洋公園保育基金</v>
      </c>
    </row>
    <row r="1097" spans="1:4" x14ac:dyDescent="0.25">
      <c r="A1097" s="8" t="s">
        <v>109</v>
      </c>
      <c r="B1097" s="8" t="s">
        <v>665</v>
      </c>
      <c r="C1097" s="8" t="str">
        <f>VLOOKUP(B1097,[1]iDonate!$D:$H,5,FALSE)</f>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
      <c r="D1097" s="8" t="str">
        <f>VLOOKUP(B1097,[1]iDonate!$D:$K,8,FALSE)</f>
        <v>STARFISH CHARITABLE FOUNDATION 海星慈善基金</v>
      </c>
    </row>
    <row r="1098" spans="1:4" x14ac:dyDescent="0.25">
      <c r="A1098" s="8" t="s">
        <v>666</v>
      </c>
      <c r="B1098" s="8" t="s">
        <v>665</v>
      </c>
      <c r="C1098" s="8" t="str">
        <f>VLOOKUP(B1098,[1]iDonate!$D:$H,5,FALSE)</f>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
      <c r="D1098" s="8" t="str">
        <f>VLOOKUP(B1098,[1]iDonate!$D:$K,8,FALSE)</f>
        <v>STARFISH CHARITABLE FOUNDATION 海星慈善基金</v>
      </c>
    </row>
    <row r="1099" spans="1:4" x14ac:dyDescent="0.25">
      <c r="A1099" s="8" t="s">
        <v>667</v>
      </c>
      <c r="B1099" s="8" t="s">
        <v>665</v>
      </c>
      <c r="C1099" s="8" t="str">
        <f>VLOOKUP(B1099,[1]iDonate!$D:$H,5,FALSE)</f>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
      <c r="D1099" s="8" t="str">
        <f>VLOOKUP(B1099,[1]iDonate!$D:$K,8,FALSE)</f>
        <v>STARFISH CHARITABLE FOUNDATION 海星慈善基金</v>
      </c>
    </row>
    <row r="1100" spans="1:4" x14ac:dyDescent="0.25">
      <c r="A1100" s="8" t="s">
        <v>4</v>
      </c>
      <c r="B1100" s="8" t="s">
        <v>665</v>
      </c>
      <c r="C1100" s="8" t="str">
        <f>VLOOKUP(B1100,[1]iDonate!$D:$H,5,FALSE)</f>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
      <c r="D1100" s="8" t="str">
        <f>VLOOKUP(B1100,[1]iDonate!$D:$K,8,FALSE)</f>
        <v>STARFISH CHARITABLE FOUNDATION 海星慈善基金</v>
      </c>
    </row>
    <row r="1101" spans="1:4" x14ac:dyDescent="0.25">
      <c r="A1101" s="8" t="s">
        <v>1</v>
      </c>
      <c r="B1101" s="8" t="s">
        <v>665</v>
      </c>
      <c r="C1101" s="8" t="str">
        <f>VLOOKUP(B1101,[1]iDonate!$D:$H,5,FALSE)</f>
        <v>To provide medical treatment and care for orphans in China, be it physical deformities or sicknesses_x000D_
Endeavor to be professional in providing effective and efficient end to end arrangement for all cases_x000D_
To select and research all partners carefully before co-operation_x000D_
To assess and evaluate all referred cases to ensure that they are medically feasible and genuine. Starfish Volunteers would usually visit these Orphanages, interview these children and the Orphanage Administrator_x000D_
To arrange and send the approved cases to the relevant medical teams and hospitals to receive treatment_x000D_
To provide prayers for all children who are or have undergone surgery_x000D_
To provide post operation care and nurture the children back to health before sending them back to the respective Orphanages to further recuperation_x000D_
To Follow up on the recovery of these children with subsequent field visits by self funded Volunteers</v>
      </c>
      <c r="D1101" s="8" t="str">
        <f>VLOOKUP(B1101,[1]iDonate!$D:$K,8,FALSE)</f>
        <v>STARFISH CHARITABLE FOUNDATION 海星慈善基金</v>
      </c>
    </row>
    <row r="1102" spans="1:4" x14ac:dyDescent="0.25">
      <c r="A1102" s="8" t="s">
        <v>24</v>
      </c>
      <c r="B1102" s="8" t="s">
        <v>668</v>
      </c>
      <c r="C1102" s="8" t="str">
        <f>VLOOKUP(B1102,[1]iDonate!$D:$H,5,FALSE)</f>
        <v>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v>
      </c>
      <c r="D1102" s="8" t="str">
        <f>VLOOKUP(B1102,[1]iDonate!$D:$K,8,FALSE)</f>
        <v>Arts with the Disabled Association Hong Kong 香港展能藝術會</v>
      </c>
    </row>
    <row r="1103" spans="1:4" x14ac:dyDescent="0.25">
      <c r="A1103" s="8" t="s">
        <v>16</v>
      </c>
      <c r="B1103" s="8" t="s">
        <v>668</v>
      </c>
      <c r="C1103" s="8" t="str">
        <f>VLOOKUP(B1103,[1]iDonate!$D:$H,5,FALSE)</f>
        <v>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v>
      </c>
      <c r="D1103" s="8" t="str">
        <f>VLOOKUP(B1103,[1]iDonate!$D:$K,8,FALSE)</f>
        <v>Arts with the Disabled Association Hong Kong 香港展能藝術會</v>
      </c>
    </row>
    <row r="1104" spans="1:4" x14ac:dyDescent="0.25">
      <c r="A1104" s="8" t="s">
        <v>27</v>
      </c>
      <c r="B1104" s="8" t="s">
        <v>668</v>
      </c>
      <c r="C1104" s="8" t="str">
        <f>VLOOKUP(B1104,[1]iDonate!$D:$H,5,FALSE)</f>
        <v>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v>
      </c>
      <c r="D1104" s="8" t="str">
        <f>VLOOKUP(B1104,[1]iDonate!$D:$K,8,FALSE)</f>
        <v>Arts with the Disabled Association Hong Kong 香港展能藝術會</v>
      </c>
    </row>
    <row r="1105" spans="1:4" x14ac:dyDescent="0.25">
      <c r="A1105" s="8" t="s">
        <v>1</v>
      </c>
      <c r="B1105" s="8" t="s">
        <v>668</v>
      </c>
      <c r="C1105" s="8" t="str">
        <f>VLOOKUP(B1105,[1]iDonate!$D:$H,5,FALSE)</f>
        <v>To organize all kinds of artistic activities_x000D_
To spread and promote artistic excellence to the disabled_x000D_
To promote social integration through public participation of art appreciation and creation_x000D_
To improve understanding that everyone has equal rights to participation in the arts_x000D_
To let people with disabilities have a fair chance of learning and creating arts.</v>
      </c>
      <c r="D1105" s="8" t="str">
        <f>VLOOKUP(B1105,[1]iDonate!$D:$K,8,FALSE)</f>
        <v>Arts with the Disabled Association Hong Kong 香港展能藝術會</v>
      </c>
    </row>
    <row r="1106" spans="1:4" x14ac:dyDescent="0.25">
      <c r="A1106" s="8" t="s">
        <v>669</v>
      </c>
      <c r="B1106" s="8" t="s">
        <v>670</v>
      </c>
      <c r="C1106" s="8" t="str">
        <f>VLOOKUP(B1106,[1]iDonate!$D:$H,5,FALSE)</f>
        <v>To protect the oceans by informing the public about the current state of oceanic environments and education</v>
      </c>
      <c r="D1106" s="8" t="str">
        <f>VLOOKUP(B1106,[1]iDonate!$D:$K,8,FALSE)</f>
        <v>BLOOM ASSOCIATION HONG KONG Bloom Association</v>
      </c>
    </row>
    <row r="1107" spans="1:4" x14ac:dyDescent="0.25">
      <c r="A1107" s="8" t="s">
        <v>671</v>
      </c>
      <c r="B1107" s="8" t="s">
        <v>670</v>
      </c>
      <c r="C1107" s="8" t="str">
        <f>VLOOKUP(B1107,[1]iDonate!$D:$H,5,FALSE)</f>
        <v>To protect the oceans by informing the public about the current state of oceanic environments and education</v>
      </c>
      <c r="D1107" s="8" t="str">
        <f>VLOOKUP(B1107,[1]iDonate!$D:$K,8,FALSE)</f>
        <v>BLOOM ASSOCIATION HONG KONG Bloom Association</v>
      </c>
    </row>
    <row r="1108" spans="1:4" x14ac:dyDescent="0.25">
      <c r="A1108" s="8" t="s">
        <v>672</v>
      </c>
      <c r="B1108" s="8" t="s">
        <v>670</v>
      </c>
      <c r="C1108" s="8" t="str">
        <f>VLOOKUP(B1108,[1]iDonate!$D:$H,5,FALSE)</f>
        <v>To protect the oceans by informing the public about the current state of oceanic environments and education</v>
      </c>
      <c r="D1108" s="8" t="str">
        <f>VLOOKUP(B1108,[1]iDonate!$D:$K,8,FALSE)</f>
        <v>BLOOM ASSOCIATION HONG KONG Bloom Association</v>
      </c>
    </row>
    <row r="1109" spans="1:4" x14ac:dyDescent="0.25">
      <c r="A1109" s="8" t="s">
        <v>3</v>
      </c>
      <c r="B1109" s="8" t="s">
        <v>670</v>
      </c>
      <c r="C1109" s="8" t="str">
        <f>VLOOKUP(B1109,[1]iDonate!$D:$H,5,FALSE)</f>
        <v>To protect the oceans by informing the public about the current state of oceanic environments and education</v>
      </c>
      <c r="D1109" s="8" t="str">
        <f>VLOOKUP(B1109,[1]iDonate!$D:$K,8,FALSE)</f>
        <v>BLOOM ASSOCIATION HONG KONG Bloom Association</v>
      </c>
    </row>
    <row r="1110" spans="1:4" x14ac:dyDescent="0.25">
      <c r="A1110" s="8" t="s">
        <v>15</v>
      </c>
      <c r="B1110" s="8" t="s">
        <v>670</v>
      </c>
      <c r="C1110" s="8" t="str">
        <f>VLOOKUP(B1110,[1]iDonate!$D:$H,5,FALSE)</f>
        <v>To protect the oceans by informing the public about the current state of oceanic environments and education</v>
      </c>
      <c r="D1110" s="8" t="str">
        <f>VLOOKUP(B1110,[1]iDonate!$D:$K,8,FALSE)</f>
        <v>BLOOM ASSOCIATION HONG KONG Bloom Association</v>
      </c>
    </row>
    <row r="1111" spans="1:4" x14ac:dyDescent="0.25">
      <c r="A1111" s="8" t="s">
        <v>354</v>
      </c>
      <c r="B1111" s="8" t="s">
        <v>673</v>
      </c>
      <c r="C1111" s="8" t="str">
        <f>VLOOKUP(B1111,[1]iDonate!$D:$H,5,FALSE)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1" s="8" t="str">
        <f>VLOOKUP(B1111,[1]iDonate!$D:$K,8,FALSE)</f>
        <v>Animal Asia Foundation 亞洲動物基金</v>
      </c>
    </row>
    <row r="1112" spans="1:4" x14ac:dyDescent="0.25">
      <c r="A1112" s="8" t="s">
        <v>674</v>
      </c>
      <c r="B1112" s="8" t="s">
        <v>673</v>
      </c>
      <c r="C1112" s="8" t="str">
        <f>VLOOKUP(B1112,[1]iDonate!$D:$H,5,FALSE)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2" s="8" t="str">
        <f>VLOOKUP(B1112,[1]iDonate!$D:$K,8,FALSE)</f>
        <v>Animal Asia Foundation 亞洲動物基金</v>
      </c>
    </row>
    <row r="1113" spans="1:4" x14ac:dyDescent="0.25">
      <c r="A1113" s="8" t="s">
        <v>52</v>
      </c>
      <c r="B1113" s="8" t="s">
        <v>673</v>
      </c>
      <c r="C1113" s="8" t="str">
        <f>VLOOKUP(B1113,[1]iDonate!$D:$H,5,FALSE)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3" s="8" t="str">
        <f>VLOOKUP(B1113,[1]iDonate!$D:$K,8,FALSE)</f>
        <v>Animal Asia Foundation 亞洲動物基金</v>
      </c>
    </row>
    <row r="1114" spans="1:4" x14ac:dyDescent="0.25">
      <c r="A1114" s="8" t="s">
        <v>675</v>
      </c>
      <c r="B1114" s="8" t="s">
        <v>673</v>
      </c>
      <c r="C1114" s="8" t="str">
        <f>VLOOKUP(B1114,[1]iDonate!$D:$H,5,FALSE)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4" s="8" t="str">
        <f>VLOOKUP(B1114,[1]iDonate!$D:$K,8,FALSE)</f>
        <v>Animal Asia Foundation 亞洲動物基金</v>
      </c>
    </row>
    <row r="1115" spans="1:4" x14ac:dyDescent="0.25">
      <c r="A1115" s="8" t="s">
        <v>15</v>
      </c>
      <c r="B1115" s="8" t="s">
        <v>673</v>
      </c>
      <c r="C1115" s="8" t="str">
        <f>VLOOKUP(B1115,[1]iDonate!$D:$H,5,FALSE)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5" s="8" t="str">
        <f>VLOOKUP(B1115,[1]iDonate!$D:$K,8,FALSE)</f>
        <v>Animal Asia Foundation 亞洲動物基金</v>
      </c>
    </row>
    <row r="1116" spans="1:4" x14ac:dyDescent="0.25">
      <c r="A1116" s="8" t="s">
        <v>3</v>
      </c>
      <c r="B1116" s="8" t="s">
        <v>673</v>
      </c>
      <c r="C1116" s="8" t="str">
        <f>VLOOKUP(B1116,[1]iDonate!$D:$H,5,FALSE)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6" s="8" t="str">
        <f>VLOOKUP(B1116,[1]iDonate!$D:$K,8,FALSE)</f>
        <v>Animal Asia Foundation 亞洲動物基金</v>
      </c>
    </row>
    <row r="1117" spans="1:4" x14ac:dyDescent="0.25">
      <c r="A1117" s="8" t="s">
        <v>10</v>
      </c>
      <c r="B1117" s="8" t="s">
        <v>673</v>
      </c>
      <c r="C1117" s="8" t="str">
        <f>VLOOKUP(B1117,[1]iDonate!$D:$H,5,FALSE)</f>
        <v>To improve the lives of all animals in Asia, and strive to stop animal abuse _x000D_
Methods include: _x000D_
 (1) Research: take advanced veterinary technology, animal care and environmental protection, scientific wisdom _x000D_
(2) Consultation: an active and effective communication between governments and cooperation _x000D_
(3) Education: basic education in the community activities to promote coexistence between humans and animals the concept of equality</v>
      </c>
      <c r="D1117" s="8" t="str">
        <f>VLOOKUP(B1117,[1]iDonate!$D:$K,8,FALSE)</f>
        <v>Animal Asia Foundation 亞洲動物基金</v>
      </c>
    </row>
    <row r="1118" spans="1:4" x14ac:dyDescent="0.25">
      <c r="A1118" s="8" t="s">
        <v>676</v>
      </c>
      <c r="B1118" s="8" t="s">
        <v>677</v>
      </c>
      <c r="C1118" s="8" t="str">
        <f>VLOOKUP(B1118,[1]iDonate!$D:$H,5,FALSE)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18" s="8" t="str">
        <f>VLOOKUP(B1118,[1]iDonate!$D:$K,8,FALSE)</f>
        <v>ASIA ART ARCHIVE 亞洲藝術文獻庫</v>
      </c>
    </row>
    <row r="1119" spans="1:4" x14ac:dyDescent="0.25">
      <c r="A1119" s="8" t="s">
        <v>678</v>
      </c>
      <c r="B1119" s="8" t="s">
        <v>677</v>
      </c>
      <c r="C1119" s="8" t="str">
        <f>VLOOKUP(B1119,[1]iDonate!$D:$H,5,FALSE)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19" s="8" t="str">
        <f>VLOOKUP(B1119,[1]iDonate!$D:$K,8,FALSE)</f>
        <v>ASIA ART ARCHIVE 亞洲藝術文獻庫</v>
      </c>
    </row>
    <row r="1120" spans="1:4" x14ac:dyDescent="0.25">
      <c r="A1120" s="8" t="s">
        <v>679</v>
      </c>
      <c r="B1120" s="8" t="s">
        <v>677</v>
      </c>
      <c r="C1120" s="8" t="str">
        <f>VLOOKUP(B1120,[1]iDonate!$D:$H,5,FALSE)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20" s="8" t="str">
        <f>VLOOKUP(B1120,[1]iDonate!$D:$K,8,FALSE)</f>
        <v>ASIA ART ARCHIVE 亞洲藝術文獻庫</v>
      </c>
    </row>
    <row r="1121" spans="1:4" x14ac:dyDescent="0.25">
      <c r="A1121" s="8" t="s">
        <v>32</v>
      </c>
      <c r="B1121" s="8" t="s">
        <v>677</v>
      </c>
      <c r="C1121" s="8" t="str">
        <f>VLOOKUP(B1121,[1]iDonate!$D:$H,5,FALSE)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21" s="8" t="str">
        <f>VLOOKUP(B1121,[1]iDonate!$D:$K,8,FALSE)</f>
        <v>ASIA ART ARCHIVE 亞洲藝術文獻庫</v>
      </c>
    </row>
    <row r="1122" spans="1:4" x14ac:dyDescent="0.25">
      <c r="A1122" s="8" t="s">
        <v>12</v>
      </c>
      <c r="B1122" s="8" t="s">
        <v>677</v>
      </c>
      <c r="C1122" s="8" t="str">
        <f>VLOOKUP(B1122,[1]iDonate!$D:$H,5,FALSE)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22" s="8" t="str">
        <f>VLOOKUP(B1122,[1]iDonate!$D:$K,8,FALSE)</f>
        <v>ASIA ART ARCHIVE 亞洲藝術文獻庫</v>
      </c>
    </row>
    <row r="1123" spans="1:4" x14ac:dyDescent="0.25">
      <c r="A1123" s="8" t="s">
        <v>10</v>
      </c>
      <c r="B1123" s="8" t="s">
        <v>677</v>
      </c>
      <c r="C1123" s="8" t="str">
        <f>VLOOKUP(B1123,[1]iDonate!$D:$H,5,FALSE)</f>
        <v>To make the collection, preservation and information on the recent history of contemporary art in Asia easily accessible_x000D_
To facilitate understanding, research, and writing in contemporary arts_x000D_
To create a collection belonging to the public, a collection</v>
      </c>
      <c r="D1123" s="8" t="str">
        <f>VLOOKUP(B1123,[1]iDonate!$D:$K,8,FALSE)</f>
        <v>ASIA ART ARCHIVE 亞洲藝術文獻庫</v>
      </c>
    </row>
    <row r="1124" spans="1:4" x14ac:dyDescent="0.25">
      <c r="A1124" s="8" t="s">
        <v>8</v>
      </c>
      <c r="B1124" s="8" t="s">
        <v>680</v>
      </c>
      <c r="C1124" s="8" t="str">
        <f>VLOOKUP(B1124,[1]iDonate!$D:$H,5,FALSE)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4" s="8" t="str">
        <f>VLOOKUP(B1124,[1]iDonate!$D:$K,8,FALSE)</f>
        <v>AIDS CONCERN FOUNDATION 關懷愛滋</v>
      </c>
    </row>
    <row r="1125" spans="1:4" x14ac:dyDescent="0.25">
      <c r="A1125" s="8" t="s">
        <v>681</v>
      </c>
      <c r="B1125" s="8" t="s">
        <v>680</v>
      </c>
      <c r="C1125" s="8" t="str">
        <f>VLOOKUP(B1125,[1]iDonate!$D:$H,5,FALSE)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5" s="8" t="str">
        <f>VLOOKUP(B1125,[1]iDonate!$D:$K,8,FALSE)</f>
        <v>AIDS CONCERN FOUNDATION 關懷愛滋</v>
      </c>
    </row>
    <row r="1126" spans="1:4" x14ac:dyDescent="0.25">
      <c r="A1126" s="8" t="s">
        <v>6</v>
      </c>
      <c r="B1126" s="8" t="s">
        <v>680</v>
      </c>
      <c r="C1126" s="8" t="str">
        <f>VLOOKUP(B1126,[1]iDonate!$D:$H,5,FALSE)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6" s="8" t="str">
        <f>VLOOKUP(B1126,[1]iDonate!$D:$K,8,FALSE)</f>
        <v>AIDS CONCERN FOUNDATION 關懷愛滋</v>
      </c>
    </row>
    <row r="1127" spans="1:4" x14ac:dyDescent="0.25">
      <c r="A1127" s="8" t="s">
        <v>4</v>
      </c>
      <c r="B1127" s="8" t="s">
        <v>680</v>
      </c>
      <c r="C1127" s="8" t="str">
        <f>VLOOKUP(B1127,[1]iDonate!$D:$H,5,FALSE)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7" s="8" t="str">
        <f>VLOOKUP(B1127,[1]iDonate!$D:$K,8,FALSE)</f>
        <v>AIDS CONCERN FOUNDATION 關懷愛滋</v>
      </c>
    </row>
    <row r="1128" spans="1:4" x14ac:dyDescent="0.25">
      <c r="A1128" s="8" t="s">
        <v>1</v>
      </c>
      <c r="B1128" s="8" t="s">
        <v>680</v>
      </c>
      <c r="C1128" s="8" t="str">
        <f>VLOOKUP(B1128,[1]iDonate!$D:$H,5,FALSE)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8" s="8" t="str">
        <f>VLOOKUP(B1128,[1]iDonate!$D:$K,8,FALSE)</f>
        <v>AIDS CONCERN FOUNDATION 關懷愛滋</v>
      </c>
    </row>
    <row r="1129" spans="1:4" x14ac:dyDescent="0.25">
      <c r="A1129" s="8" t="s">
        <v>18</v>
      </c>
      <c r="B1129" s="8" t="s">
        <v>680</v>
      </c>
      <c r="C1129" s="8" t="str">
        <f>VLOOKUP(B1129,[1]iDonate!$D:$H,5,FALSE)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29" s="8" t="str">
        <f>VLOOKUP(B1129,[1]iDonate!$D:$K,8,FALSE)</f>
        <v>AIDS CONCERN FOUNDATION 關懷愛滋</v>
      </c>
    </row>
    <row r="1130" spans="1:4" x14ac:dyDescent="0.25">
      <c r="A1130" s="8" t="s">
        <v>3</v>
      </c>
      <c r="B1130" s="8" t="s">
        <v>680</v>
      </c>
      <c r="C1130" s="8" t="str">
        <f>VLOOKUP(B1130,[1]iDonate!$D:$H,5,FALSE)</f>
        <v xml:space="preserve">To keep HIV prevelence in HK low through targeted prevention and caring programs for vulnerable community _x000D_
To reduce the stigma attached to the disease and the community most affected _x000D_
Outreach service to disseminate information of HIV/AIDS and promote safer sex behavior _x000D_
To provide information and education through handbook, speech  workshops </v>
      </c>
      <c r="D1130" s="8" t="str">
        <f>VLOOKUP(B1130,[1]iDonate!$D:$K,8,FALSE)</f>
        <v>AIDS CONCERN FOUNDATION 關懷愛滋</v>
      </c>
    </row>
    <row r="1131" spans="1:4" x14ac:dyDescent="0.25">
      <c r="A1131" s="8" t="s">
        <v>13</v>
      </c>
      <c r="B1131" s="8" t="s">
        <v>682</v>
      </c>
      <c r="C1131" s="8" t="str">
        <f>VLOOKUP(B1131,[1]iDonate!$D:$H,5,FALSE)</f>
        <v>To serve the community and help the poor _x000D_
Services include: _x000D_
raising funds to build rain-saving water cellars in the arid regions in Mainland China _x000D_
organizing relief efforts for natural disaster victims, education support and poverty relief programs _x000D_
Organize large-scale variety shows for the elderly across 18 districts in Hong Kong _x000D_
Giving away gift-packs and making regular visits to elderly homes</v>
      </c>
      <c r="D1131" s="8" t="str">
        <f>VLOOKUP(B1131,[1]iDonate!$D:$K,8,FALSE)</f>
        <v>A DROP OF LIFE 點滴是生命</v>
      </c>
    </row>
    <row r="1132" spans="1:4" x14ac:dyDescent="0.25">
      <c r="A1132" s="8" t="s">
        <v>1</v>
      </c>
      <c r="B1132" s="8" t="s">
        <v>682</v>
      </c>
      <c r="C1132" s="8" t="str">
        <f>VLOOKUP(B1132,[1]iDonate!$D:$H,5,FALSE)</f>
        <v>To serve the community and help the poor _x000D_
Services include: _x000D_
raising funds to build rain-saving water cellars in the arid regions in Mainland China _x000D_
organizing relief efforts for natural disaster victims, education support and poverty relief programs _x000D_
Organize large-scale variety shows for the elderly across 18 districts in Hong Kong _x000D_
Giving away gift-packs and making regular visits to elderly homes</v>
      </c>
      <c r="D1132" s="8" t="str">
        <f>VLOOKUP(B1132,[1]iDonate!$D:$K,8,FALSE)</f>
        <v>A DROP OF LIFE 點滴是生命</v>
      </c>
    </row>
    <row r="1133" spans="1:4" x14ac:dyDescent="0.25">
      <c r="A1133" s="8" t="s">
        <v>683</v>
      </c>
      <c r="B1133" s="8" t="s">
        <v>684</v>
      </c>
      <c r="C1133" s="8" t="str">
        <f>VLOOKUP(B1133,[1]iDonate!$D:$H,5,FALSE)</f>
        <v>To promote education and hygiene condition in rural area in China through sponsorship.  Major work has been education sponsorship _x000D_
Teachers training, economic development projects and clinic service have been developed for several years</v>
      </c>
      <c r="D1133" s="8" t="str">
        <f>VLOOKUP(B1133,[1]iDonate!$D:$K,8,FALSE)</f>
        <v>Institute for Integrated Rural Development, Hong Kong 香港沃土發展社</v>
      </c>
    </row>
    <row r="1134" spans="1:4" x14ac:dyDescent="0.25">
      <c r="A1134" s="8" t="s">
        <v>685</v>
      </c>
      <c r="B1134" s="8" t="s">
        <v>684</v>
      </c>
      <c r="C1134" s="8" t="str">
        <f>VLOOKUP(B1134,[1]iDonate!$D:$H,5,FALSE)</f>
        <v>To promote education and hygiene condition in rural area in China through sponsorship.  Major work has been education sponsorship _x000D_
Teachers training, economic development projects and clinic service have been developed for several years</v>
      </c>
      <c r="D1134" s="8" t="str">
        <f>VLOOKUP(B1134,[1]iDonate!$D:$K,8,FALSE)</f>
        <v>Institute for Integrated Rural Development, Hong Kong 香港沃土發展社</v>
      </c>
    </row>
    <row r="1135" spans="1:4" x14ac:dyDescent="0.25">
      <c r="A1135" s="8" t="s">
        <v>60</v>
      </c>
      <c r="B1135" s="8" t="s">
        <v>684</v>
      </c>
      <c r="C1135" s="8" t="str">
        <f>VLOOKUP(B1135,[1]iDonate!$D:$H,5,FALSE)</f>
        <v>To promote education and hygiene condition in rural area in China through sponsorship.  Major work has been education sponsorship _x000D_
Teachers training, economic development projects and clinic service have been developed for several years</v>
      </c>
      <c r="D1135" s="8" t="str">
        <f>VLOOKUP(B1135,[1]iDonate!$D:$K,8,FALSE)</f>
        <v>Institute for Integrated Rural Development, Hong Kong 香港沃土發展社</v>
      </c>
    </row>
    <row r="1136" spans="1:4" x14ac:dyDescent="0.25">
      <c r="A1136" s="8" t="s">
        <v>12</v>
      </c>
      <c r="B1136" s="8" t="s">
        <v>684</v>
      </c>
      <c r="C1136" s="8" t="str">
        <f>VLOOKUP(B1136,[1]iDonate!$D:$H,5,FALSE)</f>
        <v>To promote education and hygiene condition in rural area in China through sponsorship.  Major work has been education sponsorship _x000D_
Teachers training, economic development projects and clinic service have been developed for several years</v>
      </c>
      <c r="D1136" s="8" t="str">
        <f>VLOOKUP(B1136,[1]iDonate!$D:$K,8,FALSE)</f>
        <v>Institute for Integrated Rural Development, Hong Kong 香港沃土發展社</v>
      </c>
    </row>
    <row r="1137" spans="1:4" x14ac:dyDescent="0.25">
      <c r="A1137" s="8" t="s">
        <v>3</v>
      </c>
      <c r="B1137" s="8" t="s">
        <v>684</v>
      </c>
      <c r="C1137" s="8" t="str">
        <f>VLOOKUP(B1137,[1]iDonate!$D:$H,5,FALSE)</f>
        <v>To promote education and hygiene condition in rural area in China through sponsorship.  Major work has been education sponsorship _x000D_
Teachers training, economic development projects and clinic service have been developed for several years</v>
      </c>
      <c r="D1137" s="8" t="str">
        <f>VLOOKUP(B1137,[1]iDonate!$D:$K,8,FALSE)</f>
        <v>Institute for Integrated Rural Development, Hong Kong 香港沃土發展社</v>
      </c>
    </row>
    <row r="1138" spans="1:4" x14ac:dyDescent="0.25">
      <c r="A1138" s="8" t="s">
        <v>15</v>
      </c>
      <c r="B1138" s="8" t="s">
        <v>684</v>
      </c>
      <c r="C1138" s="8" t="str">
        <f>VLOOKUP(B1138,[1]iDonate!$D:$H,5,FALSE)</f>
        <v>To promote education and hygiene condition in rural area in China through sponsorship.  Major work has been education sponsorship _x000D_
Teachers training, economic development projects and clinic service have been developed for several years</v>
      </c>
      <c r="D1138" s="8" t="str">
        <f>VLOOKUP(B1138,[1]iDonate!$D:$K,8,FALSE)</f>
        <v>Institute for Integrated Rural Development, Hong Kong 香港沃土發展社</v>
      </c>
    </row>
    <row r="1139" spans="1:4" x14ac:dyDescent="0.25">
      <c r="A1139" s="8" t="s">
        <v>241</v>
      </c>
      <c r="B1139" s="8" t="s">
        <v>686</v>
      </c>
      <c r="C1139" s="8" t="str">
        <f>VLOOKUP(B1139,[1]iDonate!$D:$H,5,FALSE)</f>
        <v>An international non-governmental organization without political, racial, religious or nationality bias. _x000D_
To assist individuals and families with personal or social problems whose solution requires intercountry cooperation</v>
      </c>
      <c r="D1139" s="8" t="str">
        <f>VLOOKUP(B1139,[1]iDonate!$D:$K,8,FALSE)</f>
        <v>International Social Service Hong Kong Branch 香港國際社會服務社</v>
      </c>
    </row>
    <row r="1140" spans="1:4" x14ac:dyDescent="0.25">
      <c r="A1140" s="8" t="s">
        <v>26</v>
      </c>
      <c r="B1140" s="8" t="s">
        <v>686</v>
      </c>
      <c r="C1140" s="8" t="str">
        <f>VLOOKUP(B1140,[1]iDonate!$D:$H,5,FALSE)</f>
        <v>An international non-governmental organization without political, racial, religious or nationality bias. _x000D_
To assist individuals and families with personal or social problems whose solution requires intercountry cooperation</v>
      </c>
      <c r="D1140" s="8" t="str">
        <f>VLOOKUP(B1140,[1]iDonate!$D:$K,8,FALSE)</f>
        <v>International Social Service Hong Kong Branch 香港國際社會服務社</v>
      </c>
    </row>
    <row r="1141" spans="1:4" x14ac:dyDescent="0.25">
      <c r="A1141" s="8" t="s">
        <v>687</v>
      </c>
      <c r="B1141" s="8" t="s">
        <v>686</v>
      </c>
      <c r="C1141" s="8" t="str">
        <f>VLOOKUP(B1141,[1]iDonate!$D:$H,5,FALSE)</f>
        <v>An international non-governmental organization without political, racial, religious or nationality bias. _x000D_
To assist individuals and families with personal or social problems whose solution requires intercountry cooperation</v>
      </c>
      <c r="D1141" s="8" t="str">
        <f>VLOOKUP(B1141,[1]iDonate!$D:$K,8,FALSE)</f>
        <v>International Social Service Hong Kong Branch 香港國際社會服務社</v>
      </c>
    </row>
    <row r="1142" spans="1:4" x14ac:dyDescent="0.25">
      <c r="A1142" s="8" t="s">
        <v>1</v>
      </c>
      <c r="B1142" s="8" t="s">
        <v>686</v>
      </c>
      <c r="C1142" s="8" t="str">
        <f>VLOOKUP(B1142,[1]iDonate!$D:$H,5,FALSE)</f>
        <v>An international non-governmental organization without political, racial, religious or nationality bias. _x000D_
To assist individuals and families with personal or social problems whose solution requires intercountry cooperation</v>
      </c>
      <c r="D1142" s="8" t="str">
        <f>VLOOKUP(B1142,[1]iDonate!$D:$K,8,FALSE)</f>
        <v>International Social Service Hong Kong Branch 香港國際社會服務社</v>
      </c>
    </row>
    <row r="1143" spans="1:4" x14ac:dyDescent="0.25">
      <c r="A1143" s="8" t="s">
        <v>7</v>
      </c>
      <c r="B1143" s="8" t="s">
        <v>686</v>
      </c>
      <c r="C1143" s="8" t="str">
        <f>VLOOKUP(B1143,[1]iDonate!$D:$H,5,FALSE)</f>
        <v>An international non-governmental organization without political, racial, religious or nationality bias. _x000D_
To assist individuals and families with personal or social problems whose solution requires intercountry cooperation</v>
      </c>
      <c r="D1143" s="8" t="str">
        <f>VLOOKUP(B1143,[1]iDonate!$D:$K,8,FALSE)</f>
        <v>International Social Service Hong Kong Branch 香港國際社會服務社</v>
      </c>
    </row>
    <row r="1144" spans="1:4" x14ac:dyDescent="0.25">
      <c r="A1144" s="8" t="s">
        <v>17</v>
      </c>
      <c r="B1144" s="8" t="s">
        <v>686</v>
      </c>
      <c r="C1144" s="8" t="str">
        <f>VLOOKUP(B1144,[1]iDonate!$D:$H,5,FALSE)</f>
        <v>An international non-governmental organization without political, racial, religious or nationality bias. _x000D_
To assist individuals and families with personal or social problems whose solution requires intercountry cooperation</v>
      </c>
      <c r="D1144" s="8" t="str">
        <f>VLOOKUP(B1144,[1]iDonate!$D:$K,8,FALSE)</f>
        <v>International Social Service Hong Kong Branch 香港國際社會服務社</v>
      </c>
    </row>
    <row r="1145" spans="1:4" x14ac:dyDescent="0.25">
      <c r="A1145" s="8" t="s">
        <v>688</v>
      </c>
      <c r="B1145" s="8" t="s">
        <v>689</v>
      </c>
      <c r="C1145" s="8" t="str">
        <f>VLOOKUP(B1145,[1]iDonate!$D:$H,5,FALSE)</f>
        <v>To serve Hong Kong's Ethnic Minority Residents _x000D_
Works include advocacy, education, research and service referrals</v>
      </c>
      <c r="D1145" s="8" t="str">
        <f>VLOOKUP(B1145,[1]iDonate!$D:$K,8,FALSE)</f>
        <v>HONG KONG UNISON 香港融樂會</v>
      </c>
    </row>
    <row r="1146" spans="1:4" x14ac:dyDescent="0.25">
      <c r="A1146" s="8" t="s">
        <v>14</v>
      </c>
      <c r="B1146" s="8" t="s">
        <v>689</v>
      </c>
      <c r="C1146" s="8" t="str">
        <f>VLOOKUP(B1146,[1]iDonate!$D:$H,5,FALSE)</f>
        <v>To serve Hong Kong's Ethnic Minority Residents _x000D_
Works include advocacy, education, research and service referrals</v>
      </c>
      <c r="D1146" s="8" t="str">
        <f>VLOOKUP(B1146,[1]iDonate!$D:$K,8,FALSE)</f>
        <v>HONG KONG UNISON 香港融樂會</v>
      </c>
    </row>
    <row r="1147" spans="1:4" x14ac:dyDescent="0.25">
      <c r="A1147" s="8" t="s">
        <v>19</v>
      </c>
      <c r="B1147" s="8" t="s">
        <v>689</v>
      </c>
      <c r="C1147" s="8" t="str">
        <f>VLOOKUP(B1147,[1]iDonate!$D:$H,5,FALSE)</f>
        <v>To serve Hong Kong's Ethnic Minority Residents _x000D_
Works include advocacy, education, research and service referrals</v>
      </c>
      <c r="D1147" s="8" t="str">
        <f>VLOOKUP(B1147,[1]iDonate!$D:$K,8,FALSE)</f>
        <v>HONG KONG UNISON 香港融樂會</v>
      </c>
    </row>
    <row r="1148" spans="1:4" x14ac:dyDescent="0.25">
      <c r="A1148" s="8" t="s">
        <v>3</v>
      </c>
      <c r="B1148" s="8" t="s">
        <v>689</v>
      </c>
      <c r="C1148" s="8" t="str">
        <f>VLOOKUP(B1148,[1]iDonate!$D:$H,5,FALSE)</f>
        <v>To serve Hong Kong's Ethnic Minority Residents _x000D_
Works include advocacy, education, research and service referrals</v>
      </c>
      <c r="D1148" s="8" t="str">
        <f>VLOOKUP(B1148,[1]iDonate!$D:$K,8,FALSE)</f>
        <v>HONG KONG UNISON 香港融樂會</v>
      </c>
    </row>
    <row r="1149" spans="1:4" x14ac:dyDescent="0.25">
      <c r="A1149" s="8" t="s">
        <v>1</v>
      </c>
      <c r="B1149" s="8" t="s">
        <v>689</v>
      </c>
      <c r="C1149" s="8" t="str">
        <f>VLOOKUP(B1149,[1]iDonate!$D:$H,5,FALSE)</f>
        <v>To serve Hong Kong's Ethnic Minority Residents _x000D_
Works include advocacy, education, research and service referrals</v>
      </c>
      <c r="D1149" s="8" t="str">
        <f>VLOOKUP(B1149,[1]iDonate!$D:$K,8,FALSE)</f>
        <v>HONG KONG UNISON 香港融樂會</v>
      </c>
    </row>
    <row r="1150" spans="1:4" x14ac:dyDescent="0.25">
      <c r="A1150" s="8" t="s">
        <v>13</v>
      </c>
      <c r="B1150" s="8" t="s">
        <v>689</v>
      </c>
      <c r="C1150" s="8" t="str">
        <f>VLOOKUP(B1150,[1]iDonate!$D:$H,5,FALSE)</f>
        <v>To serve Hong Kong's Ethnic Minority Residents _x000D_
Works include advocacy, education, research and service referrals</v>
      </c>
      <c r="D1150" s="8" t="str">
        <f>VLOOKUP(B1150,[1]iDonate!$D:$K,8,FALSE)</f>
        <v>HONG KONG UNISON 香港融樂會</v>
      </c>
    </row>
    <row r="1151" spans="1:4" x14ac:dyDescent="0.25">
      <c r="A1151" s="8" t="s">
        <v>17</v>
      </c>
      <c r="B1151" s="8" t="s">
        <v>689</v>
      </c>
      <c r="C1151" s="8" t="str">
        <f>VLOOKUP(B1151,[1]iDonate!$D:$H,5,FALSE)</f>
        <v>To serve Hong Kong's Ethnic Minority Residents _x000D_
Works include advocacy, education, research and service referrals</v>
      </c>
      <c r="D1151" s="8" t="str">
        <f>VLOOKUP(B1151,[1]iDonate!$D:$K,8,FALSE)</f>
        <v>HONG KONG UNISON 香港融樂會</v>
      </c>
    </row>
    <row r="1152" spans="1:4" x14ac:dyDescent="0.25">
      <c r="A1152" s="8" t="s">
        <v>10</v>
      </c>
      <c r="B1152" s="8" t="s">
        <v>689</v>
      </c>
      <c r="C1152" s="8" t="str">
        <f>VLOOKUP(B1152,[1]iDonate!$D:$H,5,FALSE)</f>
        <v>To serve Hong Kong's Ethnic Minority Residents _x000D_
Works include advocacy, education, research and service referrals</v>
      </c>
      <c r="D1152" s="8" t="str">
        <f>VLOOKUP(B1152,[1]iDonate!$D:$K,8,FALSE)</f>
        <v>HONG KONG UNISON 香港融樂會</v>
      </c>
    </row>
    <row r="1153" spans="1:4" x14ac:dyDescent="0.25">
      <c r="A1153" s="8" t="s">
        <v>6</v>
      </c>
      <c r="B1153" s="8" t="s">
        <v>690</v>
      </c>
      <c r="C1153" s="8" t="str">
        <f>VLOOKUP(B1153,[1]iDonate!$D:$H,5,FALSE)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3" s="8" t="str">
        <f>VLOOKUP(B1153,[1]iDonate!$D:$K,8,FALSE)</f>
        <v>Benji&amp;#39;s Centre 庭恩兒童中心</v>
      </c>
    </row>
    <row r="1154" spans="1:4" x14ac:dyDescent="0.25">
      <c r="A1154" s="8" t="s">
        <v>8</v>
      </c>
      <c r="B1154" s="8" t="s">
        <v>690</v>
      </c>
      <c r="C1154" s="8" t="str">
        <f>VLOOKUP(B1154,[1]iDonate!$D:$H,5,FALSE)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4" s="8" t="str">
        <f>VLOOKUP(B1154,[1]iDonate!$D:$K,8,FALSE)</f>
        <v>Benji&amp;#39;s Centre 庭恩兒童中心</v>
      </c>
    </row>
    <row r="1155" spans="1:4" x14ac:dyDescent="0.25">
      <c r="A1155" s="8" t="s">
        <v>691</v>
      </c>
      <c r="B1155" s="8" t="s">
        <v>690</v>
      </c>
      <c r="C1155" s="8" t="str">
        <f>VLOOKUP(B1155,[1]iDonate!$D:$H,5,FALSE)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5" s="8" t="str">
        <f>VLOOKUP(B1155,[1]iDonate!$D:$K,8,FALSE)</f>
        <v>Benji&amp;#39;s Centre 庭恩兒童中心</v>
      </c>
    </row>
    <row r="1156" spans="1:4" x14ac:dyDescent="0.25">
      <c r="A1156" s="8" t="s">
        <v>692</v>
      </c>
      <c r="B1156" s="8" t="s">
        <v>690</v>
      </c>
      <c r="C1156" s="8" t="str">
        <f>VLOOKUP(B1156,[1]iDonate!$D:$H,5,FALSE)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6" s="8" t="str">
        <f>VLOOKUP(B1156,[1]iDonate!$D:$K,8,FALSE)</f>
        <v>Benji&amp;#39;s Centre 庭恩兒童中心</v>
      </c>
    </row>
    <row r="1157" spans="1:4" x14ac:dyDescent="0.25">
      <c r="A1157" s="8" t="s">
        <v>18</v>
      </c>
      <c r="B1157" s="8" t="s">
        <v>690</v>
      </c>
      <c r="C1157" s="8" t="str">
        <f>VLOOKUP(B1157,[1]iDonate!$D:$H,5,FALSE)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7" s="8" t="str">
        <f>VLOOKUP(B1157,[1]iDonate!$D:$K,8,FALSE)</f>
        <v>Benji&amp;#39;s Centre 庭恩兒童中心</v>
      </c>
    </row>
    <row r="1158" spans="1:4" x14ac:dyDescent="0.25">
      <c r="A1158" s="8" t="s">
        <v>1</v>
      </c>
      <c r="B1158" s="8" t="s">
        <v>690</v>
      </c>
      <c r="C1158" s="8" t="str">
        <f>VLOOKUP(B1158,[1]iDonate!$D:$H,5,FALSE)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8" s="8" t="str">
        <f>VLOOKUP(B1158,[1]iDonate!$D:$K,8,FALSE)</f>
        <v>Benji&amp;#39;s Centre 庭恩兒童中心</v>
      </c>
    </row>
    <row r="1159" spans="1:4" x14ac:dyDescent="0.25">
      <c r="A1159" s="8" t="s">
        <v>10</v>
      </c>
      <c r="B1159" s="8" t="s">
        <v>690</v>
      </c>
      <c r="C1159" s="8" t="str">
        <f>VLOOKUP(B1159,[1]iDonate!$D:$H,5,FALSE)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59" s="8" t="str">
        <f>VLOOKUP(B1159,[1]iDonate!$D:$K,8,FALSE)</f>
        <v>Benji&amp;#39;s Centre 庭恩兒童中心</v>
      </c>
    </row>
    <row r="1160" spans="1:4" x14ac:dyDescent="0.25">
      <c r="A1160" s="8" t="s">
        <v>12</v>
      </c>
      <c r="B1160" s="8" t="s">
        <v>690</v>
      </c>
      <c r="C1160" s="8" t="str">
        <f>VLOOKUP(B1160,[1]iDonate!$D:$H,5,FALSE)</f>
        <v>To provide professional speech therapy to children_x000D_
Services include speech evaluation, speech therapy training and services, and provide consultation and supporting service to child care center, schools or relevant organization_x000D_
Range of treatment includes developmental delay, speech delay, Oro-Motor difficulty, social disability, and hearing disability etc.  _x000D_
Allotting 70% of the services to help families in financial difficulties</v>
      </c>
      <c r="D1160" s="8" t="str">
        <f>VLOOKUP(B1160,[1]iDonate!$D:$K,8,FALSE)</f>
        <v>Benji&amp;#39;s Centre 庭恩兒童中心</v>
      </c>
    </row>
    <row r="1161" spans="1:4" x14ac:dyDescent="0.25">
      <c r="A1161" s="8" t="s">
        <v>248</v>
      </c>
      <c r="B1161" s="8" t="s">
        <v>693</v>
      </c>
      <c r="C1161" s="8" t="str">
        <f>VLOOKUP(B1161,[1]iDonate!$D:$H,5,FALSE)</f>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
      <c r="D1161" s="8" t="str">
        <f>VLOOKUP(B1161,[1]iDonate!$D:$K,8,FALSE)</f>
        <v>Project Orbis International 奧比斯</v>
      </c>
    </row>
    <row r="1162" spans="1:4" x14ac:dyDescent="0.25">
      <c r="A1162" s="8" t="s">
        <v>6</v>
      </c>
      <c r="B1162" s="8" t="s">
        <v>693</v>
      </c>
      <c r="C1162" s="8" t="str">
        <f>VLOOKUP(B1162,[1]iDonate!$D:$H,5,FALSE)</f>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
      <c r="D1162" s="8" t="str">
        <f>VLOOKUP(B1162,[1]iDonate!$D:$K,8,FALSE)</f>
        <v>Project Orbis International 奧比斯</v>
      </c>
    </row>
    <row r="1163" spans="1:4" x14ac:dyDescent="0.25">
      <c r="A1163" s="8" t="s">
        <v>694</v>
      </c>
      <c r="B1163" s="8" t="s">
        <v>693</v>
      </c>
      <c r="C1163" s="8" t="str">
        <f>VLOOKUP(B1163,[1]iDonate!$D:$H,5,FALSE)</f>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
      <c r="D1163" s="8" t="str">
        <f>VLOOKUP(B1163,[1]iDonate!$D:$K,8,FALSE)</f>
        <v>Project Orbis International 奧比斯</v>
      </c>
    </row>
    <row r="1164" spans="1:4" x14ac:dyDescent="0.25">
      <c r="A1164" s="8" t="s">
        <v>695</v>
      </c>
      <c r="B1164" s="8" t="s">
        <v>693</v>
      </c>
      <c r="C1164" s="8" t="str">
        <f>VLOOKUP(B1164,[1]iDonate!$D:$H,5,FALSE)</f>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
      <c r="D1164" s="8" t="str">
        <f>VLOOKUP(B1164,[1]iDonate!$D:$K,8,FALSE)</f>
        <v>Project Orbis International 奧比斯</v>
      </c>
    </row>
    <row r="1165" spans="1:4" x14ac:dyDescent="0.25">
      <c r="A1165" s="8" t="s">
        <v>4</v>
      </c>
      <c r="B1165" s="8" t="s">
        <v>693</v>
      </c>
      <c r="C1165" s="8" t="str">
        <f>VLOOKUP(B1165,[1]iDonate!$D:$H,5,FALSE)</f>
        <v>To work with local partners of developing countries including Africa, India, China, Bangladesh, and Vietnam_x000D_
To provide comprehensive, affordable and sustainable eye care services_x000D_
To provides training opportunities through its Flying Eye Hospital, hospital-based programs and fellowship</v>
      </c>
      <c r="D1165" s="8" t="str">
        <f>VLOOKUP(B1165,[1]iDonate!$D:$K,8,FALSE)</f>
        <v>Project Orbis International 奧比斯</v>
      </c>
    </row>
    <row r="1166" spans="1:4" x14ac:dyDescent="0.25">
      <c r="A1166" s="8" t="s">
        <v>696</v>
      </c>
      <c r="B1166" s="8" t="s">
        <v>697</v>
      </c>
      <c r="C1166" s="8" t="str">
        <f>VLOOKUP(B1166,[1]iDonate!$D:$H,5,FALSE)</f>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
      <c r="D1166" s="8" t="str">
        <f>VLOOKUP(B1166,[1]iDonate!$D:$K,8,FALSE)</f>
        <v>GRACE CHARITY FOUNDATION 慈恩基金會</v>
      </c>
    </row>
    <row r="1167" spans="1:4" x14ac:dyDescent="0.25">
      <c r="A1167" s="8" t="s">
        <v>698</v>
      </c>
      <c r="B1167" s="8" t="s">
        <v>697</v>
      </c>
      <c r="C1167" s="8" t="str">
        <f>VLOOKUP(B1167,[1]iDonate!$D:$H,5,FALSE)</f>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
      <c r="D1167" s="8" t="str">
        <f>VLOOKUP(B1167,[1]iDonate!$D:$K,8,FALSE)</f>
        <v>GRACE CHARITY FOUNDATION 慈恩基金會</v>
      </c>
    </row>
    <row r="1168" spans="1:4" x14ac:dyDescent="0.25">
      <c r="A1168" s="8" t="s">
        <v>699</v>
      </c>
      <c r="B1168" s="8" t="s">
        <v>697</v>
      </c>
      <c r="C1168" s="8" t="str">
        <f>VLOOKUP(B1168,[1]iDonate!$D:$H,5,FALSE)</f>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
      <c r="D1168" s="8" t="str">
        <f>VLOOKUP(B1168,[1]iDonate!$D:$K,8,FALSE)</f>
        <v>GRACE CHARITY FOUNDATION 慈恩基金會</v>
      </c>
    </row>
    <row r="1169" spans="1:4" x14ac:dyDescent="0.25">
      <c r="A1169" s="8" t="s">
        <v>3</v>
      </c>
      <c r="B1169" s="8" t="s">
        <v>697</v>
      </c>
      <c r="C1169" s="8" t="str">
        <f>VLOOKUP(B1169,[1]iDonate!$D:$H,5,FALSE)</f>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
      <c r="D1169" s="8" t="str">
        <f>VLOOKUP(B1169,[1]iDonate!$D:$K,8,FALSE)</f>
        <v>GRACE CHARITY FOUNDATION 慈恩基金會</v>
      </c>
    </row>
    <row r="1170" spans="1:4" x14ac:dyDescent="0.25">
      <c r="A1170" s="8" t="s">
        <v>7</v>
      </c>
      <c r="B1170" s="8" t="s">
        <v>697</v>
      </c>
      <c r="C1170" s="8" t="str">
        <f>VLOOKUP(B1170,[1]iDonate!$D:$H,5,FALSE)</f>
        <v>To assist the poor people and students in Guizhou by constructing schools and clinics _x000D_
To be responsible for the allocation and usage of the donated money and make sure the donation was fully utilized on the appointed projects_x000D_
Helped to establish more than 1000 schools (directly and indirectly) in remote areas of Guangxi, Yunnan, Jiangxi, Shaanxi and Guizhou provinces</v>
      </c>
      <c r="D1170" s="8" t="str">
        <f>VLOOKUP(B1170,[1]iDonate!$D:$K,8,FALSE)</f>
        <v>GRACE CHARITY FOUNDATION 慈恩基金會</v>
      </c>
    </row>
    <row r="1171" spans="1:4" x14ac:dyDescent="0.25">
      <c r="A1171" s="8" t="s">
        <v>700</v>
      </c>
      <c r="B1171" s="8" t="s">
        <v>701</v>
      </c>
      <c r="C1171" s="8" t="str">
        <f>VLOOKUP(B1171,[1]iDonate!$D:$H,5,FALSE)</f>
        <v>Founded in 1985 _x000D_
Charitable fund under Oriental Press Group_x000D_
Objective - ‘To whom much is given, much is expected’ (to contribute back to community), and to promote charitable works and help the people in need_x000D_
Accumulated donation received in past 25 years was about $472million_x000D_
Served more than 1.2 million people time in past 25 years</v>
      </c>
      <c r="D1171" s="8" t="str">
        <f>VLOOKUP(B1171,[1]iDonate!$D:$K,8,FALSE)</f>
        <v>Oriental Daily News Charitable Fund 東方日報慈善基金</v>
      </c>
    </row>
    <row r="1172" spans="1:4" x14ac:dyDescent="0.25">
      <c r="A1172" s="8" t="s">
        <v>12</v>
      </c>
      <c r="B1172" s="8" t="s">
        <v>701</v>
      </c>
      <c r="C1172" s="8" t="str">
        <f>VLOOKUP(B1172,[1]iDonate!$D:$H,5,FALSE)</f>
        <v>Founded in 1985 _x000D_
Charitable fund under Oriental Press Group_x000D_
Objective - ‘To whom much is given, much is expected’ (to contribute back to community), and to promote charitable works and help the people in need_x000D_
Accumulated donation received in past 25 years was about $472million_x000D_
Served more than 1.2 million people time in past 25 years</v>
      </c>
      <c r="D1172" s="8" t="str">
        <f>VLOOKUP(B1172,[1]iDonate!$D:$K,8,FALSE)</f>
        <v>Oriental Daily News Charitable Fund 東方日報慈善基金</v>
      </c>
    </row>
    <row r="1173" spans="1:4" x14ac:dyDescent="0.25">
      <c r="A1173" s="8" t="s">
        <v>18</v>
      </c>
      <c r="B1173" s="8" t="s">
        <v>701</v>
      </c>
      <c r="C1173" s="8" t="str">
        <f>VLOOKUP(B1173,[1]iDonate!$D:$H,5,FALSE)</f>
        <v>Founded in 1985 _x000D_
Charitable fund under Oriental Press Group_x000D_
Objective - ‘To whom much is given, much is expected’ (to contribute back to community), and to promote charitable works and help the people in need_x000D_
Accumulated donation received in past 25 years was about $472million_x000D_
Served more than 1.2 million people time in past 25 years</v>
      </c>
      <c r="D1173" s="8" t="str">
        <f>VLOOKUP(B1173,[1]iDonate!$D:$K,8,FALSE)</f>
        <v>Oriental Daily News Charitable Fund 東方日報慈善基金</v>
      </c>
    </row>
    <row r="1174" spans="1:4" x14ac:dyDescent="0.25">
      <c r="A1174" s="8" t="s">
        <v>127</v>
      </c>
      <c r="B1174" s="8" t="s">
        <v>702</v>
      </c>
      <c r="C1174" s="8" t="str">
        <f>VLOOKUP(B1174,[1]iDonate!$D:$H,5,FALSE)</f>
        <v xml:space="preserve">To enable the poor, especially the poorest, to create a world without poverty _x000D_
Professor Muhammad Yunus and Grameen Bank received the Nobel Peace Prize in 2006 </v>
      </c>
      <c r="D1174" s="8" t="str">
        <f>VLOOKUP(B1174,[1]iDonate!$D:$K,8,FALSE)</f>
        <v>Grameen Foundation Grameen 基金</v>
      </c>
    </row>
    <row r="1175" spans="1:4" x14ac:dyDescent="0.25">
      <c r="A1175" s="8" t="s">
        <v>703</v>
      </c>
      <c r="B1175" s="8" t="s">
        <v>702</v>
      </c>
      <c r="C1175" s="8" t="str">
        <f>VLOOKUP(B1175,[1]iDonate!$D:$H,5,FALSE)</f>
        <v xml:space="preserve">To enable the poor, especially the poorest, to create a world without poverty _x000D_
Professor Muhammad Yunus and Grameen Bank received the Nobel Peace Prize in 2006 </v>
      </c>
      <c r="D1175" s="8" t="str">
        <f>VLOOKUP(B1175,[1]iDonate!$D:$K,8,FALSE)</f>
        <v>Grameen Foundation Grameen 基金</v>
      </c>
    </row>
    <row r="1176" spans="1:4" x14ac:dyDescent="0.25">
      <c r="A1176" s="8" t="s">
        <v>34</v>
      </c>
      <c r="B1176" s="8" t="s">
        <v>702</v>
      </c>
      <c r="C1176" s="8" t="str">
        <f>VLOOKUP(B1176,[1]iDonate!$D:$H,5,FALSE)</f>
        <v xml:space="preserve">To enable the poor, especially the poorest, to create a world without poverty _x000D_
Professor Muhammad Yunus and Grameen Bank received the Nobel Peace Prize in 2006 </v>
      </c>
      <c r="D1176" s="8" t="str">
        <f>VLOOKUP(B1176,[1]iDonate!$D:$K,8,FALSE)</f>
        <v>Grameen Foundation Grameen 基金</v>
      </c>
    </row>
    <row r="1177" spans="1:4" x14ac:dyDescent="0.25">
      <c r="A1177" s="8" t="s">
        <v>1</v>
      </c>
      <c r="B1177" s="8" t="s">
        <v>702</v>
      </c>
      <c r="C1177" s="8" t="str">
        <f>VLOOKUP(B1177,[1]iDonate!$D:$H,5,FALSE)</f>
        <v xml:space="preserve">To enable the poor, especially the poorest, to create a world without poverty _x000D_
Professor Muhammad Yunus and Grameen Bank received the Nobel Peace Prize in 2006 </v>
      </c>
      <c r="D1177" s="8" t="str">
        <f>VLOOKUP(B1177,[1]iDonate!$D:$K,8,FALSE)</f>
        <v>Grameen Foundation Grameen 基金</v>
      </c>
    </row>
    <row r="1178" spans="1:4" x14ac:dyDescent="0.25">
      <c r="A1178" s="8" t="s">
        <v>6</v>
      </c>
      <c r="B1178" s="8" t="s">
        <v>704</v>
      </c>
      <c r="C1178" s="8" t="str">
        <f>VLOOKUP(B1178,[1]iDonate!$D:$H,5,FALSE)</f>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
      <c r="D1178" s="8" t="str">
        <f>VLOOKUP(B1178,[1]iDonate!$D:$K,8,FALSE)</f>
        <v>Children’s Cancer Foundation 兒童癌病基金</v>
      </c>
    </row>
    <row r="1179" spans="1:4" x14ac:dyDescent="0.25">
      <c r="A1179" s="8" t="s">
        <v>52</v>
      </c>
      <c r="B1179" s="8" t="s">
        <v>704</v>
      </c>
      <c r="C1179" s="8" t="str">
        <f>VLOOKUP(B1179,[1]iDonate!$D:$H,5,FALSE)</f>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
      <c r="D1179" s="8" t="str">
        <f>VLOOKUP(B1179,[1]iDonate!$D:$K,8,FALSE)</f>
        <v>Children’s Cancer Foundation 兒童癌病基金</v>
      </c>
    </row>
    <row r="1180" spans="1:4" x14ac:dyDescent="0.25">
      <c r="A1180" s="8" t="s">
        <v>705</v>
      </c>
      <c r="B1180" s="8" t="s">
        <v>704</v>
      </c>
      <c r="C1180" s="8" t="str">
        <f>VLOOKUP(B1180,[1]iDonate!$D:$H,5,FALSE)</f>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
      <c r="D1180" s="8" t="str">
        <f>VLOOKUP(B1180,[1]iDonate!$D:$K,8,FALSE)</f>
        <v>Children’s Cancer Foundation 兒童癌病基金</v>
      </c>
    </row>
    <row r="1181" spans="1:4" x14ac:dyDescent="0.25">
      <c r="A1181" s="8" t="s">
        <v>4</v>
      </c>
      <c r="B1181" s="8" t="s">
        <v>704</v>
      </c>
      <c r="C1181" s="8" t="str">
        <f>VLOOKUP(B1181,[1]iDonate!$D:$H,5,FALSE)</f>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
      <c r="D1181" s="8" t="str">
        <f>VLOOKUP(B1181,[1]iDonate!$D:$K,8,FALSE)</f>
        <v>Children’s Cancer Foundation 兒童癌病基金</v>
      </c>
    </row>
    <row r="1182" spans="1:4" x14ac:dyDescent="0.25">
      <c r="A1182" s="8" t="s">
        <v>12</v>
      </c>
      <c r="B1182" s="8" t="s">
        <v>704</v>
      </c>
      <c r="C1182" s="8" t="str">
        <f>VLOOKUP(B1182,[1]iDonate!$D:$H,5,FALSE)</f>
        <v>To improve the living standards of family with children with caner _x000D_
To improve the treatment successful rate_x000D_
To subsidize public hospital to purchase advance equipments_x000D_
To improve the facilities and service for children with cancer in Hong Kong_x000D_
Services include counselling, playwork, financial support, Paediatric Bone Marrow Transplantation, subsidizing medical equipments, and medical training etc.</v>
      </c>
      <c r="D1182" s="8" t="str">
        <f>VLOOKUP(B1182,[1]iDonate!$D:$K,8,FALSE)</f>
        <v>Children’s Cancer Foundation 兒童癌病基金</v>
      </c>
    </row>
    <row r="1183" spans="1:4" x14ac:dyDescent="0.25">
      <c r="A1183" s="8" t="s">
        <v>6</v>
      </c>
      <c r="B1183" s="8" t="s">
        <v>706</v>
      </c>
      <c r="C1183" s="8" t="str">
        <f>VLOOKUP(B1183,[1]iDonate!$D:$H,5,FALSE)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3" s="8" t="str">
        <f>VLOOKUP(B1183,[1]iDonate!$D:$K,8,FALSE)</f>
        <v>The Comfort Care Concern Group 贐明會</v>
      </c>
    </row>
    <row r="1184" spans="1:4" x14ac:dyDescent="0.25">
      <c r="A1184" s="8" t="s">
        <v>252</v>
      </c>
      <c r="B1184" s="8" t="s">
        <v>706</v>
      </c>
      <c r="C1184" s="8" t="str">
        <f>VLOOKUP(B1184,[1]iDonate!$D:$H,5,FALSE)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4" s="8" t="str">
        <f>VLOOKUP(B1184,[1]iDonate!$D:$K,8,FALSE)</f>
        <v>The Comfort Care Concern Group 贐明會</v>
      </c>
    </row>
    <row r="1185" spans="1:4" x14ac:dyDescent="0.25">
      <c r="A1185" s="8" t="s">
        <v>707</v>
      </c>
      <c r="B1185" s="8" t="s">
        <v>706</v>
      </c>
      <c r="C1185" s="8" t="str">
        <f>VLOOKUP(B1185,[1]iDonate!$D:$H,5,FALSE)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5" s="8" t="str">
        <f>VLOOKUP(B1185,[1]iDonate!$D:$K,8,FALSE)</f>
        <v>The Comfort Care Concern Group 贐明會</v>
      </c>
    </row>
    <row r="1186" spans="1:4" x14ac:dyDescent="0.25">
      <c r="A1186" s="8" t="s">
        <v>708</v>
      </c>
      <c r="B1186" s="8" t="s">
        <v>706</v>
      </c>
      <c r="C1186" s="8" t="str">
        <f>VLOOKUP(B1186,[1]iDonate!$D:$H,5,FALSE)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6" s="8" t="str">
        <f>VLOOKUP(B1186,[1]iDonate!$D:$K,8,FALSE)</f>
        <v>The Comfort Care Concern Group 贐明會</v>
      </c>
    </row>
    <row r="1187" spans="1:4" x14ac:dyDescent="0.25">
      <c r="A1187" s="8" t="s">
        <v>709</v>
      </c>
      <c r="B1187" s="8" t="s">
        <v>706</v>
      </c>
      <c r="C1187" s="8" t="str">
        <f>VLOOKUP(B1187,[1]iDonate!$D:$H,5,FALSE)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7" s="8" t="str">
        <f>VLOOKUP(B1187,[1]iDonate!$D:$K,8,FALSE)</f>
        <v>The Comfort Care Concern Group 贐明會</v>
      </c>
    </row>
    <row r="1188" spans="1:4" x14ac:dyDescent="0.25">
      <c r="A1188" s="8" t="s">
        <v>4</v>
      </c>
      <c r="B1188" s="8" t="s">
        <v>706</v>
      </c>
      <c r="C1188" s="8" t="str">
        <f>VLOOKUP(B1188,[1]iDonate!$D:$H,5,FALSE)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8" s="8" t="str">
        <f>VLOOKUP(B1188,[1]iDonate!$D:$K,8,FALSE)</f>
        <v>The Comfort Care Concern Group 贐明會</v>
      </c>
    </row>
    <row r="1189" spans="1:4" x14ac:dyDescent="0.25">
      <c r="A1189" s="8" t="s">
        <v>1</v>
      </c>
      <c r="B1189" s="8" t="s">
        <v>706</v>
      </c>
      <c r="C1189" s="8" t="str">
        <f>VLOOKUP(B1189,[1]iDonate!$D:$H,5,FALSE)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89" s="8" t="str">
        <f>VLOOKUP(B1189,[1]iDonate!$D:$K,8,FALSE)</f>
        <v>The Comfort Care Concern Group 贐明會</v>
      </c>
    </row>
    <row r="1190" spans="1:4" x14ac:dyDescent="0.25">
      <c r="A1190" s="8" t="s">
        <v>18</v>
      </c>
      <c r="B1190" s="8" t="s">
        <v>706</v>
      </c>
      <c r="C1190" s="8" t="str">
        <f>VLOOKUP(B1190,[1]iDonate!$D:$H,5,FALSE)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90" s="8" t="str">
        <f>VLOOKUP(B1190,[1]iDonate!$D:$K,8,FALSE)</f>
        <v>The Comfort Care Concern Group 贐明會</v>
      </c>
    </row>
    <row r="1191" spans="1:4" x14ac:dyDescent="0.25">
      <c r="A1191" s="8" t="s">
        <v>3</v>
      </c>
      <c r="B1191" s="8" t="s">
        <v>706</v>
      </c>
      <c r="C1191" s="8" t="str">
        <f>VLOOKUP(B1191,[1]iDonate!$D:$H,5,FALSE)</f>
        <v>To promote comfort care to the terminally ill and their families, and well as the breaved _x000D_
Services include_x000D_
Counselling (For the terminally-ill and bereavement counselling)_x000D_
Bereavement therapeutic group_x000D_
Mutual help group for the bereaved (Sunflower Mutual Help Group)_x000D_
Volunteer training and services_x000D_
Befriending visit_x000D_
Funeral support service_x000D_
Bereaved volunteer service_x000D_
Community education (Life and death education, end-of-life care and bereavement care, etc.)_x000D_
Professional training</v>
      </c>
      <c r="D1191" s="8" t="str">
        <f>VLOOKUP(B1191,[1]iDonate!$D:$K,8,FALSE)</f>
        <v>The Comfort Care Concern Group 贐明會</v>
      </c>
    </row>
    <row r="1192" spans="1:4" x14ac:dyDescent="0.25">
      <c r="A1192" s="8" t="s">
        <v>710</v>
      </c>
      <c r="B1192" s="8" t="s">
        <v>711</v>
      </c>
      <c r="C1192" s="8" t="str">
        <f>VLOOKUP(B1192,[1]iDonate!$D:$H,5,FALSE)</f>
        <v>To care and serve prisoners and rehabilitated offenders and their families _x000D_
To provide consultancy, training, temporary housing and social education services</v>
      </c>
      <c r="D1192" s="8" t="str">
        <f>VLOOKUP(B1192,[1]iDonate!$D:$K,8,FALSE)</f>
        <v>CHRISTIAN PRISON PASTORAL ASSOCIATION 基督教牧愛會</v>
      </c>
    </row>
    <row r="1193" spans="1:4" x14ac:dyDescent="0.25">
      <c r="A1193" s="8" t="s">
        <v>712</v>
      </c>
      <c r="B1193" s="8" t="s">
        <v>711</v>
      </c>
      <c r="C1193" s="8" t="str">
        <f>VLOOKUP(B1193,[1]iDonate!$D:$H,5,FALSE)</f>
        <v>To care and serve prisoners and rehabilitated offenders and their families _x000D_
To provide consultancy, training, temporary housing and social education services</v>
      </c>
      <c r="D1193" s="8" t="str">
        <f>VLOOKUP(B1193,[1]iDonate!$D:$K,8,FALSE)</f>
        <v>CHRISTIAN PRISON PASTORAL ASSOCIATION 基督教牧愛會</v>
      </c>
    </row>
    <row r="1194" spans="1:4" x14ac:dyDescent="0.25">
      <c r="A1194" s="8" t="s">
        <v>713</v>
      </c>
      <c r="B1194" s="8" t="s">
        <v>711</v>
      </c>
      <c r="C1194" s="8" t="str">
        <f>VLOOKUP(B1194,[1]iDonate!$D:$H,5,FALSE)</f>
        <v>To care and serve prisoners and rehabilitated offenders and their families _x000D_
To provide consultancy, training, temporary housing and social education services</v>
      </c>
      <c r="D1194" s="8" t="str">
        <f>VLOOKUP(B1194,[1]iDonate!$D:$K,8,FALSE)</f>
        <v>CHRISTIAN PRISON PASTORAL ASSOCIATION 基督教牧愛會</v>
      </c>
    </row>
    <row r="1195" spans="1:4" x14ac:dyDescent="0.25">
      <c r="A1195" s="8" t="s">
        <v>714</v>
      </c>
      <c r="B1195" s="8" t="s">
        <v>711</v>
      </c>
      <c r="C1195" s="8" t="str">
        <f>VLOOKUP(B1195,[1]iDonate!$D:$H,5,FALSE)</f>
        <v>To care and serve prisoners and rehabilitated offenders and their families _x000D_
To provide consultancy, training, temporary housing and social education services</v>
      </c>
      <c r="D1195" s="8" t="str">
        <f>VLOOKUP(B1195,[1]iDonate!$D:$K,8,FALSE)</f>
        <v>CHRISTIAN PRISON PASTORAL ASSOCIATION 基督教牧愛會</v>
      </c>
    </row>
    <row r="1196" spans="1:4" x14ac:dyDescent="0.25">
      <c r="A1196" s="8" t="s">
        <v>3</v>
      </c>
      <c r="B1196" s="8" t="s">
        <v>711</v>
      </c>
      <c r="C1196" s="8" t="str">
        <f>VLOOKUP(B1196,[1]iDonate!$D:$H,5,FALSE)</f>
        <v>To care and serve prisoners and rehabilitated offenders and their families _x000D_
To provide consultancy, training, temporary housing and social education services</v>
      </c>
      <c r="D1196" s="8" t="str">
        <f>VLOOKUP(B1196,[1]iDonate!$D:$K,8,FALSE)</f>
        <v>CHRISTIAN PRISON PASTORAL ASSOCIATION 基督教牧愛會</v>
      </c>
    </row>
    <row r="1197" spans="1:4" x14ac:dyDescent="0.25">
      <c r="A1197" s="8" t="s">
        <v>1</v>
      </c>
      <c r="B1197" s="8" t="s">
        <v>711</v>
      </c>
      <c r="C1197" s="8" t="str">
        <f>VLOOKUP(B1197,[1]iDonate!$D:$H,5,FALSE)</f>
        <v>To care and serve prisoners and rehabilitated offenders and their families _x000D_
To provide consultancy, training, temporary housing and social education services</v>
      </c>
      <c r="D1197" s="8" t="str">
        <f>VLOOKUP(B1197,[1]iDonate!$D:$K,8,FALSE)</f>
        <v>CHRISTIAN PRISON PASTORAL ASSOCIATION 基督教牧愛會</v>
      </c>
    </row>
    <row r="1198" spans="1:4" x14ac:dyDescent="0.25">
      <c r="A1198" s="8" t="s">
        <v>282</v>
      </c>
      <c r="B1198" s="8" t="s">
        <v>715</v>
      </c>
      <c r="C1198" s="8" t="str">
        <f>VLOOKUP(B1198,[1]iDonate!$D:$H,5,FALSE)</f>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
      <c r="D1198" s="8" t="str">
        <f>VLOOKUP(B1198,[1]iDonate!$D:$K,8,FALSE)</f>
        <v>HONG KONG ARTHRITIS &amp; RHEUMATISM FOUNDATION 香港風濕病基金會</v>
      </c>
    </row>
    <row r="1199" spans="1:4" x14ac:dyDescent="0.25">
      <c r="A1199" s="8" t="s">
        <v>6</v>
      </c>
      <c r="B1199" s="8" t="s">
        <v>715</v>
      </c>
      <c r="C1199" s="8" t="str">
        <f>VLOOKUP(B1199,[1]iDonate!$D:$H,5,FALSE)</f>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
      <c r="D1199" s="8" t="str">
        <f>VLOOKUP(B1199,[1]iDonate!$D:$K,8,FALSE)</f>
        <v>HONG KONG ARTHRITIS &amp; RHEUMATISM FOUNDATION 香港風濕病基金會</v>
      </c>
    </row>
    <row r="1200" spans="1:4" x14ac:dyDescent="0.25">
      <c r="A1200" s="8" t="s">
        <v>8</v>
      </c>
      <c r="B1200" s="8" t="s">
        <v>715</v>
      </c>
      <c r="C1200" s="8" t="str">
        <f>VLOOKUP(B1200,[1]iDonate!$D:$H,5,FALSE)</f>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
      <c r="D1200" s="8" t="str">
        <f>VLOOKUP(B1200,[1]iDonate!$D:$K,8,FALSE)</f>
        <v>HONG KONG ARTHRITIS &amp; RHEUMATISM FOUNDATION 香港風濕病基金會</v>
      </c>
    </row>
    <row r="1201" spans="1:4" x14ac:dyDescent="0.25">
      <c r="A1201" s="8" t="s">
        <v>1</v>
      </c>
      <c r="B1201" s="8" t="s">
        <v>715</v>
      </c>
      <c r="C1201" s="8" t="str">
        <f>VLOOKUP(B1201,[1]iDonate!$D:$H,5,FALSE)</f>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
      <c r="D1201" s="8" t="str">
        <f>VLOOKUP(B1201,[1]iDonate!$D:$K,8,FALSE)</f>
        <v>HONG KONG ARTHRITIS &amp; RHEUMATISM FOUNDATION 香港風濕病基金會</v>
      </c>
    </row>
    <row r="1202" spans="1:4" x14ac:dyDescent="0.25">
      <c r="A1202" s="8" t="s">
        <v>15</v>
      </c>
      <c r="B1202" s="8" t="s">
        <v>715</v>
      </c>
      <c r="C1202" s="8" t="str">
        <f>VLOOKUP(B1202,[1]iDonate!$D:$H,5,FALSE)</f>
        <v>To improve the living standards of people with Arthritis  Rheumatism_x000D_
To educate the public about Arthritis  Rheumatism  _x000D_
To provide medical, spiritual and financial help to people with Arthritis  Rheumatism_x000D_
To educate the public about the prevention and treatment of Arthritis  Rheumatism_x000D_
To assist the R on Arthritis  Rheumatism in Hong Kong</v>
      </c>
      <c r="D1202" s="8" t="str">
        <f>VLOOKUP(B1202,[1]iDonate!$D:$K,8,FALSE)</f>
        <v>HONG KONG ARTHRITIS &amp; RHEUMATISM FOUNDATION 香港風濕病基金會</v>
      </c>
    </row>
    <row r="1203" spans="1:4" x14ac:dyDescent="0.25">
      <c r="A1203" s="8" t="s">
        <v>344</v>
      </c>
      <c r="B1203" s="8" t="s">
        <v>716</v>
      </c>
      <c r="C1203" s="8" t="str">
        <f>VLOOKUP(B1203,[1]iDonate!$D:$H,5,FALSE)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3" s="8" t="str">
        <f>VLOOKUP(B1203,[1]iDonate!$D:$K,8,FALSE)</f>
        <v>Tung Wah Group of Hospitals 東華三院</v>
      </c>
    </row>
    <row r="1204" spans="1:4" x14ac:dyDescent="0.25">
      <c r="A1204" s="8" t="s">
        <v>717</v>
      </c>
      <c r="B1204" s="8" t="s">
        <v>716</v>
      </c>
      <c r="C1204" s="8" t="str">
        <f>VLOOKUP(B1204,[1]iDonate!$D:$H,5,FALSE)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4" s="8" t="str">
        <f>VLOOKUP(B1204,[1]iDonate!$D:$K,8,FALSE)</f>
        <v>Tung Wah Group of Hospitals 東華三院</v>
      </c>
    </row>
    <row r="1205" spans="1:4" x14ac:dyDescent="0.25">
      <c r="A1205" s="8" t="s">
        <v>29</v>
      </c>
      <c r="B1205" s="8" t="s">
        <v>716</v>
      </c>
      <c r="C1205" s="8" t="str">
        <f>VLOOKUP(B1205,[1]iDonate!$D:$H,5,FALSE)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5" s="8" t="str">
        <f>VLOOKUP(B1205,[1]iDonate!$D:$K,8,FALSE)</f>
        <v>Tung Wah Group of Hospitals 東華三院</v>
      </c>
    </row>
    <row r="1206" spans="1:4" x14ac:dyDescent="0.25">
      <c r="A1206" s="8" t="s">
        <v>47</v>
      </c>
      <c r="B1206" s="8" t="s">
        <v>716</v>
      </c>
      <c r="C1206" s="8" t="str">
        <f>VLOOKUP(B1206,[1]iDonate!$D:$H,5,FALSE)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6" s="8" t="str">
        <f>VLOOKUP(B1206,[1]iDonate!$D:$K,8,FALSE)</f>
        <v>Tung Wah Group of Hospitals 東華三院</v>
      </c>
    </row>
    <row r="1207" spans="1:4" x14ac:dyDescent="0.25">
      <c r="A1207" s="8" t="s">
        <v>1</v>
      </c>
      <c r="B1207" s="8" t="s">
        <v>716</v>
      </c>
      <c r="C1207" s="8" t="str">
        <f>VLOOKUP(B1207,[1]iDonate!$D:$H,5,FALSE)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7" s="8" t="str">
        <f>VLOOKUP(B1207,[1]iDonate!$D:$K,8,FALSE)</f>
        <v>Tung Wah Group of Hospitals 東華三院</v>
      </c>
    </row>
    <row r="1208" spans="1:4" x14ac:dyDescent="0.25">
      <c r="A1208" s="8" t="s">
        <v>9</v>
      </c>
      <c r="B1208" s="8" t="s">
        <v>716</v>
      </c>
      <c r="C1208" s="8" t="str">
        <f>VLOOKUP(B1208,[1]iDonate!$D:$H,5,FALSE)</f>
        <v>Adheres to the mission of caring for the sick, rescue crisis, elderly rehabilitation, developing talents and educating youths _x000D_
Largest charity/social welfare institution in Hong Kong _x000D_
Medical care, education and social services provided at low-cost or free _x000D_
A total of more than 200 service units, and10,000 employees.</v>
      </c>
      <c r="D1208" s="8" t="str">
        <f>VLOOKUP(B1208,[1]iDonate!$D:$K,8,FALSE)</f>
        <v>Tung Wah Group of Hospitals 東華三院</v>
      </c>
    </row>
    <row r="1209" spans="1:4" x14ac:dyDescent="0.25">
      <c r="A1209" s="8" t="s">
        <v>718</v>
      </c>
      <c r="B1209" s="8" t="s">
        <v>719</v>
      </c>
      <c r="C1209" s="8" t="str">
        <f>VLOOKUP(B1209,[1]iDonate!$D:$H,5,FALSE)</f>
        <v>Operates as a Taiwan's Buddhist charity to promote Buddhism _x000D_
Makes donations to International Relief Agency _x000D_
Since there is no website, no detail introduction of its services</v>
      </c>
      <c r="D1209" s="8" t="str">
        <f>VLOOKUP(B1209,[1]iDonate!$D:$K,8,FALSE)</f>
        <v>BUDDHIST COMPASSION RELIEF TZU-CHI FOUNDATION HONG KONG 佛教慈濟基金會香港分會</v>
      </c>
    </row>
    <row r="1210" spans="1:4" x14ac:dyDescent="0.25">
      <c r="A1210" s="8" t="s">
        <v>720</v>
      </c>
      <c r="B1210" s="8" t="s">
        <v>719</v>
      </c>
      <c r="C1210" s="8" t="str">
        <f>VLOOKUP(B1210,[1]iDonate!$D:$H,5,FALSE)</f>
        <v>Operates as a Taiwan's Buddhist charity to promote Buddhism _x000D_
Makes donations to International Relief Agency _x000D_
Since there is no website, no detail introduction of its services</v>
      </c>
      <c r="D1210" s="8" t="str">
        <f>VLOOKUP(B1210,[1]iDonate!$D:$K,8,FALSE)</f>
        <v>BUDDHIST COMPASSION RELIEF TZU-CHI FOUNDATION HONG KONG 佛教慈濟基金會香港分會</v>
      </c>
    </row>
    <row r="1211" spans="1:4" x14ac:dyDescent="0.25">
      <c r="A1211" s="8" t="s">
        <v>721</v>
      </c>
      <c r="B1211" s="8" t="s">
        <v>719</v>
      </c>
      <c r="C1211" s="8" t="str">
        <f>VLOOKUP(B1211,[1]iDonate!$D:$H,5,FALSE)</f>
        <v>Operates as a Taiwan's Buddhist charity to promote Buddhism _x000D_
Makes donations to International Relief Agency _x000D_
Since there is no website, no detail introduction of its services</v>
      </c>
      <c r="D1211" s="8" t="str">
        <f>VLOOKUP(B1211,[1]iDonate!$D:$K,8,FALSE)</f>
        <v>BUDDHIST COMPASSION RELIEF TZU-CHI FOUNDATION HONG KONG 佛教慈濟基金會香港分會</v>
      </c>
    </row>
    <row r="1212" spans="1:4" x14ac:dyDescent="0.25">
      <c r="A1212" s="8" t="s">
        <v>13</v>
      </c>
      <c r="B1212" s="8" t="s">
        <v>719</v>
      </c>
      <c r="C1212" s="8" t="str">
        <f>VLOOKUP(B1212,[1]iDonate!$D:$H,5,FALSE)</f>
        <v>Operates as a Taiwan's Buddhist charity to promote Buddhism _x000D_
Makes donations to International Relief Agency _x000D_
Since there is no website, no detail introduction of its services</v>
      </c>
      <c r="D1212" s="8" t="str">
        <f>VLOOKUP(B1212,[1]iDonate!$D:$K,8,FALSE)</f>
        <v>BUDDHIST COMPASSION RELIEF TZU-CHI FOUNDATION HONG KONG 佛教慈濟基金會香港分會</v>
      </c>
    </row>
    <row r="1213" spans="1:4" x14ac:dyDescent="0.25">
      <c r="A1213" s="8" t="s">
        <v>7</v>
      </c>
      <c r="B1213" s="8" t="s">
        <v>719</v>
      </c>
      <c r="C1213" s="8" t="str">
        <f>VLOOKUP(B1213,[1]iDonate!$D:$H,5,FALSE)</f>
        <v>Operates as a Taiwan's Buddhist charity to promote Buddhism _x000D_
Makes donations to International Relief Agency _x000D_
Since there is no website, no detail introduction of its services</v>
      </c>
      <c r="D1213" s="8" t="str">
        <f>VLOOKUP(B1213,[1]iDonate!$D:$K,8,FALSE)</f>
        <v>BUDDHIST COMPASSION RELIEF TZU-CHI FOUNDATION HONG KONG 佛教慈濟基金會香港分會</v>
      </c>
    </row>
    <row r="1214" spans="1:4" x14ac:dyDescent="0.25">
      <c r="A1214" s="8" t="s">
        <v>1</v>
      </c>
      <c r="B1214" s="8" t="s">
        <v>719</v>
      </c>
      <c r="C1214" s="8" t="str">
        <f>VLOOKUP(B1214,[1]iDonate!$D:$H,5,FALSE)</f>
        <v>Operates as a Taiwan's Buddhist charity to promote Buddhism _x000D_
Makes donations to International Relief Agency _x000D_
Since there is no website, no detail introduction of its services</v>
      </c>
      <c r="D1214" s="8" t="str">
        <f>VLOOKUP(B1214,[1]iDonate!$D:$K,8,FALSE)</f>
        <v>BUDDHIST COMPASSION RELIEF TZU-CHI FOUNDATION HONG KONG 佛教慈濟基金會香港分會</v>
      </c>
    </row>
    <row r="1215" spans="1:4" x14ac:dyDescent="0.25">
      <c r="A1215" s="8" t="s">
        <v>18</v>
      </c>
      <c r="B1215" s="8" t="s">
        <v>719</v>
      </c>
      <c r="C1215" s="8" t="str">
        <f>VLOOKUP(B1215,[1]iDonate!$D:$H,5,FALSE)</f>
        <v>Operates as a Taiwan's Buddhist charity to promote Buddhism _x000D_
Makes donations to International Relief Agency _x000D_
Since there is no website, no detail introduction of its services</v>
      </c>
      <c r="D1215" s="8" t="str">
        <f>VLOOKUP(B1215,[1]iDonate!$D:$K,8,FALSE)</f>
        <v>BUDDHIST COMPASSION RELIEF TZU-CHI FOUNDATION HONG KONG 佛教慈濟基金會香港分會</v>
      </c>
    </row>
    <row r="1216" spans="1:4" x14ac:dyDescent="0.25">
      <c r="A1216" s="8" t="s">
        <v>12</v>
      </c>
      <c r="B1216" s="8" t="s">
        <v>719</v>
      </c>
      <c r="C1216" s="8" t="str">
        <f>VLOOKUP(B1216,[1]iDonate!$D:$H,5,FALSE)</f>
        <v>Operates as a Taiwan's Buddhist charity to promote Buddhism _x000D_
Makes donations to International Relief Agency _x000D_
Since there is no website, no detail introduction of its services</v>
      </c>
      <c r="D1216" s="8" t="str">
        <f>VLOOKUP(B1216,[1]iDonate!$D:$K,8,FALSE)</f>
        <v>BUDDHIST COMPASSION RELIEF TZU-CHI FOUNDATION HONG KONG 佛教慈濟基金會香港分會</v>
      </c>
    </row>
    <row r="1217" spans="1:4" x14ac:dyDescent="0.25">
      <c r="A1217" s="8" t="s">
        <v>14</v>
      </c>
      <c r="B1217" s="8" t="s">
        <v>722</v>
      </c>
      <c r="C1217" s="8" t="str">
        <f>VLOOKUP(B1217,[1]iDonate!$D:$H,5,FALSE)</f>
        <v xml:space="preserve">To support the development of education in Hong Kong and the Mainland _x000D_
To donate money for school reconstruction _x000D_
To provide scholarship to the poor students </v>
      </c>
      <c r="D1217" s="8" t="str">
        <f>VLOOKUP(B1217,[1]iDonate!$D:$K,8,FALSE)</f>
        <v>CSDCU Education Fund 懲教社教育基金</v>
      </c>
    </row>
    <row r="1218" spans="1:4" x14ac:dyDescent="0.25">
      <c r="A1218" s="8" t="s">
        <v>19</v>
      </c>
      <c r="B1218" s="8" t="s">
        <v>722</v>
      </c>
      <c r="C1218" s="8" t="str">
        <f>VLOOKUP(B1218,[1]iDonate!$D:$H,5,FALSE)</f>
        <v xml:space="preserve">To support the development of education in Hong Kong and the Mainland _x000D_
To donate money for school reconstruction _x000D_
To provide scholarship to the poor students </v>
      </c>
      <c r="D1218" s="8" t="str">
        <f>VLOOKUP(B1218,[1]iDonate!$D:$K,8,FALSE)</f>
        <v>CSDCU Education Fund 懲教社教育基金</v>
      </c>
    </row>
    <row r="1219" spans="1:4" x14ac:dyDescent="0.25">
      <c r="A1219" s="8" t="s">
        <v>22</v>
      </c>
      <c r="B1219" s="8" t="s">
        <v>722</v>
      </c>
      <c r="C1219" s="8" t="str">
        <f>VLOOKUP(B1219,[1]iDonate!$D:$H,5,FALSE)</f>
        <v xml:space="preserve">To support the development of education in Hong Kong and the Mainland _x000D_
To donate money for school reconstruction _x000D_
To provide scholarship to the poor students </v>
      </c>
      <c r="D1219" s="8" t="str">
        <f>VLOOKUP(B1219,[1]iDonate!$D:$K,8,FALSE)</f>
        <v>CSDCU Education Fund 懲教社教育基金</v>
      </c>
    </row>
    <row r="1220" spans="1:4" x14ac:dyDescent="0.25">
      <c r="A1220" s="8" t="s">
        <v>3</v>
      </c>
      <c r="B1220" s="8" t="s">
        <v>722</v>
      </c>
      <c r="C1220" s="8" t="str">
        <f>VLOOKUP(B1220,[1]iDonate!$D:$H,5,FALSE)</f>
        <v xml:space="preserve">To support the development of education in Hong Kong and the Mainland _x000D_
To donate money for school reconstruction _x000D_
To provide scholarship to the poor students </v>
      </c>
      <c r="D1220" s="8" t="str">
        <f>VLOOKUP(B1220,[1]iDonate!$D:$K,8,FALSE)</f>
        <v>CSDCU Education Fund 懲教社教育基金</v>
      </c>
    </row>
    <row r="1221" spans="1:4" x14ac:dyDescent="0.25">
      <c r="A1221" s="8" t="s">
        <v>1</v>
      </c>
      <c r="B1221" s="8" t="s">
        <v>722</v>
      </c>
      <c r="C1221" s="8" t="str">
        <f>VLOOKUP(B1221,[1]iDonate!$D:$H,5,FALSE)</f>
        <v xml:space="preserve">To support the development of education in Hong Kong and the Mainland _x000D_
To donate money for school reconstruction _x000D_
To provide scholarship to the poor students </v>
      </c>
      <c r="D1221" s="8" t="str">
        <f>VLOOKUP(B1221,[1]iDonate!$D:$K,8,FALSE)</f>
        <v>CSDCU Education Fund 懲教社教育基金</v>
      </c>
    </row>
    <row r="1222" spans="1:4" x14ac:dyDescent="0.25">
      <c r="A1222" s="8" t="s">
        <v>177</v>
      </c>
      <c r="B1222" s="8" t="s">
        <v>723</v>
      </c>
      <c r="C1222" s="8" t="str">
        <f>VLOOKUP(B1222,[1]iDonate!$D:$H,5,FALSE)</f>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
      <c r="D1222" s="8" t="str">
        <f>VLOOKUP(B1222,[1]iDonate!$D:$K,8,FALSE)</f>
        <v>The Community Chest 香港公益金</v>
      </c>
    </row>
    <row r="1223" spans="1:4" x14ac:dyDescent="0.25">
      <c r="A1223" s="8" t="s">
        <v>72</v>
      </c>
      <c r="B1223" s="8" t="s">
        <v>723</v>
      </c>
      <c r="C1223" s="8" t="str">
        <f>VLOOKUP(B1223,[1]iDonate!$D:$H,5,FALSE)</f>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
      <c r="D1223" s="8" t="str">
        <f>VLOOKUP(B1223,[1]iDonate!$D:$K,8,FALSE)</f>
        <v>The Community Chest 香港公益金</v>
      </c>
    </row>
    <row r="1224" spans="1:4" x14ac:dyDescent="0.25">
      <c r="A1224" s="8" t="s">
        <v>317</v>
      </c>
      <c r="B1224" s="8" t="s">
        <v>723</v>
      </c>
      <c r="C1224" s="8" t="str">
        <f>VLOOKUP(B1224,[1]iDonate!$D:$H,5,FALSE)</f>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
      <c r="D1224" s="8" t="str">
        <f>VLOOKUP(B1224,[1]iDonate!$D:$K,8,FALSE)</f>
        <v>The Community Chest 香港公益金</v>
      </c>
    </row>
    <row r="1225" spans="1:4" x14ac:dyDescent="0.25">
      <c r="A1225" s="8" t="s">
        <v>724</v>
      </c>
      <c r="B1225" s="8" t="s">
        <v>723</v>
      </c>
      <c r="C1225" s="8" t="str">
        <f>VLOOKUP(B1225,[1]iDonate!$D:$H,5,FALSE)</f>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
      <c r="D1225" s="8" t="str">
        <f>VLOOKUP(B1225,[1]iDonate!$D:$K,8,FALSE)</f>
        <v>The Community Chest 香港公益金</v>
      </c>
    </row>
    <row r="1226" spans="1:4" x14ac:dyDescent="0.25">
      <c r="A1226" s="8" t="s">
        <v>1</v>
      </c>
      <c r="B1226" s="8" t="s">
        <v>723</v>
      </c>
      <c r="C1226" s="8" t="str">
        <f>VLOOKUP(B1226,[1]iDonate!$D:$H,5,FALSE)</f>
        <v>To raise funds for social welfare organizations and provide assistance 	to those in need 	_x000D_
Trustee of the donors. Responsible for prudent allocation of donations to its member agencies._x000D_
	_x000D_
To provide unified donor services for donors who are willing to support a variety of social welfare in Hong Kong</v>
      </c>
      <c r="D1226" s="8" t="str">
        <f>VLOOKUP(B1226,[1]iDonate!$D:$K,8,FALSE)</f>
        <v>The Community Chest 香港公益金</v>
      </c>
    </row>
    <row r="1227" spans="1:4" x14ac:dyDescent="0.25">
      <c r="A1227" s="8" t="s">
        <v>660</v>
      </c>
      <c r="B1227" s="8" t="s">
        <v>725</v>
      </c>
      <c r="C1227" s="8" t="str">
        <f>VLOOKUP(B1227,[1]iDonate!$D:$H,5,FALSE)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27" s="8" t="str">
        <f>VLOOKUP(B1227,[1]iDonate!$D:$K,8,FALSE)</f>
        <v>Christian Action 基督教勵行會</v>
      </c>
    </row>
    <row r="1228" spans="1:4" x14ac:dyDescent="0.25">
      <c r="A1228" s="8" t="s">
        <v>661</v>
      </c>
      <c r="B1228" s="8" t="s">
        <v>725</v>
      </c>
      <c r="C1228" s="8" t="str">
        <f>VLOOKUP(B1228,[1]iDonate!$D:$H,5,FALSE)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28" s="8" t="str">
        <f>VLOOKUP(B1228,[1]iDonate!$D:$K,8,FALSE)</f>
        <v>Christian Action 基督教勵行會</v>
      </c>
    </row>
    <row r="1229" spans="1:4" x14ac:dyDescent="0.25">
      <c r="A1229" s="8" t="s">
        <v>196</v>
      </c>
      <c r="B1229" s="8" t="s">
        <v>725</v>
      </c>
      <c r="C1229" s="8" t="str">
        <f>VLOOKUP(B1229,[1]iDonate!$D:$H,5,FALSE)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29" s="8" t="str">
        <f>VLOOKUP(B1229,[1]iDonate!$D:$K,8,FALSE)</f>
        <v>Christian Action 基督教勵行會</v>
      </c>
    </row>
    <row r="1230" spans="1:4" x14ac:dyDescent="0.25">
      <c r="A1230" s="8" t="s">
        <v>47</v>
      </c>
      <c r="B1230" s="8" t="s">
        <v>725</v>
      </c>
      <c r="C1230" s="8" t="str">
        <f>VLOOKUP(B1230,[1]iDonate!$D:$H,5,FALSE)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30" s="8" t="str">
        <f>VLOOKUP(B1230,[1]iDonate!$D:$K,8,FALSE)</f>
        <v>Christian Action 基督教勵行會</v>
      </c>
    </row>
    <row r="1231" spans="1:4" x14ac:dyDescent="0.25">
      <c r="A1231" s="8" t="s">
        <v>1</v>
      </c>
      <c r="B1231" s="8" t="s">
        <v>725</v>
      </c>
      <c r="C1231" s="8" t="str">
        <f>VLOOKUP(B1231,[1]iDonate!$D:$H,5,FALSE)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31" s="8" t="str">
        <f>VLOOKUP(B1231,[1]iDonate!$D:$K,8,FALSE)</f>
        <v>Christian Action 基督教勵行會</v>
      </c>
    </row>
    <row r="1232" spans="1:4" x14ac:dyDescent="0.25">
      <c r="A1232" s="8" t="s">
        <v>7</v>
      </c>
      <c r="B1232" s="8" t="s">
        <v>725</v>
      </c>
      <c r="C1232" s="8" t="str">
        <f>VLOOKUP(B1232,[1]iDonate!$D:$H,5,FALSE)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32" s="8" t="str">
        <f>VLOOKUP(B1232,[1]iDonate!$D:$K,8,FALSE)</f>
        <v>Christian Action 基督教勵行會</v>
      </c>
    </row>
    <row r="1233" spans="1:4" x14ac:dyDescent="0.25">
      <c r="A1233" s="8" t="s">
        <v>3</v>
      </c>
      <c r="B1233" s="8" t="s">
        <v>725</v>
      </c>
      <c r="C1233" s="8" t="str">
        <f>VLOOKUP(B1233,[1]iDonate!$D:$H,5,FALSE)</f>
        <v>To seek benefits for poor and less privileged through education, vocational training, recreation, health and social services, cultural and other appropriate projects _x000D_
Caters especially to groups in extreme plight, regardless of race, gender, religion and nationality</v>
      </c>
      <c r="D1233" s="8" t="str">
        <f>VLOOKUP(B1233,[1]iDonate!$D:$K,8,FALSE)</f>
        <v>Christian Action 基督教勵行會</v>
      </c>
    </row>
    <row r="1234" spans="1:4" x14ac:dyDescent="0.25">
      <c r="A1234" s="8" t="s">
        <v>726</v>
      </c>
      <c r="B1234" s="8" t="s">
        <v>727</v>
      </c>
      <c r="C1234" s="8" t="str">
        <f>VLOOKUP(B1234,[1]iDonate!$D:$H,5,FALSE)</f>
        <v>To provide intercultural learning opportunities to help people develop the knowledge, perspective and life skills to create a more just and peaceful world. _x000D_
Emphasize the contribution of volunteers and has an extensive volunteer network.</v>
      </c>
      <c r="D1234" s="8" t="str">
        <f>VLOOKUP(B1234,[1]iDonate!$D:$K,8,FALSE)</f>
        <v>AFS INTERCULTURAL EXCHANGES 國際交流計劃</v>
      </c>
    </row>
    <row r="1235" spans="1:4" x14ac:dyDescent="0.25">
      <c r="A1235" s="8" t="s">
        <v>728</v>
      </c>
      <c r="B1235" s="8" t="s">
        <v>727</v>
      </c>
      <c r="C1235" s="8" t="str">
        <f>VLOOKUP(B1235,[1]iDonate!$D:$H,5,FALSE)</f>
        <v>To provide intercultural learning opportunities to help people develop the knowledge, perspective and life skills to create a more just and peaceful world. _x000D_
Emphasize the contribution of volunteers and has an extensive volunteer network.</v>
      </c>
      <c r="D1235" s="8" t="str">
        <f>VLOOKUP(B1235,[1]iDonate!$D:$K,8,FALSE)</f>
        <v>AFS INTERCULTURAL EXCHANGES 國際交流計劃</v>
      </c>
    </row>
    <row r="1236" spans="1:4" x14ac:dyDescent="0.25">
      <c r="A1236" s="8" t="s">
        <v>729</v>
      </c>
      <c r="B1236" s="8" t="s">
        <v>727</v>
      </c>
      <c r="C1236" s="8" t="str">
        <f>VLOOKUP(B1236,[1]iDonate!$D:$H,5,FALSE)</f>
        <v>To provide intercultural learning opportunities to help people develop the knowledge, perspective and life skills to create a more just and peaceful world. _x000D_
Emphasize the contribution of volunteers and has an extensive volunteer network.</v>
      </c>
      <c r="D1236" s="8" t="str">
        <f>VLOOKUP(B1236,[1]iDonate!$D:$K,8,FALSE)</f>
        <v>AFS INTERCULTURAL EXCHANGES 國際交流計劃</v>
      </c>
    </row>
    <row r="1237" spans="1:4" x14ac:dyDescent="0.25">
      <c r="A1237" s="8" t="s">
        <v>730</v>
      </c>
      <c r="B1237" s="8" t="s">
        <v>727</v>
      </c>
      <c r="C1237" s="8" t="str">
        <f>VLOOKUP(B1237,[1]iDonate!$D:$H,5,FALSE)</f>
        <v>To provide intercultural learning opportunities to help people develop the knowledge, perspective and life skills to create a more just and peaceful world. _x000D_
Emphasize the contribution of volunteers and has an extensive volunteer network.</v>
      </c>
      <c r="D1237" s="8" t="str">
        <f>VLOOKUP(B1237,[1]iDonate!$D:$K,8,FALSE)</f>
        <v>AFS INTERCULTURAL EXCHANGES 國際交流計劃</v>
      </c>
    </row>
    <row r="1238" spans="1:4" x14ac:dyDescent="0.25">
      <c r="A1238" s="8" t="s">
        <v>7</v>
      </c>
      <c r="B1238" s="8" t="s">
        <v>727</v>
      </c>
      <c r="C1238" s="8" t="str">
        <f>VLOOKUP(B1238,[1]iDonate!$D:$H,5,FALSE)</f>
        <v>To provide intercultural learning opportunities to help people develop the knowledge, perspective and life skills to create a more just and peaceful world. _x000D_
Emphasize the contribution of volunteers and has an extensive volunteer network.</v>
      </c>
      <c r="D1238" s="8" t="str">
        <f>VLOOKUP(B1238,[1]iDonate!$D:$K,8,FALSE)</f>
        <v>AFS INTERCULTURAL EXCHANGES 國際交流計劃</v>
      </c>
    </row>
    <row r="1239" spans="1:4" x14ac:dyDescent="0.25">
      <c r="A1239" s="8" t="s">
        <v>731</v>
      </c>
      <c r="B1239" s="8" t="s">
        <v>732</v>
      </c>
      <c r="C1239" s="8" t="str">
        <f>VLOOKUP(B1239,[1]iDonate!$D:$H,5,FALSE)</f>
        <v>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v>
      </c>
      <c r="D1239" s="8" t="str">
        <f>VLOOKUP(B1239,[1]iDonate!$D:$K,8,FALSE)</f>
        <v>Hong Kong Award for Young People 香港青年獎勵計劃</v>
      </c>
    </row>
    <row r="1240" spans="1:4" x14ac:dyDescent="0.25">
      <c r="A1240" s="8" t="s">
        <v>733</v>
      </c>
      <c r="B1240" s="8" t="s">
        <v>732</v>
      </c>
      <c r="C1240" s="8" t="str">
        <f>VLOOKUP(B1240,[1]iDonate!$D:$H,5,FALSE)</f>
        <v>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v>
      </c>
      <c r="D1240" s="8" t="str">
        <f>VLOOKUP(B1240,[1]iDonate!$D:$K,8,FALSE)</f>
        <v>Hong Kong Award for Young People 香港青年獎勵計劃</v>
      </c>
    </row>
    <row r="1241" spans="1:4" x14ac:dyDescent="0.25">
      <c r="A1241" s="8" t="s">
        <v>734</v>
      </c>
      <c r="B1241" s="8" t="s">
        <v>732</v>
      </c>
      <c r="C1241" s="8" t="str">
        <f>VLOOKUP(B1241,[1]iDonate!$D:$H,5,FALSE)</f>
        <v>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v>
      </c>
      <c r="D1241" s="8" t="str">
        <f>VLOOKUP(B1241,[1]iDonate!$D:$K,8,FALSE)</f>
        <v>Hong Kong Award for Young People 香港青年獎勵計劃</v>
      </c>
    </row>
    <row r="1242" spans="1:4" x14ac:dyDescent="0.25">
      <c r="A1242" s="8" t="s">
        <v>4</v>
      </c>
      <c r="B1242" s="8" t="s">
        <v>732</v>
      </c>
      <c r="C1242" s="8" t="str">
        <f>VLOOKUP(B1242,[1]iDonate!$D:$H,5,FALSE)</f>
        <v>To provide opportunity for young people to challenge themselves through leisure activities and voluntary service which they can discover their hidden abilities and gain a special sense of satisfaction and achievement.  There are 3 levels of award.There are 5 Sections of Activities. All participants need to complete 4 sections including Service, Skills, Expeditions and Physical Recreation while Gold Level participants need to complete an additional Residential Project Section.  Currently, there are about 130 countries or cities operating the Programme with totally over 840,000 youth participants.</v>
      </c>
      <c r="D1242" s="8" t="str">
        <f>VLOOKUP(B1242,[1]iDonate!$D:$K,8,FALSE)</f>
        <v>Hong Kong Award for Young People 香港青年獎勵計劃</v>
      </c>
    </row>
    <row r="1243" spans="1:4" x14ac:dyDescent="0.25">
      <c r="A1243" s="8" t="s">
        <v>681</v>
      </c>
      <c r="B1243" s="8" t="s">
        <v>735</v>
      </c>
      <c r="C1243" s="8" t="str">
        <f>VLOOKUP(B1243,[1]iDonate!$D:$H,5,FALSE)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3" s="8" t="str">
        <f>VLOOKUP(B1243,[1]iDonate!$D:$K,8,FALSE)</f>
        <v>WATOTO HONG KONG Watoto Hong Kong</v>
      </c>
    </row>
    <row r="1244" spans="1:4" x14ac:dyDescent="0.25">
      <c r="A1244" s="8" t="s">
        <v>8</v>
      </c>
      <c r="B1244" s="8" t="s">
        <v>735</v>
      </c>
      <c r="C1244" s="8" t="str">
        <f>VLOOKUP(B1244,[1]iDonate!$D:$H,5,FALSE)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4" s="8" t="str">
        <f>VLOOKUP(B1244,[1]iDonate!$D:$K,8,FALSE)</f>
        <v>WATOTO HONG KONG Watoto Hong Kong</v>
      </c>
    </row>
    <row r="1245" spans="1:4" x14ac:dyDescent="0.25">
      <c r="A1245" s="8" t="s">
        <v>736</v>
      </c>
      <c r="B1245" s="8" t="s">
        <v>735</v>
      </c>
      <c r="C1245" s="8" t="str">
        <f>VLOOKUP(B1245,[1]iDonate!$D:$H,5,FALSE)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5" s="8" t="str">
        <f>VLOOKUP(B1245,[1]iDonate!$D:$K,8,FALSE)</f>
        <v>WATOTO HONG KONG Watoto Hong Kong</v>
      </c>
    </row>
    <row r="1246" spans="1:4" x14ac:dyDescent="0.25">
      <c r="A1246" s="8" t="s">
        <v>737</v>
      </c>
      <c r="B1246" s="8" t="s">
        <v>735</v>
      </c>
      <c r="C1246" s="8" t="str">
        <f>VLOOKUP(B1246,[1]iDonate!$D:$H,5,FALSE)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6" s="8" t="str">
        <f>VLOOKUP(B1246,[1]iDonate!$D:$K,8,FALSE)</f>
        <v>WATOTO HONG KONG Watoto Hong Kong</v>
      </c>
    </row>
    <row r="1247" spans="1:4" x14ac:dyDescent="0.25">
      <c r="A1247" s="8" t="s">
        <v>1</v>
      </c>
      <c r="B1247" s="8" t="s">
        <v>735</v>
      </c>
      <c r="C1247" s="8" t="str">
        <f>VLOOKUP(B1247,[1]iDonate!$D:$H,5,FALSE)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7" s="8" t="str">
        <f>VLOOKUP(B1247,[1]iDonate!$D:$K,8,FALSE)</f>
        <v>WATOTO HONG KONG Watoto Hong Kong</v>
      </c>
    </row>
    <row r="1248" spans="1:4" x14ac:dyDescent="0.25">
      <c r="A1248" s="8" t="s">
        <v>4</v>
      </c>
      <c r="B1248" s="8" t="s">
        <v>735</v>
      </c>
      <c r="C1248" s="8" t="str">
        <f>VLOOKUP(B1248,[1]iDonate!$D:$H,5,FALSE)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8" s="8" t="str">
        <f>VLOOKUP(B1248,[1]iDonate!$D:$K,8,FALSE)</f>
        <v>WATOTO HONG KONG Watoto Hong Kong</v>
      </c>
    </row>
    <row r="1249" spans="1:4" x14ac:dyDescent="0.25">
      <c r="A1249" s="8" t="s">
        <v>3</v>
      </c>
      <c r="B1249" s="8" t="s">
        <v>735</v>
      </c>
      <c r="C1249" s="8" t="str">
        <f>VLOOKUP(B1249,[1]iDonate!$D:$H,5,FALSE)</f>
        <v>To response to the overwhelming number of orphaned Children and vulnerable women in Uganda_x000D_
To positioned to rescue an individual, raise each one as a leader in their chosen sphere of life so that they in turn will rebuild their nation_x000D_
To provide physical care, medical Intervention Including HIV/AIDS treatment, education – formal and technical, trauma counseling and spiritual discipleship_x000D_
Operating schools and home_x000D_
Have a choir to perform oversea including Canada and the U.S.</v>
      </c>
      <c r="D1249" s="8" t="str">
        <f>VLOOKUP(B1249,[1]iDonate!$D:$K,8,FALSE)</f>
        <v>WATOTO HONG KONG Watoto Hong Kong</v>
      </c>
    </row>
    <row r="1250" spans="1:4" x14ac:dyDescent="0.25">
      <c r="A1250" s="8" t="s">
        <v>23</v>
      </c>
      <c r="B1250" s="8" t="s">
        <v>738</v>
      </c>
      <c r="C1250" s="8" t="str">
        <f>VLOOKUP(B1250,[1]iDonate!$D:$H,5,FALSE)</f>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
      <c r="D1250" s="8" t="str">
        <f>VLOOKUP(B1250,[1]iDonate!$D:$K,8,FALSE)</f>
        <v>Pentecostal Church of Hong Kong 竹園區神召會</v>
      </c>
    </row>
    <row r="1251" spans="1:4" x14ac:dyDescent="0.25">
      <c r="A1251" s="8" t="s">
        <v>138</v>
      </c>
      <c r="B1251" s="8" t="s">
        <v>738</v>
      </c>
      <c r="C1251" s="8" t="str">
        <f>VLOOKUP(B1251,[1]iDonate!$D:$H,5,FALSE)</f>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
      <c r="D1251" s="8" t="str">
        <f>VLOOKUP(B1251,[1]iDonate!$D:$K,8,FALSE)</f>
        <v>Pentecostal Church of Hong Kong 竹園區神召會</v>
      </c>
    </row>
    <row r="1252" spans="1:4" x14ac:dyDescent="0.25">
      <c r="A1252" s="8" t="s">
        <v>214</v>
      </c>
      <c r="B1252" s="8" t="s">
        <v>738</v>
      </c>
      <c r="C1252" s="8" t="str">
        <f>VLOOKUP(B1252,[1]iDonate!$D:$H,5,FALSE)</f>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
      <c r="D1252" s="8" t="str">
        <f>VLOOKUP(B1252,[1]iDonate!$D:$K,8,FALSE)</f>
        <v>Pentecostal Church of Hong Kong 竹園區神召會</v>
      </c>
    </row>
    <row r="1253" spans="1:4" x14ac:dyDescent="0.25">
      <c r="A1253" s="8" t="s">
        <v>47</v>
      </c>
      <c r="B1253" s="8" t="s">
        <v>738</v>
      </c>
      <c r="C1253" s="8" t="str">
        <f>VLOOKUP(B1253,[1]iDonate!$D:$H,5,FALSE)</f>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
      <c r="D1253" s="8" t="str">
        <f>VLOOKUP(B1253,[1]iDonate!$D:$K,8,FALSE)</f>
        <v>Pentecostal Church of Hong Kong 竹園區神召會</v>
      </c>
    </row>
    <row r="1254" spans="1:4" x14ac:dyDescent="0.25">
      <c r="A1254" s="8" t="s">
        <v>3</v>
      </c>
      <c r="B1254" s="8" t="s">
        <v>738</v>
      </c>
      <c r="C1254" s="8" t="str">
        <f>VLOOKUP(B1254,[1]iDonate!$D:$H,5,FALSE)</f>
        <v>To preach gospel _x000D_
To build church_x000D_
To provide education and social services_x000D_
Operating 12 service units including kindergarten, rehabilitation centers, elderly centers, and family service centers etc.  Five of the service units have been subvented by Social Welfare Departments</v>
      </c>
      <c r="D1254" s="8" t="str">
        <f>VLOOKUP(B1254,[1]iDonate!$D:$K,8,FALSE)</f>
        <v>Pentecostal Church of Hong Kong 竹園區神召會</v>
      </c>
    </row>
    <row r="1255" spans="1:4" x14ac:dyDescent="0.25">
      <c r="A1255" s="8" t="s">
        <v>8</v>
      </c>
      <c r="B1255" s="8" t="s">
        <v>739</v>
      </c>
      <c r="C1255" s="8" t="str">
        <f>VLOOKUP(B1255,[1]iDonate!$D:$H,5,FALSE)</f>
        <v xml:space="preserve">To fight for the welfare, service and rights of mentally disabilities_x000D_
To promote the self help and mutual help culture_x000D_
To provide community education about mentally disabilities </v>
      </c>
      <c r="D1255" s="8" t="str">
        <f>VLOOKUP(B1255,[1]iDonate!$D:$K,8,FALSE)</f>
        <v>The Hong Kong Joint Council of Parents of the Mentally Handicapped 香港弱智人士家長聯會</v>
      </c>
    </row>
    <row r="1256" spans="1:4" x14ac:dyDescent="0.25">
      <c r="A1256" s="8" t="s">
        <v>623</v>
      </c>
      <c r="B1256" s="8" t="s">
        <v>739</v>
      </c>
      <c r="C1256" s="8" t="str">
        <f>VLOOKUP(B1256,[1]iDonate!$D:$H,5,FALSE)</f>
        <v xml:space="preserve">To fight for the welfare, service and rights of mentally disabilities_x000D_
To promote the self help and mutual help culture_x000D_
To provide community education about mentally disabilities </v>
      </c>
      <c r="D1256" s="8" t="str">
        <f>VLOOKUP(B1256,[1]iDonate!$D:$K,8,FALSE)</f>
        <v>The Hong Kong Joint Council of Parents of the Mentally Handicapped 香港弱智人士家長聯會</v>
      </c>
    </row>
    <row r="1257" spans="1:4" x14ac:dyDescent="0.25">
      <c r="A1257" s="8" t="s">
        <v>24</v>
      </c>
      <c r="B1257" s="8" t="s">
        <v>739</v>
      </c>
      <c r="C1257" s="8" t="str">
        <f>VLOOKUP(B1257,[1]iDonate!$D:$H,5,FALSE)</f>
        <v xml:space="preserve">To fight for the welfare, service and rights of mentally disabilities_x000D_
To promote the self help and mutual help culture_x000D_
To provide community education about mentally disabilities </v>
      </c>
      <c r="D1257" s="8" t="str">
        <f>VLOOKUP(B1257,[1]iDonate!$D:$K,8,FALSE)</f>
        <v>The Hong Kong Joint Council of Parents of the Mentally Handicapped 香港弱智人士家長聯會</v>
      </c>
    </row>
    <row r="1258" spans="1:4" x14ac:dyDescent="0.25">
      <c r="A1258" s="8" t="s">
        <v>1</v>
      </c>
      <c r="B1258" s="8" t="s">
        <v>739</v>
      </c>
      <c r="C1258" s="8" t="str">
        <f>VLOOKUP(B1258,[1]iDonate!$D:$H,5,FALSE)</f>
        <v xml:space="preserve">To fight for the welfare, service and rights of mentally disabilities_x000D_
To promote the self help and mutual help culture_x000D_
To provide community education about mentally disabilities </v>
      </c>
      <c r="D1258" s="8" t="str">
        <f>VLOOKUP(B1258,[1]iDonate!$D:$K,8,FALSE)</f>
        <v>The Hong Kong Joint Council of Parents of the Mentally Handicapped 香港弱智人士家長聯會</v>
      </c>
    </row>
    <row r="1259" spans="1:4" x14ac:dyDescent="0.25">
      <c r="A1259" s="8" t="s">
        <v>242</v>
      </c>
      <c r="B1259" s="8" t="s">
        <v>740</v>
      </c>
      <c r="C1259" s="8" t="str">
        <f>VLOOKUP(B1259,[1]iDonate!$D:$H,5,FALSE)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59" s="8" t="str">
        <f>VLOOKUP(B1259,[1]iDonate!$D:$K,8,FALSE)</f>
        <v>Beat Drugs Fund Association 禁毒基金</v>
      </c>
    </row>
    <row r="1260" spans="1:4" x14ac:dyDescent="0.25">
      <c r="A1260" s="8" t="s">
        <v>741</v>
      </c>
      <c r="B1260" s="8" t="s">
        <v>740</v>
      </c>
      <c r="C1260" s="8" t="str">
        <f>VLOOKUP(B1260,[1]iDonate!$D:$H,5,FALSE)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60" s="8" t="str">
        <f>VLOOKUP(B1260,[1]iDonate!$D:$K,8,FALSE)</f>
        <v>Beat Drugs Fund Association 禁毒基金</v>
      </c>
    </row>
    <row r="1261" spans="1:4" x14ac:dyDescent="0.25">
      <c r="A1261" s="8" t="s">
        <v>742</v>
      </c>
      <c r="B1261" s="8" t="s">
        <v>740</v>
      </c>
      <c r="C1261" s="8" t="str">
        <f>VLOOKUP(B1261,[1]iDonate!$D:$H,5,FALSE)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61" s="8" t="str">
        <f>VLOOKUP(B1261,[1]iDonate!$D:$K,8,FALSE)</f>
        <v>Beat Drugs Fund Association 禁毒基金</v>
      </c>
    </row>
    <row r="1262" spans="1:4" x14ac:dyDescent="0.25">
      <c r="A1262" s="8" t="s">
        <v>1</v>
      </c>
      <c r="B1262" s="8" t="s">
        <v>740</v>
      </c>
      <c r="C1262" s="8" t="str">
        <f>VLOOKUP(B1262,[1]iDonate!$D:$H,5,FALSE)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62" s="8" t="str">
        <f>VLOOKUP(B1262,[1]iDonate!$D:$K,8,FALSE)</f>
        <v>Beat Drugs Fund Association 禁毒基金</v>
      </c>
    </row>
    <row r="1263" spans="1:4" x14ac:dyDescent="0.25">
      <c r="A1263" s="8" t="s">
        <v>17</v>
      </c>
      <c r="B1263" s="8" t="s">
        <v>740</v>
      </c>
      <c r="C1263" s="8" t="str">
        <f>VLOOKUP(B1263,[1]iDonate!$D:$H,5,FALSE)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63" s="8" t="str">
        <f>VLOOKUP(B1263,[1]iDonate!$D:$K,8,FALSE)</f>
        <v>Beat Drugs Fund Association 禁毒基金</v>
      </c>
    </row>
    <row r="1264" spans="1:4" x14ac:dyDescent="0.25">
      <c r="A1264" s="8" t="s">
        <v>12</v>
      </c>
      <c r="B1264" s="8" t="s">
        <v>740</v>
      </c>
      <c r="C1264" s="8" t="str">
        <f>VLOOKUP(B1264,[1]iDonate!$D:$H,5,FALSE)</f>
        <v>To promote community efforts to beat drugs, the Government established a Beat Drugs Fund in March 1996 with a capital outlay of HK $350 million_x000D_
The Government injected $3 billion into the Fund in 2010_x000D_
Income generated by the Fund is used to provide financial support anti-drug projects including community-wide anti-drug activities covering preventive education and publicity, treatment and rehabilitation, and research</v>
      </c>
      <c r="D1264" s="8" t="str">
        <f>VLOOKUP(B1264,[1]iDonate!$D:$K,8,FALSE)</f>
        <v>Beat Drugs Fund Association 禁毒基金</v>
      </c>
    </row>
    <row r="1265" spans="1:4" x14ac:dyDescent="0.25">
      <c r="A1265" s="8" t="s">
        <v>113</v>
      </c>
      <c r="B1265" s="8" t="s">
        <v>743</v>
      </c>
      <c r="C1265" s="8" t="str">
        <f>VLOOKUP(B1265,[1]iDonate!$D:$H,5,FALSE)</f>
        <v>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v>
      </c>
      <c r="D1265" s="8" t="str">
        <f>VLOOKUP(B1265,[1]iDonate!$D:$K,8,FALSE)</f>
        <v>Hong Kong Alzheimer’s Disease Association 香港認知障礙症協會</v>
      </c>
    </row>
    <row r="1266" spans="1:4" x14ac:dyDescent="0.25">
      <c r="A1266" s="8" t="s">
        <v>85</v>
      </c>
      <c r="B1266" s="8" t="s">
        <v>743</v>
      </c>
      <c r="C1266" s="8" t="str">
        <f>VLOOKUP(B1266,[1]iDonate!$D:$H,5,FALSE)</f>
        <v>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v>
      </c>
      <c r="D1266" s="8" t="str">
        <f>VLOOKUP(B1266,[1]iDonate!$D:$K,8,FALSE)</f>
        <v>Hong Kong Alzheimer’s Disease Association 香港認知障礙症協會</v>
      </c>
    </row>
    <row r="1267" spans="1:4" x14ac:dyDescent="0.25">
      <c r="A1267" s="8" t="s">
        <v>744</v>
      </c>
      <c r="B1267" s="8" t="s">
        <v>743</v>
      </c>
      <c r="C1267" s="8" t="str">
        <f>VLOOKUP(B1267,[1]iDonate!$D:$H,5,FALSE)</f>
        <v>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v>
      </c>
      <c r="D1267" s="8" t="str">
        <f>VLOOKUP(B1267,[1]iDonate!$D:$K,8,FALSE)</f>
        <v>Hong Kong Alzheimer’s Disease Association 香港認知障礙症協會</v>
      </c>
    </row>
    <row r="1268" spans="1:4" x14ac:dyDescent="0.25">
      <c r="A1268" s="8" t="s">
        <v>4</v>
      </c>
      <c r="B1268" s="8" t="s">
        <v>743</v>
      </c>
      <c r="C1268" s="8" t="str">
        <f>VLOOKUP(B1268,[1]iDonate!$D:$H,5,FALSE)</f>
        <v>To provide services to persons with dementia and their families and advocate for the enhancement in services and resource allocation for dementia care in Hong Kong _x000D_
To promote public awareness of dementia and conduct community education on brain health and preventive strategies in Hong Kong_x000D_
To encourage collaboration among organizations and individuals in the sharing of experience, volunteerism, peer support and the provision of care for persons with dementia._x000D_
To organize training programmes in dementia care for professionals, carers and laymen._x000D_
To conduct research in dementia appropriate to the local culture and circumstances of Hong Kong_x000D_
Services including day centre to elderly clients with mild or moderate dementia; in- home service, counseling to family carer s; publication, training courses and public education programmes for carer s and professionals in the understanding and management of the disease</v>
      </c>
      <c r="D1268" s="8" t="str">
        <f>VLOOKUP(B1268,[1]iDonate!$D:$K,8,FALSE)</f>
        <v>Hong Kong Alzheimer’s Disease Association 香港認知障礙症協會</v>
      </c>
    </row>
    <row r="1269" spans="1:4" x14ac:dyDescent="0.25">
      <c r="A1269" s="8" t="s">
        <v>745</v>
      </c>
      <c r="B1269" s="8" t="s">
        <v>746</v>
      </c>
      <c r="C1269" s="8" t="str">
        <f>VLOOKUP(B1269,[1]iDonate!$D:$H,5,FALSE)</f>
        <v xml:space="preserve">To provide door to door and cheap computer maintenance services to low income group _x000D_
Other services including hotlines, hardware donation, free computer courses, and career service etc. </v>
      </c>
      <c r="D1269" s="8" t="str">
        <f>VLOOKUP(B1269,[1]iDonate!$D:$K,8,FALSE)</f>
        <v>Lo Yau Fong 腦友坊</v>
      </c>
    </row>
    <row r="1270" spans="1:4" x14ac:dyDescent="0.25">
      <c r="A1270" s="8" t="s">
        <v>194</v>
      </c>
      <c r="B1270" s="8" t="s">
        <v>746</v>
      </c>
      <c r="C1270" s="8" t="str">
        <f>VLOOKUP(B1270,[1]iDonate!$D:$H,5,FALSE)</f>
        <v xml:space="preserve">To provide door to door and cheap computer maintenance services to low income group _x000D_
Other services including hotlines, hardware donation, free computer courses, and career service etc. </v>
      </c>
      <c r="D1270" s="8" t="str">
        <f>VLOOKUP(B1270,[1]iDonate!$D:$K,8,FALSE)</f>
        <v>Lo Yau Fong 腦友坊</v>
      </c>
    </row>
    <row r="1271" spans="1:4" x14ac:dyDescent="0.25">
      <c r="A1271" s="8" t="s">
        <v>747</v>
      </c>
      <c r="B1271" s="8" t="s">
        <v>746</v>
      </c>
      <c r="C1271" s="8" t="str">
        <f>VLOOKUP(B1271,[1]iDonate!$D:$H,5,FALSE)</f>
        <v xml:space="preserve">To provide door to door and cheap computer maintenance services to low income group _x000D_
Other services including hotlines, hardware donation, free computer courses, and career service etc. </v>
      </c>
      <c r="D1271" s="8" t="str">
        <f>VLOOKUP(B1271,[1]iDonate!$D:$K,8,FALSE)</f>
        <v>Lo Yau Fong 腦友坊</v>
      </c>
    </row>
    <row r="1272" spans="1:4" x14ac:dyDescent="0.25">
      <c r="A1272" s="8" t="s">
        <v>748</v>
      </c>
      <c r="B1272" s="8" t="s">
        <v>746</v>
      </c>
      <c r="C1272" s="8" t="str">
        <f>VLOOKUP(B1272,[1]iDonate!$D:$H,5,FALSE)</f>
        <v xml:space="preserve">To provide door to door and cheap computer maintenance services to low income group _x000D_
Other services including hotlines, hardware donation, free computer courses, and career service etc. </v>
      </c>
      <c r="D1272" s="8" t="str">
        <f>VLOOKUP(B1272,[1]iDonate!$D:$K,8,FALSE)</f>
        <v>Lo Yau Fong 腦友坊</v>
      </c>
    </row>
    <row r="1273" spans="1:4" x14ac:dyDescent="0.25">
      <c r="A1273" s="8" t="s">
        <v>1</v>
      </c>
      <c r="B1273" s="8" t="s">
        <v>746</v>
      </c>
      <c r="C1273" s="8" t="str">
        <f>VLOOKUP(B1273,[1]iDonate!$D:$H,5,FALSE)</f>
        <v xml:space="preserve">To provide door to door and cheap computer maintenance services to low income group _x000D_
Other services including hotlines, hardware donation, free computer courses, and career service etc. </v>
      </c>
      <c r="D1273" s="8" t="str">
        <f>VLOOKUP(B1273,[1]iDonate!$D:$K,8,FALSE)</f>
        <v>Lo Yau Fong 腦友坊</v>
      </c>
    </row>
    <row r="1274" spans="1:4" x14ac:dyDescent="0.25">
      <c r="A1274" s="8" t="s">
        <v>10</v>
      </c>
      <c r="B1274" s="8" t="s">
        <v>746</v>
      </c>
      <c r="C1274" s="8" t="str">
        <f>VLOOKUP(B1274,[1]iDonate!$D:$H,5,FALSE)</f>
        <v xml:space="preserve">To provide door to door and cheap computer maintenance services to low income group _x000D_
Other services including hotlines, hardware donation, free computer courses, and career service etc. </v>
      </c>
      <c r="D1274" s="8" t="str">
        <f>VLOOKUP(B1274,[1]iDonate!$D:$K,8,FALSE)</f>
        <v>Lo Yau Fong 腦友坊</v>
      </c>
    </row>
    <row r="1275" spans="1:4" x14ac:dyDescent="0.25">
      <c r="A1275" s="8" t="s">
        <v>15</v>
      </c>
      <c r="B1275" s="8" t="s">
        <v>749</v>
      </c>
      <c r="C1275" s="8" t="str">
        <f>VLOOKUP(B1275,[1]iDonate!$D:$H,5,FALSE)</f>
        <v>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v>
      </c>
      <c r="D1275" s="8" t="str">
        <f>VLOOKUP(B1275,[1]iDonate!$D:$K,8,FALSE)</f>
        <v>The Conservancy Association 長春社</v>
      </c>
    </row>
    <row r="1276" spans="1:4" x14ac:dyDescent="0.25">
      <c r="A1276" s="8" t="s">
        <v>750</v>
      </c>
      <c r="B1276" s="8" t="s">
        <v>749</v>
      </c>
      <c r="C1276" s="8" t="str">
        <f>VLOOKUP(B1276,[1]iDonate!$D:$H,5,FALSE)</f>
        <v>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v>
      </c>
      <c r="D1276" s="8" t="str">
        <f>VLOOKUP(B1276,[1]iDonate!$D:$K,8,FALSE)</f>
        <v>The Conservancy Association 長春社</v>
      </c>
    </row>
    <row r="1277" spans="1:4" x14ac:dyDescent="0.25">
      <c r="A1277" s="8" t="s">
        <v>160</v>
      </c>
      <c r="B1277" s="8" t="s">
        <v>749</v>
      </c>
      <c r="C1277" s="8" t="str">
        <f>VLOOKUP(B1277,[1]iDonate!$D:$H,5,FALSE)</f>
        <v>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v>
      </c>
      <c r="D1277" s="8" t="str">
        <f>VLOOKUP(B1277,[1]iDonate!$D:$K,8,FALSE)</f>
        <v>The Conservancy Association 長春社</v>
      </c>
    </row>
    <row r="1278" spans="1:4" x14ac:dyDescent="0.25">
      <c r="A1278" s="8" t="s">
        <v>15</v>
      </c>
      <c r="B1278" s="8" t="s">
        <v>749</v>
      </c>
      <c r="C1278" s="8" t="str">
        <f>VLOOKUP(B1278,[1]iDonate!$D:$H,5,FALSE)</f>
        <v>Operates as Environmental NGOs, actively initiate concept of sustainable development, nature conservation, environmental protection and cultural heritage _x000D_
Ensure the fulfilment of global environmental responsibilities in neighboring regions around Hong Kong _x000D_
To promote and monitor the Government in formulating and implementing environmental policies _x000D_
Support and assist other groups and organizations to promote environmental protection and organize environmental activities, including the provision of advice and teaching materials. _x000D_
Organize many types of environmental activities to promote environmental education.</v>
      </c>
      <c r="D1278" s="8" t="str">
        <f>VLOOKUP(B1278,[1]iDonate!$D:$K,8,FALSE)</f>
        <v>The Conservancy Association 長春社</v>
      </c>
    </row>
    <row r="1279" spans="1:4" x14ac:dyDescent="0.25">
      <c r="A1279" s="8" t="s">
        <v>330</v>
      </c>
      <c r="B1279" s="8" t="s">
        <v>751</v>
      </c>
      <c r="C1279" s="8" t="str">
        <f>VLOOKUP(B1279,[1]iDonate!$D:$H,5,FALSE)</f>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
      <c r="D1279" s="8" t="str">
        <f>VLOOKUP(B1279,[1]iDonate!$D:$K,8,FALSE)</f>
        <v>INDUSTRIAL EVANGELISTIC FELLOWSHIP , THE 工業福音團契</v>
      </c>
    </row>
    <row r="1280" spans="1:4" x14ac:dyDescent="0.25">
      <c r="A1280" s="8" t="s">
        <v>140</v>
      </c>
      <c r="B1280" s="8" t="s">
        <v>751</v>
      </c>
      <c r="C1280" s="8" t="str">
        <f>VLOOKUP(B1280,[1]iDonate!$D:$H,5,FALSE)</f>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
      <c r="D1280" s="8" t="str">
        <f>VLOOKUP(B1280,[1]iDonate!$D:$K,8,FALSE)</f>
        <v>INDUSTRIAL EVANGELISTIC FELLOWSHIP , THE 工業福音團契</v>
      </c>
    </row>
    <row r="1281" spans="1:4" x14ac:dyDescent="0.25">
      <c r="A1281" s="8" t="s">
        <v>82</v>
      </c>
      <c r="B1281" s="8" t="s">
        <v>751</v>
      </c>
      <c r="C1281" s="8" t="str">
        <f>VLOOKUP(B1281,[1]iDonate!$D:$H,5,FALSE)</f>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
      <c r="D1281" s="8" t="str">
        <f>VLOOKUP(B1281,[1]iDonate!$D:$K,8,FALSE)</f>
        <v>INDUSTRIAL EVANGELISTIC FELLOWSHIP , THE 工業福音團契</v>
      </c>
    </row>
    <row r="1282" spans="1:4" x14ac:dyDescent="0.25">
      <c r="A1282" s="8" t="s">
        <v>47</v>
      </c>
      <c r="B1282" s="8" t="s">
        <v>751</v>
      </c>
      <c r="C1282" s="8" t="str">
        <f>VLOOKUP(B1282,[1]iDonate!$D:$H,5,FALSE)</f>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
      <c r="D1282" s="8" t="str">
        <f>VLOOKUP(B1282,[1]iDonate!$D:$K,8,FALSE)</f>
        <v>INDUSTRIAL EVANGELISTIC FELLOWSHIP , THE 工業福音團契</v>
      </c>
    </row>
    <row r="1283" spans="1:4" x14ac:dyDescent="0.25">
      <c r="A1283" s="8" t="s">
        <v>1</v>
      </c>
      <c r="B1283" s="8" t="s">
        <v>751</v>
      </c>
      <c r="C1283" s="8" t="str">
        <f>VLOOKUP(B1283,[1]iDonate!$D:$H,5,FALSE)</f>
        <v xml:space="preserve">To serve the poor, unemployed and new immigrants to adopt the living in HK _x000D_
To assist the serious gamblers and families _x000D_
To provide social services to the low income families _x000D_
Service units include career training center and neighborhood center etc. </v>
      </c>
      <c r="D1283" s="8" t="str">
        <f>VLOOKUP(B1283,[1]iDonate!$D:$K,8,FALSE)</f>
        <v>INDUSTRIAL EVANGELISTIC FELLOWSHIP , THE 工業福音團契</v>
      </c>
    </row>
    <row r="1284" spans="1:4" x14ac:dyDescent="0.25">
      <c r="A1284" s="8" t="s">
        <v>110</v>
      </c>
      <c r="B1284" s="8" t="s">
        <v>752</v>
      </c>
      <c r="C1284" s="8" t="str">
        <f>VLOOKUP(B1284,[1]iDonate!$D:$H,5,FALSE)</f>
        <v>To build a Christian media presence to promote the kingdom of Jesus Christ _x000D_
Services include producing gospel TV programs and movies, holding Evangelism Seminar, publishing monthly magazine etc.</v>
      </c>
      <c r="D1284" s="8" t="str">
        <f>VLOOKUP(B1284,[1]iDonate!$D:$K,8,FALSE)</f>
        <v>The Media Evangelism 影音使團</v>
      </c>
    </row>
    <row r="1285" spans="1:4" x14ac:dyDescent="0.25">
      <c r="A1285" s="8" t="s">
        <v>753</v>
      </c>
      <c r="B1285" s="8" t="s">
        <v>752</v>
      </c>
      <c r="C1285" s="8" t="str">
        <f>VLOOKUP(B1285,[1]iDonate!$D:$H,5,FALSE)</f>
        <v>To build a Christian media presence to promote the kingdom of Jesus Christ _x000D_
Services include producing gospel TV programs and movies, holding Evangelism Seminar, publishing monthly magazine etc.</v>
      </c>
      <c r="D1285" s="8" t="str">
        <f>VLOOKUP(B1285,[1]iDonate!$D:$K,8,FALSE)</f>
        <v>The Media Evangelism 影音使團</v>
      </c>
    </row>
    <row r="1286" spans="1:4" x14ac:dyDescent="0.25">
      <c r="A1286" s="8" t="s">
        <v>754</v>
      </c>
      <c r="B1286" s="8" t="s">
        <v>752</v>
      </c>
      <c r="C1286" s="8" t="str">
        <f>VLOOKUP(B1286,[1]iDonate!$D:$H,5,FALSE)</f>
        <v>To build a Christian media presence to promote the kingdom of Jesus Christ _x000D_
Services include producing gospel TV programs and movies, holding Evangelism Seminar, publishing monthly magazine etc.</v>
      </c>
      <c r="D1286" s="8" t="str">
        <f>VLOOKUP(B1286,[1]iDonate!$D:$K,8,FALSE)</f>
        <v>The Media Evangelism 影音使團</v>
      </c>
    </row>
    <row r="1287" spans="1:4" x14ac:dyDescent="0.25">
      <c r="A1287" s="8" t="s">
        <v>755</v>
      </c>
      <c r="B1287" s="8" t="s">
        <v>752</v>
      </c>
      <c r="C1287" s="8" t="str">
        <f>VLOOKUP(B1287,[1]iDonate!$D:$H,5,FALSE)</f>
        <v>To build a Christian media presence to promote the kingdom of Jesus Christ _x000D_
Services include producing gospel TV programs and movies, holding Evangelism Seminar, publishing monthly magazine etc.</v>
      </c>
      <c r="D1287" s="8" t="str">
        <f>VLOOKUP(B1287,[1]iDonate!$D:$K,8,FALSE)</f>
        <v>The Media Evangelism 影音使團</v>
      </c>
    </row>
    <row r="1288" spans="1:4" x14ac:dyDescent="0.25">
      <c r="A1288" s="8" t="s">
        <v>756</v>
      </c>
      <c r="B1288" s="8" t="s">
        <v>752</v>
      </c>
      <c r="C1288" s="8" t="str">
        <f>VLOOKUP(B1288,[1]iDonate!$D:$H,5,FALSE)</f>
        <v>To build a Christian media presence to promote the kingdom of Jesus Christ _x000D_
Services include producing gospel TV programs and movies, holding Evangelism Seminar, publishing monthly magazine etc.</v>
      </c>
      <c r="D1288" s="8" t="str">
        <f>VLOOKUP(B1288,[1]iDonate!$D:$K,8,FALSE)</f>
        <v>The Media Evangelism 影音使團</v>
      </c>
    </row>
    <row r="1289" spans="1:4" x14ac:dyDescent="0.25">
      <c r="A1289" s="8" t="s">
        <v>7</v>
      </c>
      <c r="B1289" s="8" t="s">
        <v>752</v>
      </c>
      <c r="C1289" s="8" t="str">
        <f>VLOOKUP(B1289,[1]iDonate!$D:$H,5,FALSE)</f>
        <v>To build a Christian media presence to promote the kingdom of Jesus Christ _x000D_
Services include producing gospel TV programs and movies, holding Evangelism Seminar, publishing monthly magazine etc.</v>
      </c>
      <c r="D1289" s="8" t="str">
        <f>VLOOKUP(B1289,[1]iDonate!$D:$K,8,FALSE)</f>
        <v>The Media Evangelism 影音使團</v>
      </c>
    </row>
    <row r="1290" spans="1:4" x14ac:dyDescent="0.25">
      <c r="A1290" s="8" t="s">
        <v>14</v>
      </c>
      <c r="B1290" s="8" t="s">
        <v>757</v>
      </c>
      <c r="C1290" s="8" t="str">
        <f>VLOOKUP(B1290,[1]iDonate!$D:$H,5,FALSE)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0" s="8" t="str">
        <f>VLOOKUP(B1290,[1]iDonate!$D:$K,8,FALSE)</f>
        <v>INTERNATIONAL TIN LANG MINISTRY 國際天糧事工</v>
      </c>
    </row>
    <row r="1291" spans="1:4" x14ac:dyDescent="0.25">
      <c r="A1291" s="8" t="s">
        <v>19</v>
      </c>
      <c r="B1291" s="8" t="s">
        <v>757</v>
      </c>
      <c r="C1291" s="8" t="str">
        <f>VLOOKUP(B1291,[1]iDonate!$D:$H,5,FALSE)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1" s="8" t="str">
        <f>VLOOKUP(B1291,[1]iDonate!$D:$K,8,FALSE)</f>
        <v>INTERNATIONAL TIN LANG MINISTRY 國際天糧事工</v>
      </c>
    </row>
    <row r="1292" spans="1:4" x14ac:dyDescent="0.25">
      <c r="A1292" s="8" t="s">
        <v>22</v>
      </c>
      <c r="B1292" s="8" t="s">
        <v>757</v>
      </c>
      <c r="C1292" s="8" t="str">
        <f>VLOOKUP(B1292,[1]iDonate!$D:$H,5,FALSE)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2" s="8" t="str">
        <f>VLOOKUP(B1292,[1]iDonate!$D:$K,8,FALSE)</f>
        <v>INTERNATIONAL TIN LANG MINISTRY 國際天糧事工</v>
      </c>
    </row>
    <row r="1293" spans="1:4" x14ac:dyDescent="0.25">
      <c r="A1293" s="8" t="s">
        <v>13</v>
      </c>
      <c r="B1293" s="8" t="s">
        <v>757</v>
      </c>
      <c r="C1293" s="8" t="str">
        <f>VLOOKUP(B1293,[1]iDonate!$D:$H,5,FALSE)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3" s="8" t="str">
        <f>VLOOKUP(B1293,[1]iDonate!$D:$K,8,FALSE)</f>
        <v>INTERNATIONAL TIN LANG MINISTRY 國際天糧事工</v>
      </c>
    </row>
    <row r="1294" spans="1:4" x14ac:dyDescent="0.25">
      <c r="A1294" s="8" t="s">
        <v>7</v>
      </c>
      <c r="B1294" s="8" t="s">
        <v>757</v>
      </c>
      <c r="C1294" s="8" t="str">
        <f>VLOOKUP(B1294,[1]iDonate!$D:$H,5,FALSE)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4" s="8" t="str">
        <f>VLOOKUP(B1294,[1]iDonate!$D:$K,8,FALSE)</f>
        <v>INTERNATIONAL TIN LANG MINISTRY 國際天糧事工</v>
      </c>
    </row>
    <row r="1295" spans="1:4" x14ac:dyDescent="0.25">
      <c r="A1295" s="8" t="s">
        <v>1</v>
      </c>
      <c r="B1295" s="8" t="s">
        <v>757</v>
      </c>
      <c r="C1295" s="8" t="str">
        <f>VLOOKUP(B1295,[1]iDonate!$D:$H,5,FALSE)</f>
        <v>Co-Founded by people in Hong Kong and China _x000D_
To help the poor and raise disabilities and orphans _x000D_
To provide community support service, end-of-life caring service _x000D_
To advocate free religious belief in other countries _x000D_
To preach Christianity in China _x000D_
To have disaster relief</v>
      </c>
      <c r="D1295" s="8" t="str">
        <f>VLOOKUP(B1295,[1]iDonate!$D:$K,8,FALSE)</f>
        <v>INTERNATIONAL TIN LANG MINISTRY 國際天糧事工</v>
      </c>
    </row>
    <row r="1296" spans="1:4" x14ac:dyDescent="0.25">
      <c r="A1296" s="8" t="s">
        <v>37</v>
      </c>
      <c r="B1296" s="8" t="s">
        <v>758</v>
      </c>
      <c r="C1296" s="8" t="str">
        <f>VLOOKUP(B1296,[1]iDonate!$D:$H,5,FALSE)</f>
        <v>To promote and develop persistent voluntary works _x000D_
To provide volunteers referral service _x000D_
To provide training and publish books about voluntary works</v>
      </c>
      <c r="D1296" s="8" t="str">
        <f>VLOOKUP(B1296,[1]iDonate!$D:$K,8,FALSE)</f>
        <v>Agency for Volunteer Service 義務工作發展局</v>
      </c>
    </row>
    <row r="1297" spans="1:4" x14ac:dyDescent="0.25">
      <c r="A1297" s="8" t="s">
        <v>63</v>
      </c>
      <c r="B1297" s="8" t="s">
        <v>758</v>
      </c>
      <c r="C1297" s="8" t="str">
        <f>VLOOKUP(B1297,[1]iDonate!$D:$H,5,FALSE)</f>
        <v>To promote and develop persistent voluntary works _x000D_
To provide volunteers referral service _x000D_
To provide training and publish books about voluntary works</v>
      </c>
      <c r="D1297" s="8" t="str">
        <f>VLOOKUP(B1297,[1]iDonate!$D:$K,8,FALSE)</f>
        <v>Agency for Volunteer Service 義務工作發展局</v>
      </c>
    </row>
    <row r="1298" spans="1:4" x14ac:dyDescent="0.25">
      <c r="A1298" s="8" t="s">
        <v>26</v>
      </c>
      <c r="B1298" s="8" t="s">
        <v>758</v>
      </c>
      <c r="C1298" s="8" t="str">
        <f>VLOOKUP(B1298,[1]iDonate!$D:$H,5,FALSE)</f>
        <v>To promote and develop persistent voluntary works _x000D_
To provide volunteers referral service _x000D_
To provide training and publish books about voluntary works</v>
      </c>
      <c r="D1298" s="8" t="str">
        <f>VLOOKUP(B1298,[1]iDonate!$D:$K,8,FALSE)</f>
        <v>Agency for Volunteer Service 義務工作發展局</v>
      </c>
    </row>
    <row r="1299" spans="1:4" x14ac:dyDescent="0.25">
      <c r="A1299" s="8" t="s">
        <v>13</v>
      </c>
      <c r="B1299" s="8" t="s">
        <v>758</v>
      </c>
      <c r="C1299" s="8" t="str">
        <f>VLOOKUP(B1299,[1]iDonate!$D:$H,5,FALSE)</f>
        <v>To promote and develop persistent voluntary works _x000D_
To provide volunteers referral service _x000D_
To provide training and publish books about voluntary works</v>
      </c>
      <c r="D1299" s="8" t="str">
        <f>VLOOKUP(B1299,[1]iDonate!$D:$K,8,FALSE)</f>
        <v>Agency for Volunteer Service 義務工作發展局</v>
      </c>
    </row>
    <row r="1300" spans="1:4" x14ac:dyDescent="0.25">
      <c r="A1300" s="8" t="s">
        <v>9</v>
      </c>
      <c r="B1300" s="8" t="s">
        <v>758</v>
      </c>
      <c r="C1300" s="8" t="str">
        <f>VLOOKUP(B1300,[1]iDonate!$D:$H,5,FALSE)</f>
        <v>To promote and develop persistent voluntary works _x000D_
To provide volunteers referral service _x000D_
To provide training and publish books about voluntary works</v>
      </c>
      <c r="D1300" s="8" t="str">
        <f>VLOOKUP(B1300,[1]iDonate!$D:$K,8,FALSE)</f>
        <v>Agency for Volunteer Service 義務工作發展局</v>
      </c>
    </row>
    <row r="1301" spans="1:4" x14ac:dyDescent="0.25">
      <c r="A1301" s="8" t="s">
        <v>14</v>
      </c>
      <c r="B1301" s="8" t="s">
        <v>759</v>
      </c>
      <c r="C1301" s="8" t="str">
        <f>VLOOKUP(B1301,[1]iDonate!$D:$H,5,FALSE)</f>
        <v>Working together with sister organization, the Hong Kong Design Centre _x000D_
To generate enthusiasm in creative ventures in Hong Kong _x000D_
To promote design and culture with a dynamic and educational approach</v>
      </c>
      <c r="D1301" s="8" t="str">
        <f>VLOOKUP(B1301,[1]iDonate!$D:$K,8,FALSE)</f>
        <v>HONG KONG AMBASSADORS OF DESIGN 香港設計大使</v>
      </c>
    </row>
    <row r="1302" spans="1:4" x14ac:dyDescent="0.25">
      <c r="A1302" s="8" t="s">
        <v>19</v>
      </c>
      <c r="B1302" s="8" t="s">
        <v>759</v>
      </c>
      <c r="C1302" s="8" t="str">
        <f>VLOOKUP(B1302,[1]iDonate!$D:$H,5,FALSE)</f>
        <v>Working together with sister organization, the Hong Kong Design Centre _x000D_
To generate enthusiasm in creative ventures in Hong Kong _x000D_
To promote design and culture with a dynamic and educational approach</v>
      </c>
      <c r="D1302" s="8" t="str">
        <f>VLOOKUP(B1302,[1]iDonate!$D:$K,8,FALSE)</f>
        <v>HONG KONG AMBASSADORS OF DESIGN 香港設計大使</v>
      </c>
    </row>
    <row r="1303" spans="1:4" x14ac:dyDescent="0.25">
      <c r="A1303" s="8" t="s">
        <v>22</v>
      </c>
      <c r="B1303" s="8" t="s">
        <v>759</v>
      </c>
      <c r="C1303" s="8" t="str">
        <f>VLOOKUP(B1303,[1]iDonate!$D:$H,5,FALSE)</f>
        <v>Working together with sister organization, the Hong Kong Design Centre _x000D_
To generate enthusiasm in creative ventures in Hong Kong _x000D_
To promote design and culture with a dynamic and educational approach</v>
      </c>
      <c r="D1303" s="8" t="str">
        <f>VLOOKUP(B1303,[1]iDonate!$D:$K,8,FALSE)</f>
        <v>HONG KONG AMBASSADORS OF DESIGN 香港設計大使</v>
      </c>
    </row>
    <row r="1304" spans="1:4" x14ac:dyDescent="0.25">
      <c r="A1304" s="8" t="s">
        <v>10</v>
      </c>
      <c r="B1304" s="8" t="s">
        <v>759</v>
      </c>
      <c r="C1304" s="8" t="str">
        <f>VLOOKUP(B1304,[1]iDonate!$D:$H,5,FALSE)</f>
        <v>Working together with sister organization, the Hong Kong Design Centre _x000D_
To generate enthusiasm in creative ventures in Hong Kong _x000D_
To promote design and culture with a dynamic and educational approach</v>
      </c>
      <c r="D1304" s="8" t="str">
        <f>VLOOKUP(B1304,[1]iDonate!$D:$K,8,FALSE)</f>
        <v>HONG KONG AMBASSADORS OF DESIGN 香港設計大使</v>
      </c>
    </row>
    <row r="1305" spans="1:4" x14ac:dyDescent="0.25">
      <c r="A1305" s="8" t="s">
        <v>34</v>
      </c>
      <c r="B1305" s="8" t="s">
        <v>760</v>
      </c>
      <c r="C1305" s="8" t="str">
        <f>VLOOKUP(B1305,[1]iDonate!$D:$H,5,FALSE)</f>
        <v xml:space="preserve">A social service unit under Methodist Church_x000D_
To provide social services in an innovative and thoughtful way_x000D_
Operating library, social enterprise, campsite, children care center, health center and elderly centers,  etc. </v>
      </c>
      <c r="D1305" s="8" t="str">
        <f>VLOOKUP(B1305,[1]iDonate!$D:$K,8,FALSE)</f>
        <v>Methodist Centre 循道衛理中心</v>
      </c>
    </row>
    <row r="1306" spans="1:4" x14ac:dyDescent="0.25">
      <c r="A1306" s="8" t="s">
        <v>557</v>
      </c>
      <c r="B1306" s="8" t="s">
        <v>760</v>
      </c>
      <c r="C1306" s="8" t="str">
        <f>VLOOKUP(B1306,[1]iDonate!$D:$H,5,FALSE)</f>
        <v xml:space="preserve">A social service unit under Methodist Church_x000D_
To provide social services in an innovative and thoughtful way_x000D_
Operating library, social enterprise, campsite, children care center, health center and elderly centers,  etc. </v>
      </c>
      <c r="D1306" s="8" t="str">
        <f>VLOOKUP(B1306,[1]iDonate!$D:$K,8,FALSE)</f>
        <v>Methodist Centre 循道衛理中心</v>
      </c>
    </row>
    <row r="1307" spans="1:4" x14ac:dyDescent="0.25">
      <c r="A1307" s="8" t="s">
        <v>42</v>
      </c>
      <c r="B1307" s="8" t="s">
        <v>760</v>
      </c>
      <c r="C1307" s="8" t="str">
        <f>VLOOKUP(B1307,[1]iDonate!$D:$H,5,FALSE)</f>
        <v xml:space="preserve">A social service unit under Methodist Church_x000D_
To provide social services in an innovative and thoughtful way_x000D_
Operating library, social enterprise, campsite, children care center, health center and elderly centers,  etc. </v>
      </c>
      <c r="D1307" s="8" t="str">
        <f>VLOOKUP(B1307,[1]iDonate!$D:$K,8,FALSE)</f>
        <v>Methodist Centre 循道衛理中心</v>
      </c>
    </row>
    <row r="1308" spans="1:4" x14ac:dyDescent="0.25">
      <c r="A1308" s="8" t="s">
        <v>47</v>
      </c>
      <c r="B1308" s="8" t="s">
        <v>760</v>
      </c>
      <c r="C1308" s="8" t="str">
        <f>VLOOKUP(B1308,[1]iDonate!$D:$H,5,FALSE)</f>
        <v xml:space="preserve">A social service unit under Methodist Church_x000D_
To provide social services in an innovative and thoughtful way_x000D_
Operating library, social enterprise, campsite, children care center, health center and elderly centers,  etc. </v>
      </c>
      <c r="D1308" s="8" t="str">
        <f>VLOOKUP(B1308,[1]iDonate!$D:$K,8,FALSE)</f>
        <v>Methodist Centre 循道衛理中心</v>
      </c>
    </row>
    <row r="1309" spans="1:4" x14ac:dyDescent="0.25">
      <c r="A1309" s="8" t="s">
        <v>4</v>
      </c>
      <c r="B1309" s="8" t="s">
        <v>760</v>
      </c>
      <c r="C1309" s="8" t="str">
        <f>VLOOKUP(B1309,[1]iDonate!$D:$H,5,FALSE)</f>
        <v xml:space="preserve">A social service unit under Methodist Church_x000D_
To provide social services in an innovative and thoughtful way_x000D_
Operating library, social enterprise, campsite, children care center, health center and elderly centers,  etc. </v>
      </c>
      <c r="D1309" s="8" t="str">
        <f>VLOOKUP(B1309,[1]iDonate!$D:$K,8,FALSE)</f>
        <v>Methodist Centre 循道衛理中心</v>
      </c>
    </row>
    <row r="1310" spans="1:4" x14ac:dyDescent="0.25">
      <c r="A1310" s="8" t="s">
        <v>1</v>
      </c>
      <c r="B1310" s="8" t="s">
        <v>760</v>
      </c>
      <c r="C1310" s="8" t="str">
        <f>VLOOKUP(B1310,[1]iDonate!$D:$H,5,FALSE)</f>
        <v xml:space="preserve">A social service unit under Methodist Church_x000D_
To provide social services in an innovative and thoughtful way_x000D_
Operating library, social enterprise, campsite, children care center, health center and elderly centers,  etc. </v>
      </c>
      <c r="D1310" s="8" t="str">
        <f>VLOOKUP(B1310,[1]iDonate!$D:$K,8,FALSE)</f>
        <v>Methodist Centre 循道衛理中心</v>
      </c>
    </row>
    <row r="1311" spans="1:4" x14ac:dyDescent="0.25">
      <c r="A1311" s="8" t="s">
        <v>9</v>
      </c>
      <c r="B1311" s="8" t="s">
        <v>760</v>
      </c>
      <c r="C1311" s="8" t="str">
        <f>VLOOKUP(B1311,[1]iDonate!$D:$H,5,FALSE)</f>
        <v xml:space="preserve">A social service unit under Methodist Church_x000D_
To provide social services in an innovative and thoughtful way_x000D_
Operating library, social enterprise, campsite, children care center, health center and elderly centers,  etc. </v>
      </c>
      <c r="D1311" s="8" t="str">
        <f>VLOOKUP(B1311,[1]iDonate!$D:$K,8,FALSE)</f>
        <v>Methodist Centre 循道衛理中心</v>
      </c>
    </row>
    <row r="1312" spans="1:4" x14ac:dyDescent="0.25">
      <c r="A1312" s="8" t="s">
        <v>70</v>
      </c>
      <c r="B1312" s="8" t="s">
        <v>761</v>
      </c>
      <c r="C1312" s="8" t="str">
        <f>VLOOKUP(B1312,[1]iDonate!$D:$H,5,FALSE)</f>
        <v>To provide training to the minorities such as women and middle age men so that they have higher chances to get jobs _x000D_
Services include skills training, workers rights education, community caring projects</v>
      </c>
      <c r="D1312" s="8" t="str">
        <f>VLOOKUP(B1312,[1]iDonate!$D:$K,8,FALSE)</f>
        <v>CTU EDUCATION FOUNDATION 職工盟教育基金</v>
      </c>
    </row>
    <row r="1313" spans="1:4" x14ac:dyDescent="0.25">
      <c r="A1313" s="8" t="s">
        <v>762</v>
      </c>
      <c r="B1313" s="8" t="s">
        <v>761</v>
      </c>
      <c r="C1313" s="8" t="str">
        <f>VLOOKUP(B1313,[1]iDonate!$D:$H,5,FALSE)</f>
        <v>To provide training to the minorities such as women and middle age men so that they have higher chances to get jobs _x000D_
Services include skills training, workers rights education, community caring projects</v>
      </c>
      <c r="D1313" s="8" t="str">
        <f>VLOOKUP(B1313,[1]iDonate!$D:$K,8,FALSE)</f>
        <v>CTU EDUCATION FOUNDATION 職工盟教育基金</v>
      </c>
    </row>
    <row r="1314" spans="1:4" x14ac:dyDescent="0.25">
      <c r="A1314" s="8" t="s">
        <v>763</v>
      </c>
      <c r="B1314" s="8" t="s">
        <v>761</v>
      </c>
      <c r="C1314" s="8" t="str">
        <f>VLOOKUP(B1314,[1]iDonate!$D:$H,5,FALSE)</f>
        <v>To provide training to the minorities such as women and middle age men so that they have higher chances to get jobs _x000D_
Services include skills training, workers rights education, community caring projects</v>
      </c>
      <c r="D1314" s="8" t="str">
        <f>VLOOKUP(B1314,[1]iDonate!$D:$K,8,FALSE)</f>
        <v>CTU EDUCATION FOUNDATION 職工盟教育基金</v>
      </c>
    </row>
    <row r="1315" spans="1:4" x14ac:dyDescent="0.25">
      <c r="A1315" s="8" t="s">
        <v>3</v>
      </c>
      <c r="B1315" s="8" t="s">
        <v>761</v>
      </c>
      <c r="C1315" s="8" t="str">
        <f>VLOOKUP(B1315,[1]iDonate!$D:$H,5,FALSE)</f>
        <v>To provide training to the minorities such as women and middle age men so that they have higher chances to get jobs _x000D_
Services include skills training, workers rights education, community caring projects</v>
      </c>
      <c r="D1315" s="8" t="str">
        <f>VLOOKUP(B1315,[1]iDonate!$D:$K,8,FALSE)</f>
        <v>CTU EDUCATION FOUNDATION 職工盟教育基金</v>
      </c>
    </row>
    <row r="1316" spans="1:4" x14ac:dyDescent="0.25">
      <c r="A1316" s="8" t="s">
        <v>1</v>
      </c>
      <c r="B1316" s="8" t="s">
        <v>761</v>
      </c>
      <c r="C1316" s="8" t="str">
        <f>VLOOKUP(B1316,[1]iDonate!$D:$H,5,FALSE)</f>
        <v>To provide training to the minorities such as women and middle age men so that they have higher chances to get jobs _x000D_
Services include skills training, workers rights education, community caring projects</v>
      </c>
      <c r="D1316" s="8" t="str">
        <f>VLOOKUP(B1316,[1]iDonate!$D:$K,8,FALSE)</f>
        <v>CTU EDUCATION FOUNDATION 職工盟教育基金</v>
      </c>
    </row>
    <row r="1317" spans="1:4" x14ac:dyDescent="0.25">
      <c r="A1317" s="8" t="s">
        <v>9</v>
      </c>
      <c r="B1317" s="8" t="s">
        <v>761</v>
      </c>
      <c r="C1317" s="8" t="str">
        <f>VLOOKUP(B1317,[1]iDonate!$D:$H,5,FALSE)</f>
        <v>To provide training to the minorities such as women and middle age men so that they have higher chances to get jobs _x000D_
Services include skills training, workers rights education, community caring projects</v>
      </c>
      <c r="D1317" s="8" t="str">
        <f>VLOOKUP(B1317,[1]iDonate!$D:$K,8,FALSE)</f>
        <v>CTU EDUCATION FOUNDATION 職工盟教育基金</v>
      </c>
    </row>
    <row r="1318" spans="1:4" x14ac:dyDescent="0.25">
      <c r="A1318" s="8" t="s">
        <v>764</v>
      </c>
      <c r="B1318" s="8" t="s">
        <v>765</v>
      </c>
      <c r="C1318" s="8" t="str">
        <f>VLOOKUP(B1318,[1]iDonate!$D:$H,5,FALSE)</f>
        <v xml:space="preserve">To provide diversify social services _x000D_
74 service units located throughout Hong Kong _x000D_
To preach the gospel and sharing the blessings from God by providing services to the people in need_x000D_
</v>
      </c>
      <c r="D1318" s="8" t="str">
        <f>VLOOKUP(B1318,[1]iDonate!$D:$K,8,FALSE)</f>
        <v>Hong Kong Young Women’s Christians Association 香港基督教女青年會</v>
      </c>
    </row>
    <row r="1319" spans="1:4" x14ac:dyDescent="0.25">
      <c r="A1319" s="8" t="s">
        <v>242</v>
      </c>
      <c r="B1319" s="8" t="s">
        <v>765</v>
      </c>
      <c r="C1319" s="8" t="str">
        <f>VLOOKUP(B1319,[1]iDonate!$D:$H,5,FALSE)</f>
        <v xml:space="preserve">To provide diversify social services _x000D_
74 service units located throughout Hong Kong _x000D_
To preach the gospel and sharing the blessings from God by providing services to the people in need_x000D_
</v>
      </c>
      <c r="D1319" s="8" t="str">
        <f>VLOOKUP(B1319,[1]iDonate!$D:$K,8,FALSE)</f>
        <v>Hong Kong Young Women’s Christians Association 香港基督教女青年會</v>
      </c>
    </row>
    <row r="1320" spans="1:4" x14ac:dyDescent="0.25">
      <c r="A1320" s="8" t="s">
        <v>14</v>
      </c>
      <c r="B1320" s="8" t="s">
        <v>765</v>
      </c>
      <c r="C1320" s="8" t="str">
        <f>VLOOKUP(B1320,[1]iDonate!$D:$H,5,FALSE)</f>
        <v xml:space="preserve">To provide diversify social services _x000D_
74 service units located throughout Hong Kong _x000D_
To preach the gospel and sharing the blessings from God by providing services to the people in need_x000D_
</v>
      </c>
      <c r="D1320" s="8" t="str">
        <f>VLOOKUP(B1320,[1]iDonate!$D:$K,8,FALSE)</f>
        <v>Hong Kong Young Women’s Christians Association 香港基督教女青年會</v>
      </c>
    </row>
    <row r="1321" spans="1:4" x14ac:dyDescent="0.25">
      <c r="A1321" s="8" t="s">
        <v>47</v>
      </c>
      <c r="B1321" s="8" t="s">
        <v>765</v>
      </c>
      <c r="C1321" s="8" t="str">
        <f>VLOOKUP(B1321,[1]iDonate!$D:$H,5,FALSE)</f>
        <v xml:space="preserve">To provide diversify social services _x000D_
74 service units located throughout Hong Kong _x000D_
To preach the gospel and sharing the blessings from God by providing services to the people in need_x000D_
</v>
      </c>
      <c r="D1321" s="8" t="str">
        <f>VLOOKUP(B1321,[1]iDonate!$D:$K,8,FALSE)</f>
        <v>Hong Kong Young Women’s Christians Association 香港基督教女青年會</v>
      </c>
    </row>
    <row r="1322" spans="1:4" x14ac:dyDescent="0.25">
      <c r="A1322" s="8" t="s">
        <v>7</v>
      </c>
      <c r="B1322" s="8" t="s">
        <v>765</v>
      </c>
      <c r="C1322" s="8" t="str">
        <f>VLOOKUP(B1322,[1]iDonate!$D:$H,5,FALSE)</f>
        <v xml:space="preserve">To provide diversify social services _x000D_
74 service units located throughout Hong Kong _x000D_
To preach the gospel and sharing the blessings from God by providing services to the people in need_x000D_
</v>
      </c>
      <c r="D1322" s="8" t="str">
        <f>VLOOKUP(B1322,[1]iDonate!$D:$K,8,FALSE)</f>
        <v>Hong Kong Young Women’s Christians Association 香港基督教女青年會</v>
      </c>
    </row>
    <row r="1323" spans="1:4" x14ac:dyDescent="0.25">
      <c r="A1323" s="8" t="s">
        <v>766</v>
      </c>
      <c r="B1323" s="8" t="s">
        <v>767</v>
      </c>
      <c r="C1323" s="8" t="str">
        <f>VLOOKUP(B1323,[1]iDonate!$D:$H,5,FALSE)</f>
        <v>Facilitate mutual help and a sense of unity amongst women from different districts _x000D_
Uphold women’s rights _x000D_
Encourage women’s participation in social affairs _x000D_
Advocate and organize cultural education, recreational activities, medical  health promotion and community care services _x000D_
Operate 3 social enterprises</v>
      </c>
      <c r="D1323" s="8" t="str">
        <f>VLOOKUP(B1323,[1]iDonate!$D:$K,8,FALSE)</f>
        <v>Hong Kong Outlying Islands Women’s Association 香港離島婦女聯會</v>
      </c>
    </row>
    <row r="1324" spans="1:4" x14ac:dyDescent="0.25">
      <c r="A1324" s="8" t="s">
        <v>3</v>
      </c>
      <c r="B1324" s="8" t="s">
        <v>767</v>
      </c>
      <c r="C1324" s="8" t="str">
        <f>VLOOKUP(B1324,[1]iDonate!$D:$H,5,FALSE)</f>
        <v>Facilitate mutual help and a sense of unity amongst women from different districts _x000D_
Uphold women’s rights _x000D_
Encourage women’s participation in social affairs _x000D_
Advocate and organize cultural education, recreational activities, medical  health promotion and community care services _x000D_
Operate 3 social enterprises</v>
      </c>
      <c r="D1324" s="8" t="str">
        <f>VLOOKUP(B1324,[1]iDonate!$D:$K,8,FALSE)</f>
        <v>Hong Kong Outlying Islands Women’s Association 香港離島婦女聯會</v>
      </c>
    </row>
    <row r="1325" spans="1:4" x14ac:dyDescent="0.25">
      <c r="A1325" s="8" t="s">
        <v>1</v>
      </c>
      <c r="B1325" s="8" t="s">
        <v>767</v>
      </c>
      <c r="C1325" s="8" t="str">
        <f>VLOOKUP(B1325,[1]iDonate!$D:$H,5,FALSE)</f>
        <v>Facilitate mutual help and a sense of unity amongst women from different districts _x000D_
Uphold women’s rights _x000D_
Encourage women’s participation in social affairs _x000D_
Advocate and organize cultural education, recreational activities, medical  health promotion and community care services _x000D_
Operate 3 social enterprises</v>
      </c>
      <c r="D1325" s="8" t="str">
        <f>VLOOKUP(B1325,[1]iDonate!$D:$K,8,FALSE)</f>
        <v>Hong Kong Outlying Islands Women’s Association 香港離島婦女聯會</v>
      </c>
    </row>
    <row r="1326" spans="1:4" x14ac:dyDescent="0.25">
      <c r="A1326" s="8" t="s">
        <v>768</v>
      </c>
      <c r="B1326" s="8" t="s">
        <v>769</v>
      </c>
      <c r="C1326" s="8" t="str">
        <f>VLOOKUP(B1326,[1]iDonate!$D:$H,5,FALSE)</f>
        <v>To promote the rights of breastfeeding for women _x000D_
To state how breastfeeding will benefit individual, family, society, environmental protection and resource allocation</v>
      </c>
      <c r="D1326" s="8" t="str">
        <f>VLOOKUP(B1326,[1]iDonate!$D:$K,8,FALSE)</f>
        <v>Hong Kong Breast Feeding Mother’s Association 香港母乳育嬰協會</v>
      </c>
    </row>
    <row r="1327" spans="1:4" x14ac:dyDescent="0.25">
      <c r="A1327" s="8" t="s">
        <v>560</v>
      </c>
      <c r="B1327" s="8" t="s">
        <v>769</v>
      </c>
      <c r="C1327" s="8" t="str">
        <f>VLOOKUP(B1327,[1]iDonate!$D:$H,5,FALSE)</f>
        <v>To promote the rights of breastfeeding for women _x000D_
To state how breastfeeding will benefit individual, family, society, environmental protection and resource allocation</v>
      </c>
      <c r="D1327" s="8" t="str">
        <f>VLOOKUP(B1327,[1]iDonate!$D:$K,8,FALSE)</f>
        <v>Hong Kong Breast Feeding Mother’s Association 香港母乳育嬰協會</v>
      </c>
    </row>
    <row r="1328" spans="1:4" x14ac:dyDescent="0.25">
      <c r="A1328" s="8" t="s">
        <v>99</v>
      </c>
      <c r="B1328" s="8" t="s">
        <v>769</v>
      </c>
      <c r="C1328" s="8" t="str">
        <f>VLOOKUP(B1328,[1]iDonate!$D:$H,5,FALSE)</f>
        <v>To promote the rights of breastfeeding for women _x000D_
To state how breastfeeding will benefit individual, family, society, environmental protection and resource allocation</v>
      </c>
      <c r="D1328" s="8" t="str">
        <f>VLOOKUP(B1328,[1]iDonate!$D:$K,8,FALSE)</f>
        <v>Hong Kong Breast Feeding Mother’s Association 香港母乳育嬰協會</v>
      </c>
    </row>
    <row r="1329" spans="1:4" x14ac:dyDescent="0.25">
      <c r="A1329" s="8" t="s">
        <v>1</v>
      </c>
      <c r="B1329" s="8" t="s">
        <v>769</v>
      </c>
      <c r="C1329" s="8" t="str">
        <f>VLOOKUP(B1329,[1]iDonate!$D:$H,5,FALSE)</f>
        <v>To promote the rights of breastfeeding for women _x000D_
To state how breastfeeding will benefit individual, family, society, environmental protection and resource allocation</v>
      </c>
      <c r="D1329" s="8" t="str">
        <f>VLOOKUP(B1329,[1]iDonate!$D:$K,8,FALSE)</f>
        <v>Hong Kong Breast Feeding Mother’s Association 香港母乳育嬰協會</v>
      </c>
    </row>
    <row r="1330" spans="1:4" x14ac:dyDescent="0.25">
      <c r="A1330" s="8" t="s">
        <v>15</v>
      </c>
      <c r="B1330" s="8" t="s">
        <v>769</v>
      </c>
      <c r="C1330" s="8" t="str">
        <f>VLOOKUP(B1330,[1]iDonate!$D:$H,5,FALSE)</f>
        <v>To promote the rights of breastfeeding for women _x000D_
To state how breastfeeding will benefit individual, family, society, environmental protection and resource allocation</v>
      </c>
      <c r="D1330" s="8" t="str">
        <f>VLOOKUP(B1330,[1]iDonate!$D:$K,8,FALSE)</f>
        <v>Hong Kong Breast Feeding Mother’s Association 香港母乳育嬰協會</v>
      </c>
    </row>
    <row r="1331" spans="1:4" x14ac:dyDescent="0.25">
      <c r="A1331" s="8" t="s">
        <v>25</v>
      </c>
      <c r="B1331" s="8" t="s">
        <v>769</v>
      </c>
      <c r="C1331" s="8" t="str">
        <f>VLOOKUP(B1331,[1]iDonate!$D:$H,5,FALSE)</f>
        <v>To promote the rights of breastfeeding for women _x000D_
To state how breastfeeding will benefit individual, family, society, environmental protection and resource allocation</v>
      </c>
      <c r="D1331" s="8" t="str">
        <f>VLOOKUP(B1331,[1]iDonate!$D:$K,8,FALSE)</f>
        <v>Hong Kong Breast Feeding Mother’s Association 香港母乳育嬰協會</v>
      </c>
    </row>
    <row r="1332" spans="1:4" x14ac:dyDescent="0.25">
      <c r="A1332" s="8" t="s">
        <v>770</v>
      </c>
      <c r="B1332" s="8" t="s">
        <v>771</v>
      </c>
      <c r="C1332" s="8" t="str">
        <f>VLOOKUP(B1332,[1]iDonate!$D:$H,5,FALSE)</f>
        <v>To provide assistance to children requiring temporary or long-term housing in order to attend an educational facility _x000D_
To provide care for orphans and children of special need in China_x000D_
Operating a Sunbeam Children’s Village in Baiwan</v>
      </c>
      <c r="D1332" s="8" t="str">
        <f>VLOOKUP(B1332,[1]iDonate!$D:$K,8,FALSE)</f>
        <v>Sunbeam Children’s Foundation 陽光兒童基金</v>
      </c>
    </row>
    <row r="1333" spans="1:4" x14ac:dyDescent="0.25">
      <c r="A1333" s="8" t="s">
        <v>666</v>
      </c>
      <c r="B1333" s="8" t="s">
        <v>771</v>
      </c>
      <c r="C1333" s="8" t="str">
        <f>VLOOKUP(B1333,[1]iDonate!$D:$H,5,FALSE)</f>
        <v>To provide assistance to children requiring temporary or long-term housing in order to attend an educational facility _x000D_
To provide care for orphans and children of special need in China_x000D_
Operating a Sunbeam Children’s Village in Baiwan</v>
      </c>
      <c r="D1333" s="8" t="str">
        <f>VLOOKUP(B1333,[1]iDonate!$D:$K,8,FALSE)</f>
        <v>Sunbeam Children’s Foundation 陽光兒童基金</v>
      </c>
    </row>
    <row r="1334" spans="1:4" x14ac:dyDescent="0.25">
      <c r="A1334" s="8" t="s">
        <v>4</v>
      </c>
      <c r="B1334" s="8" t="s">
        <v>771</v>
      </c>
      <c r="C1334" s="8" t="str">
        <f>VLOOKUP(B1334,[1]iDonate!$D:$H,5,FALSE)</f>
        <v>To provide assistance to children requiring temporary or long-term housing in order to attend an educational facility _x000D_
To provide care for orphans and children of special need in China_x000D_
Operating a Sunbeam Children’s Village in Baiwan</v>
      </c>
      <c r="D1334" s="8" t="str">
        <f>VLOOKUP(B1334,[1]iDonate!$D:$K,8,FALSE)</f>
        <v>Sunbeam Children’s Foundation 陽光兒童基金</v>
      </c>
    </row>
    <row r="1335" spans="1:4" x14ac:dyDescent="0.25">
      <c r="A1335" s="8" t="s">
        <v>342</v>
      </c>
      <c r="B1335" s="8" t="s">
        <v>772</v>
      </c>
      <c r="C1335" s="8" t="str">
        <f>VLOOKUP(B1335,[1]iDonate!$D:$H,5,FALSE)</f>
        <v xml:space="preserve">To help the armed force community and commit to the welfare, interests and memory of the Service family </v>
      </c>
      <c r="D1335" s="8" t="str">
        <f>VLOOKUP(B1335,[1]iDonate!$D:$K,8,FALSE)</f>
        <v>Royal British Legion Royal British Legion</v>
      </c>
    </row>
    <row r="1336" spans="1:4" x14ac:dyDescent="0.25">
      <c r="A1336" s="8" t="s">
        <v>1</v>
      </c>
      <c r="B1336" s="8" t="s">
        <v>772</v>
      </c>
      <c r="C1336" s="8" t="str">
        <f>VLOOKUP(B1336,[1]iDonate!$D:$H,5,FALSE)</f>
        <v xml:space="preserve">To help the armed force community and commit to the welfare, interests and memory of the Service family </v>
      </c>
      <c r="D1336" s="8" t="str">
        <f>VLOOKUP(B1336,[1]iDonate!$D:$K,8,FALSE)</f>
        <v>Royal British Legion Royal British Legion</v>
      </c>
    </row>
    <row r="1337" spans="1:4" x14ac:dyDescent="0.25">
      <c r="A1337" s="8" t="s">
        <v>13</v>
      </c>
      <c r="B1337" s="8" t="s">
        <v>772</v>
      </c>
      <c r="C1337" s="8" t="str">
        <f>VLOOKUP(B1337,[1]iDonate!$D:$H,5,FALSE)</f>
        <v xml:space="preserve">To help the armed force community and commit to the welfare, interests and memory of the Service family </v>
      </c>
      <c r="D1337" s="8" t="str">
        <f>VLOOKUP(B1337,[1]iDonate!$D:$K,8,FALSE)</f>
        <v>Royal British Legion Royal British Legion</v>
      </c>
    </row>
    <row r="1338" spans="1:4" x14ac:dyDescent="0.25">
      <c r="A1338" s="8" t="s">
        <v>8</v>
      </c>
      <c r="B1338" s="8" t="s">
        <v>773</v>
      </c>
      <c r="C1338" s="8" t="str">
        <f>VLOOKUP(B1338,[1]iDonate!$D:$H,5,FALSE)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38" s="8" t="str">
        <f>VLOOKUP(B1338,[1]iDonate!$D:$K,8,FALSE)</f>
        <v>Society for Aids Care 愛滋寧養服務協會</v>
      </c>
    </row>
    <row r="1339" spans="1:4" x14ac:dyDescent="0.25">
      <c r="A1339" s="8" t="s">
        <v>6</v>
      </c>
      <c r="B1339" s="8" t="s">
        <v>773</v>
      </c>
      <c r="C1339" s="8" t="str">
        <f>VLOOKUP(B1339,[1]iDonate!$D:$H,5,FALSE)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39" s="8" t="str">
        <f>VLOOKUP(B1339,[1]iDonate!$D:$K,8,FALSE)</f>
        <v>Society for Aids Care 愛滋寧養服務協會</v>
      </c>
    </row>
    <row r="1340" spans="1:4" x14ac:dyDescent="0.25">
      <c r="A1340" s="8" t="s">
        <v>774</v>
      </c>
      <c r="B1340" s="8" t="s">
        <v>773</v>
      </c>
      <c r="C1340" s="8" t="str">
        <f>VLOOKUP(B1340,[1]iDonate!$D:$H,5,FALSE)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0" s="8" t="str">
        <f>VLOOKUP(B1340,[1]iDonate!$D:$K,8,FALSE)</f>
        <v>Society for Aids Care 愛滋寧養服務協會</v>
      </c>
    </row>
    <row r="1341" spans="1:4" x14ac:dyDescent="0.25">
      <c r="A1341" s="8" t="s">
        <v>775</v>
      </c>
      <c r="B1341" s="8" t="s">
        <v>773</v>
      </c>
      <c r="C1341" s="8" t="str">
        <f>VLOOKUP(B1341,[1]iDonate!$D:$H,5,FALSE)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1" s="8" t="str">
        <f>VLOOKUP(B1341,[1]iDonate!$D:$K,8,FALSE)</f>
        <v>Society for Aids Care 愛滋寧養服務協會</v>
      </c>
    </row>
    <row r="1342" spans="1:4" x14ac:dyDescent="0.25">
      <c r="A1342" s="8" t="s">
        <v>776</v>
      </c>
      <c r="B1342" s="8" t="s">
        <v>773</v>
      </c>
      <c r="C1342" s="8" t="str">
        <f>VLOOKUP(B1342,[1]iDonate!$D:$H,5,FALSE)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2" s="8" t="str">
        <f>VLOOKUP(B1342,[1]iDonate!$D:$K,8,FALSE)</f>
        <v>Society for Aids Care 愛滋寧養服務協會</v>
      </c>
    </row>
    <row r="1343" spans="1:4" x14ac:dyDescent="0.25">
      <c r="A1343" s="8" t="s">
        <v>777</v>
      </c>
      <c r="B1343" s="8" t="s">
        <v>773</v>
      </c>
      <c r="C1343" s="8" t="str">
        <f>VLOOKUP(B1343,[1]iDonate!$D:$H,5,FALSE)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3" s="8" t="str">
        <f>VLOOKUP(B1343,[1]iDonate!$D:$K,8,FALSE)</f>
        <v>Society for Aids Care 愛滋寧養服務協會</v>
      </c>
    </row>
    <row r="1344" spans="1:4" x14ac:dyDescent="0.25">
      <c r="A1344" s="8" t="s">
        <v>4</v>
      </c>
      <c r="B1344" s="8" t="s">
        <v>773</v>
      </c>
      <c r="C1344" s="8" t="str">
        <f>VLOOKUP(B1344,[1]iDonate!$D:$H,5,FALSE)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4" s="8" t="str">
        <f>VLOOKUP(B1344,[1]iDonate!$D:$K,8,FALSE)</f>
        <v>Society for Aids Care 愛滋寧養服務協會</v>
      </c>
    </row>
    <row r="1345" spans="1:4" x14ac:dyDescent="0.25">
      <c r="A1345" s="8" t="s">
        <v>1</v>
      </c>
      <c r="B1345" s="8" t="s">
        <v>773</v>
      </c>
      <c r="C1345" s="8" t="str">
        <f>VLOOKUP(B1345,[1]iDonate!$D:$H,5,FALSE)</f>
        <v>To provide high quality direct patient care services to children, adults and elderly with aids_x000D_
To provide outreach services, centre-based services on care and prevention of HIV/AIDS, including drug supervision, therapeutic counseling, psychological support, physiotherapy, physical training, peers support, public education and volunteers training etc.</v>
      </c>
      <c r="D1345" s="8" t="str">
        <f>VLOOKUP(B1345,[1]iDonate!$D:$K,8,FALSE)</f>
        <v>Society for Aids Care 愛滋寧養服務協會</v>
      </c>
    </row>
    <row r="1346" spans="1:4" x14ac:dyDescent="0.25">
      <c r="A1346" s="8" t="s">
        <v>3</v>
      </c>
      <c r="B1346" s="8" t="s">
        <v>778</v>
      </c>
      <c r="C1346" s="8" t="str">
        <f>VLOOKUP(B1346,[1]iDonate!$D:$H,5,FALSE)</f>
        <v>Operating over 30 services units _x000D_
To provide professional care, education, training and family support services to children from birth to studying in junior secondary schools</v>
      </c>
      <c r="D1346" s="8" t="str">
        <f>VLOOKUP(B1346,[1]iDonate!$D:$K,8,FALSE)</f>
        <v>Heep Hong Society 協康會</v>
      </c>
    </row>
    <row r="1347" spans="1:4" x14ac:dyDescent="0.25">
      <c r="A1347" s="8" t="s">
        <v>779</v>
      </c>
      <c r="B1347" s="8" t="s">
        <v>778</v>
      </c>
      <c r="C1347" s="8" t="str">
        <f>VLOOKUP(B1347,[1]iDonate!$D:$H,5,FALSE)</f>
        <v>Operating over 30 services units _x000D_
To provide professional care, education, training and family support services to children from birth to studying in junior secondary schools</v>
      </c>
      <c r="D1347" s="8" t="str">
        <f>VLOOKUP(B1347,[1]iDonate!$D:$K,8,FALSE)</f>
        <v>Heep Hong Society 協康會</v>
      </c>
    </row>
    <row r="1348" spans="1:4" x14ac:dyDescent="0.25">
      <c r="A1348" s="8" t="s">
        <v>780</v>
      </c>
      <c r="B1348" s="8" t="s">
        <v>778</v>
      </c>
      <c r="C1348" s="8" t="str">
        <f>VLOOKUP(B1348,[1]iDonate!$D:$H,5,FALSE)</f>
        <v>Operating over 30 services units _x000D_
To provide professional care, education, training and family support services to children from birth to studying in junior secondary schools</v>
      </c>
      <c r="D1348" s="8" t="str">
        <f>VLOOKUP(B1348,[1]iDonate!$D:$K,8,FALSE)</f>
        <v>Heep Hong Society 協康會</v>
      </c>
    </row>
    <row r="1349" spans="1:4" x14ac:dyDescent="0.25">
      <c r="A1349" s="8" t="s">
        <v>170</v>
      </c>
      <c r="B1349" s="8" t="s">
        <v>778</v>
      </c>
      <c r="C1349" s="8" t="str">
        <f>VLOOKUP(B1349,[1]iDonate!$D:$H,5,FALSE)</f>
        <v>Operating over 30 services units _x000D_
To provide professional care, education, training and family support services to children from birth to studying in junior secondary schools</v>
      </c>
      <c r="D1349" s="8" t="str">
        <f>VLOOKUP(B1349,[1]iDonate!$D:$K,8,FALSE)</f>
        <v>Heep Hong Society 協康會</v>
      </c>
    </row>
    <row r="1350" spans="1:4" x14ac:dyDescent="0.25">
      <c r="A1350" s="8" t="s">
        <v>3</v>
      </c>
      <c r="B1350" s="8" t="s">
        <v>778</v>
      </c>
      <c r="C1350" s="8" t="str">
        <f>VLOOKUP(B1350,[1]iDonate!$D:$H,5,FALSE)</f>
        <v>Operating over 30 services units _x000D_
To provide professional care, education, training and family support services to children from birth to studying in junior secondary schools</v>
      </c>
      <c r="D1350" s="8" t="str">
        <f>VLOOKUP(B1350,[1]iDonate!$D:$K,8,FALSE)</f>
        <v>Heep Hong Society 協康會</v>
      </c>
    </row>
    <row r="1351" spans="1:4" x14ac:dyDescent="0.25">
      <c r="A1351" s="8" t="s">
        <v>1</v>
      </c>
      <c r="B1351" s="8" t="s">
        <v>778</v>
      </c>
      <c r="C1351" s="8" t="str">
        <f>VLOOKUP(B1351,[1]iDonate!$D:$H,5,FALSE)</f>
        <v>Operating over 30 services units _x000D_
To provide professional care, education, training and family support services to children from birth to studying in junior secondary schools</v>
      </c>
      <c r="D1351" s="8" t="str">
        <f>VLOOKUP(B1351,[1]iDonate!$D:$K,8,FALSE)</f>
        <v>Heep Hong Society 協康會</v>
      </c>
    </row>
    <row r="1352" spans="1:4" x14ac:dyDescent="0.25">
      <c r="A1352" s="8" t="s">
        <v>16</v>
      </c>
      <c r="B1352" s="8" t="s">
        <v>781</v>
      </c>
      <c r="C1352" s="8" t="str">
        <f>VLOOKUP(B1352,[1]iDonate!$D:$H,5,FALSE)</f>
        <v>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v>
      </c>
      <c r="D1352" s="8" t="str">
        <f>VLOOKUP(B1352,[1]iDonate!$D:$K,8,FALSE)</f>
        <v>SILENCE 龍耳</v>
      </c>
    </row>
    <row r="1353" spans="1:4" x14ac:dyDescent="0.25">
      <c r="A1353" s="8" t="s">
        <v>782</v>
      </c>
      <c r="B1353" s="8" t="s">
        <v>781</v>
      </c>
      <c r="C1353" s="8" t="str">
        <f>VLOOKUP(B1353,[1]iDonate!$D:$H,5,FALSE)</f>
        <v>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v>
      </c>
      <c r="D1353" s="8" t="str">
        <f>VLOOKUP(B1353,[1]iDonate!$D:$K,8,FALSE)</f>
        <v>SILENCE 龍耳</v>
      </c>
    </row>
    <row r="1354" spans="1:4" x14ac:dyDescent="0.25">
      <c r="A1354" s="8" t="s">
        <v>8</v>
      </c>
      <c r="B1354" s="8" t="s">
        <v>781</v>
      </c>
      <c r="C1354" s="8" t="str">
        <f>VLOOKUP(B1354,[1]iDonate!$D:$H,5,FALSE)</f>
        <v>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v>
      </c>
      <c r="D1354" s="8" t="str">
        <f>VLOOKUP(B1354,[1]iDonate!$D:$K,8,FALSE)</f>
        <v>SILENCE 龍耳</v>
      </c>
    </row>
    <row r="1355" spans="1:4" x14ac:dyDescent="0.25">
      <c r="A1355" s="8" t="s">
        <v>10</v>
      </c>
      <c r="B1355" s="8" t="s">
        <v>781</v>
      </c>
      <c r="C1355" s="8" t="str">
        <f>VLOOKUP(B1355,[1]iDonate!$D:$H,5,FALSE)</f>
        <v>Registered in July 2008_x000D_
Operated by people with hearing impairment and assisted by people with no hearing impairment problem_x000D_
To connect and unify people with hearing impairment and promote self-help culture _x000D_
To develop a harmony community between people with hearing impairment and the public_x000D_
Promoting efficient communication through sign language training_x000D_
To help people with hearing impairment to live and survive in the society with equal opportunities</v>
      </c>
      <c r="D1355" s="8" t="str">
        <f>VLOOKUP(B1355,[1]iDonate!$D:$K,8,FALSE)</f>
        <v>SILENCE 龍耳</v>
      </c>
    </row>
    <row r="1356" spans="1:4" x14ac:dyDescent="0.25">
      <c r="A1356" s="8" t="s">
        <v>54</v>
      </c>
      <c r="B1356" s="8" t="s">
        <v>783</v>
      </c>
      <c r="C1356" s="8" t="str">
        <f>VLOOKUP(B1356,[1]iDonate!$D:$H,5,FALSE)</f>
        <v>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v>
      </c>
      <c r="D1356" s="8" t="str">
        <f>VLOOKUP(B1356,[1]iDonate!$D:$K,8,FALSE)</f>
        <v>Hong Kong Cancer Fund 香港癌症基金</v>
      </c>
    </row>
    <row r="1357" spans="1:4" x14ac:dyDescent="0.25">
      <c r="A1357" s="8" t="s">
        <v>6</v>
      </c>
      <c r="B1357" s="8" t="s">
        <v>783</v>
      </c>
      <c r="C1357" s="8" t="str">
        <f>VLOOKUP(B1357,[1]iDonate!$D:$H,5,FALSE)</f>
        <v>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v>
      </c>
      <c r="D1357" s="8" t="str">
        <f>VLOOKUP(B1357,[1]iDonate!$D:$K,8,FALSE)</f>
        <v>Hong Kong Cancer Fund 香港癌症基金</v>
      </c>
    </row>
    <row r="1358" spans="1:4" x14ac:dyDescent="0.25">
      <c r="A1358" s="8" t="s">
        <v>784</v>
      </c>
      <c r="B1358" s="8" t="s">
        <v>783</v>
      </c>
      <c r="C1358" s="8" t="str">
        <f>VLOOKUP(B1358,[1]iDonate!$D:$H,5,FALSE)</f>
        <v>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v>
      </c>
      <c r="D1358" s="8" t="str">
        <f>VLOOKUP(B1358,[1]iDonate!$D:$K,8,FALSE)</f>
        <v>Hong Kong Cancer Fund 香港癌症基金</v>
      </c>
    </row>
    <row r="1359" spans="1:4" x14ac:dyDescent="0.25">
      <c r="A1359" s="8" t="s">
        <v>4</v>
      </c>
      <c r="B1359" s="8" t="s">
        <v>783</v>
      </c>
      <c r="C1359" s="8" t="str">
        <f>VLOOKUP(B1359,[1]iDonate!$D:$H,5,FALSE)</f>
        <v>To provide free information and professional support to anyone living with or affected by cancer_x000D_
To make life better for people touched by cancer_x000D_
Operating 2 CancerLink support centres, 6 Cancer Patient Resource Centres, and an Cancer Patient Acupuncture Centre at Prince of Wales Hospital, and CancerLink Hotline_x000D_
Provide cancer education to the public</v>
      </c>
      <c r="D1359" s="8" t="str">
        <f>VLOOKUP(B1359,[1]iDonate!$D:$K,8,FALSE)</f>
        <v>Hong Kong Cancer Fund 香港癌症基金</v>
      </c>
    </row>
    <row r="1360" spans="1:4" x14ac:dyDescent="0.25">
      <c r="A1360" s="8" t="s">
        <v>86</v>
      </c>
      <c r="B1360" s="8" t="s">
        <v>785</v>
      </c>
      <c r="C1360" s="8" t="str">
        <f>VLOOKUP(B1360,[1]iDonate!$D:$H,5,FALSE)</f>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
      <c r="D1360" s="8" t="str">
        <f>VLOOKUP(B1360,[1]iDonate!$D:$K,8,FALSE)</f>
        <v>Heifer International Hong Kong Limited 國際小母牛香港分會</v>
      </c>
    </row>
    <row r="1361" spans="1:4" x14ac:dyDescent="0.25">
      <c r="A1361" s="8" t="s">
        <v>60</v>
      </c>
      <c r="B1361" s="8" t="s">
        <v>785</v>
      </c>
      <c r="C1361" s="8" t="str">
        <f>VLOOKUP(B1361,[1]iDonate!$D:$H,5,FALSE)</f>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
      <c r="D1361" s="8" t="str">
        <f>VLOOKUP(B1361,[1]iDonate!$D:$K,8,FALSE)</f>
        <v>Heifer International Hong Kong Limited 國際小母牛香港分會</v>
      </c>
    </row>
    <row r="1362" spans="1:4" x14ac:dyDescent="0.25">
      <c r="A1362" s="8" t="s">
        <v>378</v>
      </c>
      <c r="B1362" s="8" t="s">
        <v>785</v>
      </c>
      <c r="C1362" s="8" t="str">
        <f>VLOOKUP(B1362,[1]iDonate!$D:$H,5,FALSE)</f>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
      <c r="D1362" s="8" t="str">
        <f>VLOOKUP(B1362,[1]iDonate!$D:$K,8,FALSE)</f>
        <v>Heifer International Hong Kong Limited 國際小母牛香港分會</v>
      </c>
    </row>
    <row r="1363" spans="1:4" x14ac:dyDescent="0.25">
      <c r="A1363" s="8" t="s">
        <v>4</v>
      </c>
      <c r="B1363" s="8" t="s">
        <v>785</v>
      </c>
      <c r="C1363" s="8" t="str">
        <f>VLOOKUP(B1363,[1]iDonate!$D:$H,5,FALSE)</f>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
      <c r="D1363" s="8" t="str">
        <f>VLOOKUP(B1363,[1]iDonate!$D:$K,8,FALSE)</f>
        <v>Heifer International Hong Kong Limited 國際小母牛香港分會</v>
      </c>
    </row>
    <row r="1364" spans="1:4" x14ac:dyDescent="0.25">
      <c r="A1364" s="8" t="s">
        <v>15</v>
      </c>
      <c r="B1364" s="8" t="s">
        <v>785</v>
      </c>
      <c r="C1364" s="8" t="str">
        <f>VLOOKUP(B1364,[1]iDonate!$D:$H,5,FALSE)</f>
        <v>Help families to relieve hunger, poverty and environmental deterioration and other problems based on self-reliance_x000D_
Send more than 20 types of animals that can provide food and income as gifts._x000D_
To provide a brief training on reeling the animals, environmental friendly farming practices, and community development assistance_x000D_
Successfully helped as many as 125 countries in more than 12 million poor families become self-reliant and improve their living.</v>
      </c>
      <c r="D1364" s="8" t="str">
        <f>VLOOKUP(B1364,[1]iDonate!$D:$K,8,FALSE)</f>
        <v>Heifer International Hong Kong Limited 國際小母牛香港分會</v>
      </c>
    </row>
    <row r="1365" spans="1:4" x14ac:dyDescent="0.25">
      <c r="A1365" s="8" t="s">
        <v>14</v>
      </c>
      <c r="B1365" s="8" t="s">
        <v>786</v>
      </c>
      <c r="C1365" s="8" t="str">
        <f>VLOOKUP(B1365,[1]iDonate!$D:$H,5,FALSE)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65" s="8" t="str">
        <f>VLOOKUP(B1365,[1]iDonate!$D:$K,8,FALSE)</f>
        <v>KWUN TONG RESIDENT ASSOCIATION 觀塘民聯會</v>
      </c>
    </row>
    <row r="1366" spans="1:4" x14ac:dyDescent="0.25">
      <c r="A1366" s="8" t="s">
        <v>787</v>
      </c>
      <c r="B1366" s="8" t="s">
        <v>786</v>
      </c>
      <c r="C1366" s="8" t="str">
        <f>VLOOKUP(B1366,[1]iDonate!$D:$H,5,FALSE)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66" s="8" t="str">
        <f>VLOOKUP(B1366,[1]iDonate!$D:$K,8,FALSE)</f>
        <v>KWUN TONG RESIDENT ASSOCIATION 觀塘民聯會</v>
      </c>
    </row>
    <row r="1367" spans="1:4" x14ac:dyDescent="0.25">
      <c r="A1367" s="8" t="s">
        <v>788</v>
      </c>
      <c r="B1367" s="8" t="s">
        <v>786</v>
      </c>
      <c r="C1367" s="8" t="str">
        <f>VLOOKUP(B1367,[1]iDonate!$D:$H,5,FALSE)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67" s="8" t="str">
        <f>VLOOKUP(B1367,[1]iDonate!$D:$K,8,FALSE)</f>
        <v>KWUN TONG RESIDENT ASSOCIATION 觀塘民聯會</v>
      </c>
    </row>
    <row r="1368" spans="1:4" x14ac:dyDescent="0.25">
      <c r="A1368" s="8" t="s">
        <v>47</v>
      </c>
      <c r="B1368" s="8" t="s">
        <v>786</v>
      </c>
      <c r="C1368" s="8" t="str">
        <f>VLOOKUP(B1368,[1]iDonate!$D:$H,5,FALSE)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68" s="8" t="str">
        <f>VLOOKUP(B1368,[1]iDonate!$D:$K,8,FALSE)</f>
        <v>KWUN TONG RESIDENT ASSOCIATION 觀塘民聯會</v>
      </c>
    </row>
    <row r="1369" spans="1:4" x14ac:dyDescent="0.25">
      <c r="A1369" s="8" t="s">
        <v>1</v>
      </c>
      <c r="B1369" s="8" t="s">
        <v>786</v>
      </c>
      <c r="C1369" s="8" t="str">
        <f>VLOOKUP(B1369,[1]iDonate!$D:$H,5,FALSE)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69" s="8" t="str">
        <f>VLOOKUP(B1369,[1]iDonate!$D:$K,8,FALSE)</f>
        <v>KWUN TONG RESIDENT ASSOCIATION 觀塘民聯會</v>
      </c>
    </row>
    <row r="1370" spans="1:4" x14ac:dyDescent="0.25">
      <c r="A1370" s="8" t="s">
        <v>3</v>
      </c>
      <c r="B1370" s="8" t="s">
        <v>786</v>
      </c>
      <c r="C1370" s="8" t="str">
        <f>VLOOKUP(B1370,[1]iDonate!$D:$H,5,FALSE)</f>
        <v>To provide diversify social services _x000D_
To serve infants, youths, women, elderly and new immigrants_x000D_
To organize recreational activities_x000D_
To advocate the rights of Kwun Tong residents_x000D_
To support charitable activities_x000D_
To provide civic education</v>
      </c>
      <c r="D1370" s="8" t="str">
        <f>VLOOKUP(B1370,[1]iDonate!$D:$K,8,FALSE)</f>
        <v>KWUN TONG RESIDENT ASSOCIATION 觀塘民聯會</v>
      </c>
    </row>
    <row r="1371" spans="1:4" x14ac:dyDescent="0.25">
      <c r="A1371" s="8" t="s">
        <v>110</v>
      </c>
      <c r="B1371" s="8" t="s">
        <v>789</v>
      </c>
      <c r="C1371" s="8" t="str">
        <f>VLOOKUP(B1371,[1]iDonate!$D:$H,5,FALSE)</f>
        <v>To preach the gospel and train disciples on basketball field _x000D_
Services included basketball gospel cup, basketball camp, training course, school training, and seminars etc.</v>
      </c>
      <c r="D1371" s="8" t="str">
        <f>VLOOKUP(B1371,[1]iDonate!$D:$K,8,FALSE)</f>
        <v>BASKETBALL SPORT MINISTRY 籃球體育事工</v>
      </c>
    </row>
    <row r="1372" spans="1:4" x14ac:dyDescent="0.25">
      <c r="A1372" s="8" t="s">
        <v>790</v>
      </c>
      <c r="B1372" s="8" t="s">
        <v>789</v>
      </c>
      <c r="C1372" s="8" t="str">
        <f>VLOOKUP(B1372,[1]iDonate!$D:$H,5,FALSE)</f>
        <v>To preach the gospel and train disciples on basketball field _x000D_
Services included basketball gospel cup, basketball camp, training course, school training, and seminars etc.</v>
      </c>
      <c r="D1372" s="8" t="str">
        <f>VLOOKUP(B1372,[1]iDonate!$D:$K,8,FALSE)</f>
        <v>BASKETBALL SPORT MINISTRY 籃球體育事工</v>
      </c>
    </row>
    <row r="1373" spans="1:4" x14ac:dyDescent="0.25">
      <c r="A1373" s="8" t="s">
        <v>791</v>
      </c>
      <c r="B1373" s="8" t="s">
        <v>789</v>
      </c>
      <c r="C1373" s="8" t="str">
        <f>VLOOKUP(B1373,[1]iDonate!$D:$H,5,FALSE)</f>
        <v>To preach the gospel and train disciples on basketball field _x000D_
Services included basketball gospel cup, basketball camp, training course, school training, and seminars etc.</v>
      </c>
      <c r="D1373" s="8" t="str">
        <f>VLOOKUP(B1373,[1]iDonate!$D:$K,8,FALSE)</f>
        <v>BASKETBALL SPORT MINISTRY 籃球體育事工</v>
      </c>
    </row>
    <row r="1374" spans="1:4" x14ac:dyDescent="0.25">
      <c r="A1374" s="8" t="s">
        <v>3</v>
      </c>
      <c r="B1374" s="8" t="s">
        <v>789</v>
      </c>
      <c r="C1374" s="8" t="str">
        <f>VLOOKUP(B1374,[1]iDonate!$D:$H,5,FALSE)</f>
        <v>To preach the gospel and train disciples on basketball field _x000D_
Services included basketball gospel cup, basketball camp, training course, school training, and seminars etc.</v>
      </c>
      <c r="D1374" s="8" t="str">
        <f>VLOOKUP(B1374,[1]iDonate!$D:$K,8,FALSE)</f>
        <v>BASKETBALL SPORT MINISTRY 籃球體育事工</v>
      </c>
    </row>
    <row r="1375" spans="1:4" x14ac:dyDescent="0.25">
      <c r="A1375" s="8" t="s">
        <v>71</v>
      </c>
      <c r="B1375" s="8" t="s">
        <v>789</v>
      </c>
      <c r="C1375" s="8" t="str">
        <f>VLOOKUP(B1375,[1]iDonate!$D:$H,5,FALSE)</f>
        <v>To preach the gospel and train disciples on basketball field _x000D_
Services included basketball gospel cup, basketball camp, training course, school training, and seminars etc.</v>
      </c>
      <c r="D1375" s="8" t="str">
        <f>VLOOKUP(B1375,[1]iDonate!$D:$K,8,FALSE)</f>
        <v>BASKETBALL SPORT MINISTRY 籃球體育事工</v>
      </c>
    </row>
    <row r="1376" spans="1:4" x14ac:dyDescent="0.25">
      <c r="A1376" s="8" t="s">
        <v>6</v>
      </c>
      <c r="B1376" s="8" t="s">
        <v>792</v>
      </c>
      <c r="C1376" s="8" t="str">
        <f>VLOOKUP(B1376,[1]iDonate!$D:$H,5,FALSE)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76" s="8" t="str">
        <f>VLOOKUP(B1376,[1]iDonate!$D:$K,8,FALSE)</f>
        <v>ASIAN FUND FOR CANCER RESEARCH 亞洲癌症研究基金會</v>
      </c>
    </row>
    <row r="1377" spans="1:4" x14ac:dyDescent="0.25">
      <c r="A1377" s="8" t="s">
        <v>54</v>
      </c>
      <c r="B1377" s="8" t="s">
        <v>792</v>
      </c>
      <c r="C1377" s="8" t="str">
        <f>VLOOKUP(B1377,[1]iDonate!$D:$H,5,FALSE)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77" s="8" t="str">
        <f>VLOOKUP(B1377,[1]iDonate!$D:$K,8,FALSE)</f>
        <v>ASIAN FUND FOR CANCER RESEARCH 亞洲癌症研究基金會</v>
      </c>
    </row>
    <row r="1378" spans="1:4" x14ac:dyDescent="0.25">
      <c r="A1378" s="8" t="s">
        <v>793</v>
      </c>
      <c r="B1378" s="8" t="s">
        <v>792</v>
      </c>
      <c r="C1378" s="8" t="str">
        <f>VLOOKUP(B1378,[1]iDonate!$D:$H,5,FALSE)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78" s="8" t="str">
        <f>VLOOKUP(B1378,[1]iDonate!$D:$K,8,FALSE)</f>
        <v>ASIAN FUND FOR CANCER RESEARCH 亞洲癌症研究基金會</v>
      </c>
    </row>
    <row r="1379" spans="1:4" x14ac:dyDescent="0.25">
      <c r="A1379" s="8" t="s">
        <v>794</v>
      </c>
      <c r="B1379" s="8" t="s">
        <v>792</v>
      </c>
      <c r="C1379" s="8" t="str">
        <f>VLOOKUP(B1379,[1]iDonate!$D:$H,5,FALSE)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79" s="8" t="str">
        <f>VLOOKUP(B1379,[1]iDonate!$D:$K,8,FALSE)</f>
        <v>ASIAN FUND FOR CANCER RESEARCH 亞洲癌症研究基金會</v>
      </c>
    </row>
    <row r="1380" spans="1:4" x14ac:dyDescent="0.25">
      <c r="A1380" s="8" t="s">
        <v>795</v>
      </c>
      <c r="B1380" s="8" t="s">
        <v>792</v>
      </c>
      <c r="C1380" s="8" t="str">
        <f>VLOOKUP(B1380,[1]iDonate!$D:$H,5,FALSE)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80" s="8" t="str">
        <f>VLOOKUP(B1380,[1]iDonate!$D:$K,8,FALSE)</f>
        <v>ASIAN FUND FOR CANCER RESEARCH 亞洲癌症研究基金會</v>
      </c>
    </row>
    <row r="1381" spans="1:4" x14ac:dyDescent="0.25">
      <c r="A1381" s="8" t="s">
        <v>796</v>
      </c>
      <c r="B1381" s="8" t="s">
        <v>792</v>
      </c>
      <c r="C1381" s="8" t="str">
        <f>VLOOKUP(B1381,[1]iDonate!$D:$H,5,FALSE)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81" s="8" t="str">
        <f>VLOOKUP(B1381,[1]iDonate!$D:$K,8,FALSE)</f>
        <v>ASIAN FUND FOR CANCER RESEARCH 亞洲癌症研究基金會</v>
      </c>
    </row>
    <row r="1382" spans="1:4" x14ac:dyDescent="0.25">
      <c r="A1382" s="8" t="s">
        <v>4</v>
      </c>
      <c r="B1382" s="8" t="s">
        <v>792</v>
      </c>
      <c r="C1382" s="8" t="str">
        <f>VLOOKUP(B1382,[1]iDonate!$D:$H,5,FALSE)</f>
        <v>To support innovative, cutting-edge research to accelerate the development of new cancer therapeutics and make these treatments more accessible to cancer patients worldwide_x000D_
To investigate new and more effective prevention strategies to reduce cancer incidence_x000D_
To explore early detection and diagnostic technologies_x000D_
To discover new anticancer drugs that will stop the spread of cancer_x000D_
To develop targeted therapies to personalize treatment regimes for cancer patients_x000D_
To modernize and adapting traditional Chinese medicines for cancer treatment_x000D_
To provide prevention tips and nutrition education to the general public to help reduce cancer risk</v>
      </c>
      <c r="D1382" s="8" t="str">
        <f>VLOOKUP(B1382,[1]iDonate!$D:$K,8,FALSE)</f>
        <v>ASIAN FUND FOR CANCER RESEARCH 亞洲癌症研究基金會</v>
      </c>
    </row>
    <row r="1383" spans="1:4" x14ac:dyDescent="0.25">
      <c r="A1383" s="8" t="s">
        <v>8</v>
      </c>
      <c r="B1383" s="8" t="s">
        <v>797</v>
      </c>
      <c r="C1383" s="8" t="str">
        <f>VLOOKUP(B1383,[1]iDonate!$D:$H,5,FALSE)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3" s="8" t="str">
        <f>VLOOKUP(B1383,[1]iDonate!$D:$K,8,FALSE)</f>
        <v>SAVE THE CHILDREN HONG KONG 救助兒童會</v>
      </c>
    </row>
    <row r="1384" spans="1:4" x14ac:dyDescent="0.25">
      <c r="A1384" s="8" t="s">
        <v>385</v>
      </c>
      <c r="B1384" s="8" t="s">
        <v>797</v>
      </c>
      <c r="C1384" s="8" t="str">
        <f>VLOOKUP(B1384,[1]iDonate!$D:$H,5,FALSE)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4" s="8" t="str">
        <f>VLOOKUP(B1384,[1]iDonate!$D:$K,8,FALSE)</f>
        <v>SAVE THE CHILDREN HONG KONG 救助兒童會</v>
      </c>
    </row>
    <row r="1385" spans="1:4" x14ac:dyDescent="0.25">
      <c r="A1385" s="8" t="s">
        <v>798</v>
      </c>
      <c r="B1385" s="8" t="s">
        <v>797</v>
      </c>
      <c r="C1385" s="8" t="str">
        <f>VLOOKUP(B1385,[1]iDonate!$D:$H,5,FALSE)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5" s="8" t="str">
        <f>VLOOKUP(B1385,[1]iDonate!$D:$K,8,FALSE)</f>
        <v>SAVE THE CHILDREN HONG KONG 救助兒童會</v>
      </c>
    </row>
    <row r="1386" spans="1:4" x14ac:dyDescent="0.25">
      <c r="A1386" s="8" t="s">
        <v>799</v>
      </c>
      <c r="B1386" s="8" t="s">
        <v>797</v>
      </c>
      <c r="C1386" s="8" t="str">
        <f>VLOOKUP(B1386,[1]iDonate!$D:$H,5,FALSE)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6" s="8" t="str">
        <f>VLOOKUP(B1386,[1]iDonate!$D:$K,8,FALSE)</f>
        <v>SAVE THE CHILDREN HONG KONG 救助兒童會</v>
      </c>
    </row>
    <row r="1387" spans="1:4" x14ac:dyDescent="0.25">
      <c r="A1387" s="8" t="s">
        <v>800</v>
      </c>
      <c r="B1387" s="8" t="s">
        <v>797</v>
      </c>
      <c r="C1387" s="8" t="str">
        <f>VLOOKUP(B1387,[1]iDonate!$D:$H,5,FALSE)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7" s="8" t="str">
        <f>VLOOKUP(B1387,[1]iDonate!$D:$K,8,FALSE)</f>
        <v>SAVE THE CHILDREN HONG KONG 救助兒童會</v>
      </c>
    </row>
    <row r="1388" spans="1:4" x14ac:dyDescent="0.25">
      <c r="A1388" s="8" t="s">
        <v>801</v>
      </c>
      <c r="B1388" s="8" t="s">
        <v>797</v>
      </c>
      <c r="C1388" s="8" t="str">
        <f>VLOOKUP(B1388,[1]iDonate!$D:$H,5,FALSE)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8" s="8" t="str">
        <f>VLOOKUP(B1388,[1]iDonate!$D:$K,8,FALSE)</f>
        <v>SAVE THE CHILDREN HONG KONG 救助兒童會</v>
      </c>
    </row>
    <row r="1389" spans="1:4" x14ac:dyDescent="0.25">
      <c r="A1389" s="8" t="s">
        <v>4</v>
      </c>
      <c r="B1389" s="8" t="s">
        <v>797</v>
      </c>
      <c r="C1389" s="8" t="str">
        <f>VLOOKUP(B1389,[1]iDonate!$D:$H,5,FALSE)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89" s="8" t="str">
        <f>VLOOKUP(B1389,[1]iDonate!$D:$K,8,FALSE)</f>
        <v>SAVE THE CHILDREN HONG KONG 救助兒童會</v>
      </c>
    </row>
    <row r="1390" spans="1:4" x14ac:dyDescent="0.25">
      <c r="A1390" s="8" t="s">
        <v>1</v>
      </c>
      <c r="B1390" s="8" t="s">
        <v>797</v>
      </c>
      <c r="C1390" s="8" t="str">
        <f>VLOOKUP(B1390,[1]iDonate!$D:$H,5,FALSE)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90" s="8" t="str">
        <f>VLOOKUP(B1390,[1]iDonate!$D:$K,8,FALSE)</f>
        <v>SAVE THE CHILDREN HONG KONG 救助兒童會</v>
      </c>
    </row>
    <row r="1391" spans="1:4" x14ac:dyDescent="0.25">
      <c r="A1391" s="8" t="s">
        <v>15</v>
      </c>
      <c r="B1391" s="8" t="s">
        <v>797</v>
      </c>
      <c r="C1391" s="8" t="str">
        <f>VLOOKUP(B1391,[1]iDonate!$D:$H,5,FALSE)</f>
        <v>The world's largest independent children's charity organization _x000D_
29 offices worldwide with rescue work in more than 120 countries  _x000D_
To build a world where children can survive, enjoy protection, development and participation rights _x000D_
Services include education, child protection and emergency rescue _x000D_
To improve the quality of health care, environmental hygiene and children's health</v>
      </c>
      <c r="D1391" s="8" t="str">
        <f>VLOOKUP(B1391,[1]iDonate!$D:$K,8,FALSE)</f>
        <v>SAVE THE CHILDREN HONG KONG 救助兒童會</v>
      </c>
    </row>
    <row r="1392" spans="1:4" x14ac:dyDescent="0.25">
      <c r="A1392" s="8" t="s">
        <v>802</v>
      </c>
      <c r="B1392" s="8" t="s">
        <v>803</v>
      </c>
      <c r="C1392" s="8" t="str">
        <f>VLOOKUP(B1392,[1]iDonate!$D:$H,5,FALSE)</f>
        <v>- Operated as a volunteer organizations with global networks _x000D_
- To care and fund the children, war refugees and disaster victims</v>
      </c>
      <c r="D1392" s="8" t="str">
        <f>VLOOKUP(B1392,[1]iDonate!$D:$K,8,FALSE)</f>
        <v>WORLD CHILDRENS FUND HONG KONG 香港世界兒童基金會</v>
      </c>
    </row>
    <row r="1393" spans="1:4" x14ac:dyDescent="0.25">
      <c r="A1393" s="8" t="s">
        <v>175</v>
      </c>
      <c r="B1393" s="8" t="s">
        <v>803</v>
      </c>
      <c r="C1393" s="8" t="str">
        <f>VLOOKUP(B1393,[1]iDonate!$D:$H,5,FALSE)</f>
        <v>- Operated as a volunteer organizations with global networks _x000D_
- To care and fund the children, war refugees and disaster victims</v>
      </c>
      <c r="D1393" s="8" t="str">
        <f>VLOOKUP(B1393,[1]iDonate!$D:$K,8,FALSE)</f>
        <v>WORLD CHILDRENS FUND HONG KONG 香港世界兒童基金會</v>
      </c>
    </row>
    <row r="1394" spans="1:4" x14ac:dyDescent="0.25">
      <c r="A1394" s="8" t="s">
        <v>27</v>
      </c>
      <c r="B1394" s="8" t="s">
        <v>803</v>
      </c>
      <c r="C1394" s="8" t="str">
        <f>VLOOKUP(B1394,[1]iDonate!$D:$H,5,FALSE)</f>
        <v>- Operated as a volunteer organizations with global networks _x000D_
- To care and fund the children, war refugees and disaster victims</v>
      </c>
      <c r="D1394" s="8" t="str">
        <f>VLOOKUP(B1394,[1]iDonate!$D:$K,8,FALSE)</f>
        <v>WORLD CHILDRENS FUND HONG KONG 香港世界兒童基金會</v>
      </c>
    </row>
    <row r="1395" spans="1:4" x14ac:dyDescent="0.25">
      <c r="A1395" s="8" t="s">
        <v>13</v>
      </c>
      <c r="B1395" s="8" t="s">
        <v>803</v>
      </c>
      <c r="C1395" s="8" t="str">
        <f>VLOOKUP(B1395,[1]iDonate!$D:$H,5,FALSE)</f>
        <v>- Operated as a volunteer organizations with global networks _x000D_
- To care and fund the children, war refugees and disaster victims</v>
      </c>
      <c r="D1395" s="8" t="str">
        <f>VLOOKUP(B1395,[1]iDonate!$D:$K,8,FALSE)</f>
        <v>WORLD CHILDRENS FUND HONG KONG 香港世界兒童基金會</v>
      </c>
    </row>
    <row r="1396" spans="1:4" x14ac:dyDescent="0.25">
      <c r="A1396" s="8" t="s">
        <v>1</v>
      </c>
      <c r="B1396" s="8" t="s">
        <v>803</v>
      </c>
      <c r="C1396" s="8" t="str">
        <f>VLOOKUP(B1396,[1]iDonate!$D:$H,5,FALSE)</f>
        <v>- Operated as a volunteer organizations with global networks _x000D_
- To care and fund the children, war refugees and disaster victims</v>
      </c>
      <c r="D1396" s="8" t="str">
        <f>VLOOKUP(B1396,[1]iDonate!$D:$K,8,FALSE)</f>
        <v>WORLD CHILDRENS FUND HONG KONG 香港世界兒童基金會</v>
      </c>
    </row>
    <row r="1397" spans="1:4" x14ac:dyDescent="0.25">
      <c r="A1397" s="8" t="s">
        <v>342</v>
      </c>
      <c r="B1397" s="8" t="s">
        <v>803</v>
      </c>
      <c r="C1397" s="8" t="str">
        <f>VLOOKUP(B1397,[1]iDonate!$D:$H,5,FALSE)</f>
        <v>- Operated as a volunteer organizations with global networks _x000D_
- To care and fund the children, war refugees and disaster victims</v>
      </c>
      <c r="D1397" s="8" t="str">
        <f>VLOOKUP(B1397,[1]iDonate!$D:$K,8,FALSE)</f>
        <v>WORLD CHILDRENS FUND HONG KONG 香港世界兒童基金會</v>
      </c>
    </row>
    <row r="1398" spans="1:4" x14ac:dyDescent="0.25">
      <c r="A1398" s="8" t="s">
        <v>12</v>
      </c>
      <c r="B1398" s="8" t="s">
        <v>803</v>
      </c>
      <c r="C1398" s="8" t="str">
        <f>VLOOKUP(B1398,[1]iDonate!$D:$H,5,FALSE)</f>
        <v>- Operated as a volunteer organizations with global networks _x000D_
- To care and fund the children, war refugees and disaster victims</v>
      </c>
      <c r="D1398" s="8" t="str">
        <f>VLOOKUP(B1398,[1]iDonate!$D:$K,8,FALSE)</f>
        <v>WORLD CHILDRENS FUND HONG KONG 香港世界兒童基金會</v>
      </c>
    </row>
    <row r="1399" spans="1:4" x14ac:dyDescent="0.25">
      <c r="A1399" s="8" t="s">
        <v>804</v>
      </c>
      <c r="B1399" s="8" t="s">
        <v>805</v>
      </c>
      <c r="C1399" s="8" t="str">
        <f>VLOOKUP(B1399,[1]iDonate!$D:$H,5,FALSE)</f>
        <v>To provide cultural and educational services for young people</v>
      </c>
      <c r="D1399" s="8" t="str">
        <f>VLOOKUP(B1399,[1]iDonate!$D:$K,8,FALSE)</f>
        <v>BREAKTHROUGH, 突破機構</v>
      </c>
    </row>
    <row r="1400" spans="1:4" x14ac:dyDescent="0.25">
      <c r="A1400" s="8" t="s">
        <v>806</v>
      </c>
      <c r="B1400" s="8" t="s">
        <v>807</v>
      </c>
      <c r="C1400" s="8" t="str">
        <f>VLOOKUP(B1400,[1]iDonate!$D:$H,5,FALSE)</f>
        <v>Founded by a group of people with work injuries experinces and their family.  _x000D_
To serve and assist the people with work injurieis to face the difficult time and get back to work later</v>
      </c>
      <c r="D1400" s="8" t="str">
        <f>VLOOKUP(B1400,[1]iDonate!$D:$K,8,FALSE)</f>
        <v>EMPLOYEES SAFETY, TRAINING &amp; REHABILITATION SERVICES 職安培訓復生會</v>
      </c>
    </row>
    <row r="1401" spans="1:4" x14ac:dyDescent="0.25">
      <c r="A1401" s="8" t="s">
        <v>808</v>
      </c>
      <c r="B1401" s="8" t="s">
        <v>807</v>
      </c>
      <c r="C1401" s="8" t="str">
        <f>VLOOKUP(B1401,[1]iDonate!$D:$H,5,FALSE)</f>
        <v>Founded by a group of people with work injuries experinces and their family.  _x000D_
To serve and assist the people with work injurieis to face the difficult time and get back to work later</v>
      </c>
      <c r="D1401" s="8" t="str">
        <f>VLOOKUP(B1401,[1]iDonate!$D:$K,8,FALSE)</f>
        <v>EMPLOYEES SAFETY, TRAINING &amp; REHABILITATION SERVICES 職安培訓復生會</v>
      </c>
    </row>
    <row r="1402" spans="1:4" x14ac:dyDescent="0.25">
      <c r="A1402" s="8" t="s">
        <v>1</v>
      </c>
      <c r="B1402" s="8" t="s">
        <v>807</v>
      </c>
      <c r="C1402" s="8" t="str">
        <f>VLOOKUP(B1402,[1]iDonate!$D:$H,5,FALSE)</f>
        <v>Founded by a group of people with work injuries experinces and their family.  _x000D_
To serve and assist the people with work injurieis to face the difficult time and get back to work later</v>
      </c>
      <c r="D1402" s="8" t="str">
        <f>VLOOKUP(B1402,[1]iDonate!$D:$K,8,FALSE)</f>
        <v>EMPLOYEES SAFETY, TRAINING &amp; REHABILITATION SERVICES 職安培訓復生會</v>
      </c>
    </row>
    <row r="1403" spans="1:4" x14ac:dyDescent="0.25">
      <c r="A1403" s="8" t="s">
        <v>9</v>
      </c>
      <c r="B1403" s="8" t="s">
        <v>807</v>
      </c>
      <c r="C1403" s="8" t="str">
        <f>VLOOKUP(B1403,[1]iDonate!$D:$H,5,FALSE)</f>
        <v>Founded by a group of people with work injuries experinces and their family.  _x000D_
To serve and assist the people with work injurieis to face the difficult time and get back to work later</v>
      </c>
      <c r="D1403" s="8" t="str">
        <f>VLOOKUP(B1403,[1]iDonate!$D:$K,8,FALSE)</f>
        <v>EMPLOYEES SAFETY, TRAINING &amp; REHABILITATION SERVICES 職安培訓復生會</v>
      </c>
    </row>
    <row r="1404" spans="1:4" x14ac:dyDescent="0.25">
      <c r="A1404" s="8" t="s">
        <v>15</v>
      </c>
      <c r="B1404" s="8" t="s">
        <v>809</v>
      </c>
      <c r="C1404" s="8" t="str">
        <f>VLOOKUP(B1404,[1]iDonate!$D:$H,5,FALSE)</f>
        <v>Re-distribute vital resources, minimize wastage _x000D_
Assist the ones in need and who are struggling with poverty_x000D_
Teach our next generation about the importance of protecting our environment, and ways to cherish our mother earth for the love of God.</v>
      </c>
      <c r="D1404" s="8" t="str">
        <f>VLOOKUP(B1404,[1]iDonate!$D:$K,8,FALSE)</f>
        <v>Food Angel (by Bo Foundation) 惜食堂(小寶慈善基金)</v>
      </c>
    </row>
    <row r="1405" spans="1:4" x14ac:dyDescent="0.25">
      <c r="A1405" s="8" t="s">
        <v>7</v>
      </c>
      <c r="B1405" s="8" t="s">
        <v>809</v>
      </c>
      <c r="C1405" s="8" t="str">
        <f>VLOOKUP(B1405,[1]iDonate!$D:$H,5,FALSE)</f>
        <v>Re-distribute vital resources, minimize wastage _x000D_
Assist the ones in need and who are struggling with poverty_x000D_
Teach our next generation about the importance of protecting our environment, and ways to cherish our mother earth for the love of God.</v>
      </c>
      <c r="D1405" s="8" t="str">
        <f>VLOOKUP(B1405,[1]iDonate!$D:$K,8,FALSE)</f>
        <v>Food Angel (by Bo Foundation) 惜食堂(小寶慈善基金)</v>
      </c>
    </row>
    <row r="1406" spans="1:4" x14ac:dyDescent="0.25">
      <c r="A1406" s="8" t="s">
        <v>810</v>
      </c>
      <c r="B1406" s="8" t="s">
        <v>811</v>
      </c>
      <c r="C1406" s="8" t="str">
        <f>VLOOKUP(B1406,[1]iDonate!$D:$H,5,FALSE)</f>
        <v>To help handicapped people to enjoy lives in church and community_x000D_
Services include preaching next to bed, handicapped fellowship, counseling, providing wheelchair subsidy, short term medical treatment subsidy_x000D_
Operating resource center and training center</v>
      </c>
      <c r="D1406" s="8" t="str">
        <f>VLOOKUP(B1406,[1]iDonate!$D:$K,8,FALSE)</f>
        <v>ECHO VALLEY EVANGELISTIC ASSOCIATION FOR THE HANDICAPS 回聲谷福音協會</v>
      </c>
    </row>
    <row r="1407" spans="1:4" x14ac:dyDescent="0.25">
      <c r="A1407" s="8" t="s">
        <v>304</v>
      </c>
      <c r="B1407" s="8" t="s">
        <v>811</v>
      </c>
      <c r="C1407" s="8" t="str">
        <f>VLOOKUP(B1407,[1]iDonate!$D:$H,5,FALSE)</f>
        <v>To help handicapped people to enjoy lives in church and community_x000D_
Services include preaching next to bed, handicapped fellowship, counseling, providing wheelchair subsidy, short term medical treatment subsidy_x000D_
Operating resource center and training center</v>
      </c>
      <c r="D1407" s="8" t="str">
        <f>VLOOKUP(B1407,[1]iDonate!$D:$K,8,FALSE)</f>
        <v>ECHO VALLEY EVANGELISTIC ASSOCIATION FOR THE HANDICAPS 回聲谷福音協會</v>
      </c>
    </row>
    <row r="1408" spans="1:4" x14ac:dyDescent="0.25">
      <c r="A1408" s="8" t="s">
        <v>812</v>
      </c>
      <c r="B1408" s="8" t="s">
        <v>811</v>
      </c>
      <c r="C1408" s="8" t="str">
        <f>VLOOKUP(B1408,[1]iDonate!$D:$H,5,FALSE)</f>
        <v>To help handicapped people to enjoy lives in church and community_x000D_
Services include preaching next to bed, handicapped fellowship, counseling, providing wheelchair subsidy, short term medical treatment subsidy_x000D_
Operating resource center and training center</v>
      </c>
      <c r="D1408" s="8" t="str">
        <f>VLOOKUP(B1408,[1]iDonate!$D:$K,8,FALSE)</f>
        <v>ECHO VALLEY EVANGELISTIC ASSOCIATION FOR THE HANDICAPS 回聲谷福音協會</v>
      </c>
    </row>
    <row r="1409" spans="1:4" x14ac:dyDescent="0.25">
      <c r="A1409" s="8" t="s">
        <v>4</v>
      </c>
      <c r="B1409" s="8" t="s">
        <v>811</v>
      </c>
      <c r="C1409" s="8" t="str">
        <f>VLOOKUP(B1409,[1]iDonate!$D:$H,5,FALSE)</f>
        <v>To help handicapped people to enjoy lives in church and community_x000D_
Services include preaching next to bed, handicapped fellowship, counseling, providing wheelchair subsidy, short term medical treatment subsidy_x000D_
Operating resource center and training center</v>
      </c>
      <c r="D1409" s="8" t="str">
        <f>VLOOKUP(B1409,[1]iDonate!$D:$K,8,FALSE)</f>
        <v>ECHO VALLEY EVANGELISTIC ASSOCIATION FOR THE HANDICAPS 回聲谷福音協會</v>
      </c>
    </row>
    <row r="1410" spans="1:4" x14ac:dyDescent="0.25">
      <c r="A1410" s="8" t="s">
        <v>1</v>
      </c>
      <c r="B1410" s="8" t="s">
        <v>811</v>
      </c>
      <c r="C1410" s="8" t="str">
        <f>VLOOKUP(B1410,[1]iDonate!$D:$H,5,FALSE)</f>
        <v>To help handicapped people to enjoy lives in church and community_x000D_
Services include preaching next to bed, handicapped fellowship, counseling, providing wheelchair subsidy, short term medical treatment subsidy_x000D_
Operating resource center and training center</v>
      </c>
      <c r="D1410" s="8" t="str">
        <f>VLOOKUP(B1410,[1]iDonate!$D:$K,8,FALSE)</f>
        <v>ECHO VALLEY EVANGELISTIC ASSOCIATION FOR THE HANDICAPS 回聲谷福音協會</v>
      </c>
    </row>
    <row r="1411" spans="1:4" x14ac:dyDescent="0.25">
      <c r="A1411" s="8" t="s">
        <v>813</v>
      </c>
      <c r="B1411" s="8" t="s">
        <v>814</v>
      </c>
      <c r="C1411" s="8" t="str">
        <f>VLOOKUP(B1411,[1]iDonate!$D:$H,5,FALSE)</f>
        <v>A global organisation and defend the natural world and promote peace _x000D_
To fight climate change, stop toxic pollution, protect food security, end illegal deforestation, and defend the oceans</v>
      </c>
      <c r="D1411" s="8" t="str">
        <f>VLOOKUP(B1411,[1]iDonate!$D:$K,8,FALSE)</f>
        <v>Greenpeace 綠色和平</v>
      </c>
    </row>
    <row r="1412" spans="1:4" x14ac:dyDescent="0.25">
      <c r="A1412" s="8" t="s">
        <v>815</v>
      </c>
      <c r="B1412" s="8" t="s">
        <v>814</v>
      </c>
      <c r="C1412" s="8" t="str">
        <f>VLOOKUP(B1412,[1]iDonate!$D:$H,5,FALSE)</f>
        <v>A global organisation and defend the natural world and promote peace _x000D_
To fight climate change, stop toxic pollution, protect food security, end illegal deforestation, and defend the oceans</v>
      </c>
      <c r="D1412" s="8" t="str">
        <f>VLOOKUP(B1412,[1]iDonate!$D:$K,8,FALSE)</f>
        <v>Greenpeace 綠色和平</v>
      </c>
    </row>
    <row r="1413" spans="1:4" x14ac:dyDescent="0.25">
      <c r="A1413" s="8" t="s">
        <v>15</v>
      </c>
      <c r="B1413" s="8" t="s">
        <v>814</v>
      </c>
      <c r="C1413" s="8" t="str">
        <f>VLOOKUP(B1413,[1]iDonate!$D:$H,5,FALSE)</f>
        <v>A global organisation and defend the natural world and promote peace _x000D_
To fight climate change, stop toxic pollution, protect food security, end illegal deforestation, and defend the oceans</v>
      </c>
      <c r="D1413" s="8" t="str">
        <f>VLOOKUP(B1413,[1]iDonate!$D:$K,8,FALSE)</f>
        <v>Greenpeace 綠色和平</v>
      </c>
    </row>
    <row r="1414" spans="1:4" x14ac:dyDescent="0.25">
      <c r="A1414" s="8" t="s">
        <v>816</v>
      </c>
      <c r="B1414" s="8" t="s">
        <v>814</v>
      </c>
      <c r="C1414" s="8" t="str">
        <f>VLOOKUP(B1414,[1]iDonate!$D:$H,5,FALSE)</f>
        <v>A global organisation and defend the natural world and promote peace _x000D_
To fight climate change, stop toxic pollution, protect food security, end illegal deforestation, and defend the oceans</v>
      </c>
      <c r="D1414" s="8" t="str">
        <f>VLOOKUP(B1414,[1]iDonate!$D:$K,8,FALSE)</f>
        <v>Greenpeace 綠色和平</v>
      </c>
    </row>
    <row r="1415" spans="1:4" x14ac:dyDescent="0.25">
      <c r="A1415" s="8" t="s">
        <v>15</v>
      </c>
      <c r="B1415" s="8" t="s">
        <v>814</v>
      </c>
      <c r="C1415" s="8" t="str">
        <f>VLOOKUP(B1415,[1]iDonate!$D:$H,5,FALSE)</f>
        <v>A global organisation and defend the natural world and promote peace _x000D_
To fight climate change, stop toxic pollution, protect food security, end illegal deforestation, and defend the oceans</v>
      </c>
      <c r="D1415" s="8" t="str">
        <f>VLOOKUP(B1415,[1]iDonate!$D:$K,8,FALSE)</f>
        <v>Greenpeace 綠色和平</v>
      </c>
    </row>
    <row r="1416" spans="1:4" x14ac:dyDescent="0.25">
      <c r="A1416" s="8" t="s">
        <v>17</v>
      </c>
      <c r="B1416" s="8" t="s">
        <v>814</v>
      </c>
      <c r="C1416" s="8" t="str">
        <f>VLOOKUP(B1416,[1]iDonate!$D:$H,5,FALSE)</f>
        <v>A global organisation and defend the natural world and promote peace _x000D_
To fight climate change, stop toxic pollution, protect food security, end illegal deforestation, and defend the oceans</v>
      </c>
      <c r="D1416" s="8" t="str">
        <f>VLOOKUP(B1416,[1]iDonate!$D:$K,8,FALSE)</f>
        <v>Greenpeace 綠色和平</v>
      </c>
    </row>
    <row r="1417" spans="1:4" x14ac:dyDescent="0.25">
      <c r="A1417" s="8" t="s">
        <v>28</v>
      </c>
      <c r="B1417" s="8" t="s">
        <v>817</v>
      </c>
      <c r="C1417" s="8" t="str">
        <f>VLOOKUP(B1417,[1]iDonate!$D:$H,5,FALSE)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17" s="8" t="str">
        <f>VLOOKUP(B1417,[1]iDonate!$D:$K,8,FALSE)</f>
        <v>JOYFUL (MENTAL HEALTH) FOUNDATION 心晴行動慈善基金</v>
      </c>
    </row>
    <row r="1418" spans="1:4" x14ac:dyDescent="0.25">
      <c r="A1418" s="8" t="s">
        <v>78</v>
      </c>
      <c r="B1418" s="8" t="s">
        <v>817</v>
      </c>
      <c r="C1418" s="8" t="str">
        <f>VLOOKUP(B1418,[1]iDonate!$D:$H,5,FALSE)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18" s="8" t="str">
        <f>VLOOKUP(B1418,[1]iDonate!$D:$K,8,FALSE)</f>
        <v>JOYFUL (MENTAL HEALTH) FOUNDATION 心晴行動慈善基金</v>
      </c>
    </row>
    <row r="1419" spans="1:4" x14ac:dyDescent="0.25">
      <c r="A1419" s="8" t="s">
        <v>818</v>
      </c>
      <c r="B1419" s="8" t="s">
        <v>817</v>
      </c>
      <c r="C1419" s="8" t="str">
        <f>VLOOKUP(B1419,[1]iDonate!$D:$H,5,FALSE)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19" s="8" t="str">
        <f>VLOOKUP(B1419,[1]iDonate!$D:$K,8,FALSE)</f>
        <v>JOYFUL (MENTAL HEALTH) FOUNDATION 心晴行動慈善基金</v>
      </c>
    </row>
    <row r="1420" spans="1:4" x14ac:dyDescent="0.25">
      <c r="A1420" s="8" t="s">
        <v>819</v>
      </c>
      <c r="B1420" s="8" t="s">
        <v>817</v>
      </c>
      <c r="C1420" s="8" t="str">
        <f>VLOOKUP(B1420,[1]iDonate!$D:$H,5,FALSE)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20" s="8" t="str">
        <f>VLOOKUP(B1420,[1]iDonate!$D:$K,8,FALSE)</f>
        <v>JOYFUL (MENTAL HEALTH) FOUNDATION 心晴行動慈善基金</v>
      </c>
    </row>
    <row r="1421" spans="1:4" x14ac:dyDescent="0.25">
      <c r="A1421" s="8" t="s">
        <v>4</v>
      </c>
      <c r="B1421" s="8" t="s">
        <v>817</v>
      </c>
      <c r="C1421" s="8" t="str">
        <f>VLOOKUP(B1421,[1]iDonate!$D:$H,5,FALSE)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21" s="8" t="str">
        <f>VLOOKUP(B1421,[1]iDonate!$D:$K,8,FALSE)</f>
        <v>JOYFUL (MENTAL HEALTH) FOUNDATION 心晴行動慈善基金</v>
      </c>
    </row>
    <row r="1422" spans="1:4" x14ac:dyDescent="0.25">
      <c r="A1422" s="8" t="s">
        <v>1</v>
      </c>
      <c r="B1422" s="8" t="s">
        <v>817</v>
      </c>
      <c r="C1422" s="8" t="str">
        <f>VLOOKUP(B1422,[1]iDonate!$D:$H,5,FALSE)</f>
        <v>To educate patients, families, public and family physicians about mood disorders such as symptoms, diagnosis, treatment and prevention of depression _x000D_
To increase social awareness of mood disorders, increase the effectiveness of the treatment and prevention _x000D_
To provide a wide range of information, including ways to seek help or treatment, counselling, referral and interviews, to people in need _x000D_
To organize a series of activities through various media to raise public concern about emotional health, and reduce misunderstanding, prejudice and discrimination.</v>
      </c>
      <c r="D1422" s="8" t="str">
        <f>VLOOKUP(B1422,[1]iDonate!$D:$K,8,FALSE)</f>
        <v>JOYFUL (MENTAL HEALTH) FOUNDATION 心晴行動慈善基金</v>
      </c>
    </row>
    <row r="1423" spans="1:4" x14ac:dyDescent="0.25">
      <c r="A1423" s="8" t="s">
        <v>14</v>
      </c>
      <c r="B1423" s="8" t="s">
        <v>820</v>
      </c>
      <c r="C1423" s="8" t="str">
        <f>VLOOKUP(B1423,[1]iDonate!$D:$H,5,FALSE)</f>
        <v>To provide social welfare, education, medical care, recreation and other services _x000D_
More than 70 service units across Tuen Mun, Yuen Long, Tai Po, Sha Tin, Tsuen Wan, Kwai Tsing, and Tseung Kwan O etc</v>
      </c>
      <c r="D1423" s="8" t="str">
        <f>VLOOKUP(B1423,[1]iDonate!$D:$K,8,FALSE)</f>
        <v>YAN OI TONG 仁愛堂</v>
      </c>
    </row>
    <row r="1424" spans="1:4" x14ac:dyDescent="0.25">
      <c r="A1424" s="8" t="s">
        <v>240</v>
      </c>
      <c r="B1424" s="8" t="s">
        <v>820</v>
      </c>
      <c r="C1424" s="8" t="str">
        <f>VLOOKUP(B1424,[1]iDonate!$D:$H,5,FALSE)</f>
        <v>To provide social welfare, education, medical care, recreation and other services _x000D_
More than 70 service units across Tuen Mun, Yuen Long, Tai Po, Sha Tin, Tsuen Wan, Kwai Tsing, and Tseung Kwan O etc</v>
      </c>
      <c r="D1424" s="8" t="str">
        <f>VLOOKUP(B1424,[1]iDonate!$D:$K,8,FALSE)</f>
        <v>YAN OI TONG 仁愛堂</v>
      </c>
    </row>
    <row r="1425" spans="1:4" x14ac:dyDescent="0.25">
      <c r="A1425" s="8" t="s">
        <v>821</v>
      </c>
      <c r="B1425" s="8" t="s">
        <v>820</v>
      </c>
      <c r="C1425" s="8" t="str">
        <f>VLOOKUP(B1425,[1]iDonate!$D:$H,5,FALSE)</f>
        <v>To provide social welfare, education, medical care, recreation and other services _x000D_
More than 70 service units across Tuen Mun, Yuen Long, Tai Po, Sha Tin, Tsuen Wan, Kwai Tsing, and Tseung Kwan O etc</v>
      </c>
      <c r="D1425" s="8" t="str">
        <f>VLOOKUP(B1425,[1]iDonate!$D:$K,8,FALSE)</f>
        <v>YAN OI TONG 仁愛堂</v>
      </c>
    </row>
    <row r="1426" spans="1:4" x14ac:dyDescent="0.25">
      <c r="A1426" s="8" t="s">
        <v>1</v>
      </c>
      <c r="B1426" s="8" t="s">
        <v>820</v>
      </c>
      <c r="C1426" s="8" t="str">
        <f>VLOOKUP(B1426,[1]iDonate!$D:$H,5,FALSE)</f>
        <v>To provide social welfare, education, medical care, recreation and other services _x000D_
More than 70 service units across Tuen Mun, Yuen Long, Tai Po, Sha Tin, Tsuen Wan, Kwai Tsing, and Tseung Kwan O etc</v>
      </c>
      <c r="D1426" s="8" t="str">
        <f>VLOOKUP(B1426,[1]iDonate!$D:$K,8,FALSE)</f>
        <v>YAN OI TONG 仁愛堂</v>
      </c>
    </row>
    <row r="1427" spans="1:4" x14ac:dyDescent="0.25">
      <c r="A1427" s="8" t="s">
        <v>168</v>
      </c>
      <c r="B1427" s="8" t="s">
        <v>822</v>
      </c>
      <c r="C1427" s="8" t="str">
        <f>VLOOKUP(B1427,[1]iDonate!$D:$H,5,FALSE)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27" s="8" t="str">
        <f>VLOOKUP(B1427,[1]iDonate!$D:$K,8,FALSE)</f>
        <v>Soultalk Foundation 心話</v>
      </c>
    </row>
    <row r="1428" spans="1:4" x14ac:dyDescent="0.25">
      <c r="A1428" s="8" t="s">
        <v>99</v>
      </c>
      <c r="B1428" s="8" t="s">
        <v>822</v>
      </c>
      <c r="C1428" s="8" t="str">
        <f>VLOOKUP(B1428,[1]iDonate!$D:$H,5,FALSE)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28" s="8" t="str">
        <f>VLOOKUP(B1428,[1]iDonate!$D:$K,8,FALSE)</f>
        <v>Soultalk Foundation 心話</v>
      </c>
    </row>
    <row r="1429" spans="1:4" x14ac:dyDescent="0.25">
      <c r="A1429" s="8" t="s">
        <v>823</v>
      </c>
      <c r="B1429" s="8" t="s">
        <v>822</v>
      </c>
      <c r="C1429" s="8" t="str">
        <f>VLOOKUP(B1429,[1]iDonate!$D:$H,5,FALSE)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29" s="8" t="str">
        <f>VLOOKUP(B1429,[1]iDonate!$D:$K,8,FALSE)</f>
        <v>Soultalk Foundation 心話</v>
      </c>
    </row>
    <row r="1430" spans="1:4" x14ac:dyDescent="0.25">
      <c r="A1430" s="8" t="s">
        <v>824</v>
      </c>
      <c r="B1430" s="8" t="s">
        <v>822</v>
      </c>
      <c r="C1430" s="8" t="str">
        <f>VLOOKUP(B1430,[1]iDonate!$D:$H,5,FALSE)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0" s="8" t="str">
        <f>VLOOKUP(B1430,[1]iDonate!$D:$K,8,FALSE)</f>
        <v>Soultalk Foundation 心話</v>
      </c>
    </row>
    <row r="1431" spans="1:4" x14ac:dyDescent="0.25">
      <c r="A1431" s="8" t="s">
        <v>825</v>
      </c>
      <c r="B1431" s="8" t="s">
        <v>822</v>
      </c>
      <c r="C1431" s="8" t="str">
        <f>VLOOKUP(B1431,[1]iDonate!$D:$H,5,FALSE)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1" s="8" t="str">
        <f>VLOOKUP(B1431,[1]iDonate!$D:$K,8,FALSE)</f>
        <v>Soultalk Foundation 心話</v>
      </c>
    </row>
    <row r="1432" spans="1:4" x14ac:dyDescent="0.25">
      <c r="A1432" s="8" t="s">
        <v>826</v>
      </c>
      <c r="B1432" s="8" t="s">
        <v>822</v>
      </c>
      <c r="C1432" s="8" t="str">
        <f>VLOOKUP(B1432,[1]iDonate!$D:$H,5,FALSE)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2" s="8" t="str">
        <f>VLOOKUP(B1432,[1]iDonate!$D:$K,8,FALSE)</f>
        <v>Soultalk Foundation 心話</v>
      </c>
    </row>
    <row r="1433" spans="1:4" x14ac:dyDescent="0.25">
      <c r="A1433" s="8" t="s">
        <v>827</v>
      </c>
      <c r="B1433" s="8" t="s">
        <v>822</v>
      </c>
      <c r="C1433" s="8" t="str">
        <f>VLOOKUP(B1433,[1]iDonate!$D:$H,5,FALSE)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3" s="8" t="str">
        <f>VLOOKUP(B1433,[1]iDonate!$D:$K,8,FALSE)</f>
        <v>Soultalk Foundation 心話</v>
      </c>
    </row>
    <row r="1434" spans="1:4" x14ac:dyDescent="0.25">
      <c r="A1434" s="8" t="s">
        <v>828</v>
      </c>
      <c r="B1434" s="8" t="s">
        <v>822</v>
      </c>
      <c r="C1434" s="8" t="str">
        <f>VLOOKUP(B1434,[1]iDonate!$D:$H,5,FALSE)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4" s="8" t="str">
        <f>VLOOKUP(B1434,[1]iDonate!$D:$K,8,FALSE)</f>
        <v>Soultalk Foundation 心話</v>
      </c>
    </row>
    <row r="1435" spans="1:4" x14ac:dyDescent="0.25">
      <c r="A1435" s="8" t="s">
        <v>1</v>
      </c>
      <c r="B1435" s="8" t="s">
        <v>822</v>
      </c>
      <c r="C1435" s="8" t="str">
        <f>VLOOKUP(B1435,[1]iDonate!$D:$H,5,FALSE)</f>
        <v>To serve women of different nationalities, culture, education or religious background, to take care of their problems arising from relationships _x000D_
To provide professional services to help them get rid of grief, and start a new life _x000D_
To provide short-term accommodation, so that they can heal their emotional wounds _x000D_
To provide free optional counseling services, support groups and educational workshops _x000D_
To help them deal with different issues, including: abuse, separation / divorce, custody, kidnapping, financial, family death, unemployment, loss of self-esteem / value, such as cross-border marriages or accidents _x000D_
Services include free accommodation, meals and transport.</v>
      </c>
      <c r="D1435" s="8" t="str">
        <f>VLOOKUP(B1435,[1]iDonate!$D:$K,8,FALSE)</f>
        <v>Soultalk Foundation 心話</v>
      </c>
    </row>
    <row r="1436" spans="1:4" x14ac:dyDescent="0.25">
      <c r="A1436" s="8" t="s">
        <v>14</v>
      </c>
      <c r="B1436" s="8" t="s">
        <v>829</v>
      </c>
      <c r="C1436" s="8" t="str">
        <f>VLOOKUP(B1436,[1]iDonate!$D:$H,5,FALSE)</f>
        <v>To offer quality aviation education programmes to prepare young people for possible future service in the local Aviation Industry, thereby contributing to the economic well-being of Hong Kong_x000D_
Over 4,500 members</v>
      </c>
      <c r="D1436" s="8" t="str">
        <f>VLOOKUP(B1436,[1]iDonate!$D:$K,8,FALSE)</f>
        <v>Hong Kong Air Cadet 香港航空青年團</v>
      </c>
    </row>
    <row r="1437" spans="1:4" x14ac:dyDescent="0.25">
      <c r="A1437" s="8" t="s">
        <v>19</v>
      </c>
      <c r="B1437" s="8" t="s">
        <v>829</v>
      </c>
      <c r="C1437" s="8" t="str">
        <f>VLOOKUP(B1437,[1]iDonate!$D:$H,5,FALSE)</f>
        <v>To offer quality aviation education programmes to prepare young people for possible future service in the local Aviation Industry, thereby contributing to the economic well-being of Hong Kong_x000D_
Over 4,500 members</v>
      </c>
      <c r="D1437" s="8" t="str">
        <f>VLOOKUP(B1437,[1]iDonate!$D:$K,8,FALSE)</f>
        <v>Hong Kong Air Cadet 香港航空青年團</v>
      </c>
    </row>
    <row r="1438" spans="1:4" x14ac:dyDescent="0.25">
      <c r="A1438" s="8" t="s">
        <v>22</v>
      </c>
      <c r="B1438" s="8" t="s">
        <v>829</v>
      </c>
      <c r="C1438" s="8" t="str">
        <f>VLOOKUP(B1438,[1]iDonate!$D:$H,5,FALSE)</f>
        <v>To offer quality aviation education programmes to prepare young people for possible future service in the local Aviation Industry, thereby contributing to the economic well-being of Hong Kong_x000D_
Over 4,500 members</v>
      </c>
      <c r="D1438" s="8" t="str">
        <f>VLOOKUP(B1438,[1]iDonate!$D:$K,8,FALSE)</f>
        <v>Hong Kong Air Cadet 香港航空青年團</v>
      </c>
    </row>
    <row r="1439" spans="1:4" x14ac:dyDescent="0.25">
      <c r="A1439" s="8" t="s">
        <v>3</v>
      </c>
      <c r="B1439" s="8" t="s">
        <v>829</v>
      </c>
      <c r="C1439" s="8" t="str">
        <f>VLOOKUP(B1439,[1]iDonate!$D:$H,5,FALSE)</f>
        <v>To offer quality aviation education programmes to prepare young people for possible future service in the local Aviation Industry, thereby contributing to the economic well-being of Hong Kong_x000D_
Over 4,500 members</v>
      </c>
      <c r="D1439" s="8" t="str">
        <f>VLOOKUP(B1439,[1]iDonate!$D:$K,8,FALSE)</f>
        <v>Hong Kong Air Cadet 香港航空青年團</v>
      </c>
    </row>
    <row r="1440" spans="1:4" x14ac:dyDescent="0.25">
      <c r="A1440" s="8" t="s">
        <v>640</v>
      </c>
      <c r="B1440" s="8" t="s">
        <v>830</v>
      </c>
      <c r="C1440" s="8" t="str">
        <f>VLOOKUP(B1440,[1]iDonate!$D:$H,5,FALSE)</f>
        <v>For people, we care.  For justice, we act. _x000D_
To promote equalities, human rights and justice _x000D_
Services include human right education center, medical project for elderly and immigrants etc. _x000D_
Operates social enterprises</v>
      </c>
      <c r="D1440" s="8" t="str">
        <f>VLOOKUP(B1440,[1]iDonate!$D:$K,8,FALSE)</f>
        <v>SOCIETY FOR COMMUNITY ORGANIZATION , THE 香港社區組織協會</v>
      </c>
    </row>
    <row r="1441" spans="1:4" x14ac:dyDescent="0.25">
      <c r="A1441" s="8" t="s">
        <v>823</v>
      </c>
      <c r="B1441" s="8" t="s">
        <v>830</v>
      </c>
      <c r="C1441" s="8" t="str">
        <f>VLOOKUP(B1441,[1]iDonate!$D:$H,5,FALSE)</f>
        <v>For people, we care.  For justice, we act. _x000D_
To promote equalities, human rights and justice _x000D_
Services include human right education center, medical project for elderly and immigrants etc. _x000D_
Operates social enterprises</v>
      </c>
      <c r="D1441" s="8" t="str">
        <f>VLOOKUP(B1441,[1]iDonate!$D:$K,8,FALSE)</f>
        <v>SOCIETY FOR COMMUNITY ORGANIZATION , THE 香港社區組織協會</v>
      </c>
    </row>
    <row r="1442" spans="1:4" x14ac:dyDescent="0.25">
      <c r="A1442" s="8" t="s">
        <v>140</v>
      </c>
      <c r="B1442" s="8" t="s">
        <v>830</v>
      </c>
      <c r="C1442" s="8" t="str">
        <f>VLOOKUP(B1442,[1]iDonate!$D:$H,5,FALSE)</f>
        <v>For people, we care.  For justice, we act. _x000D_
To promote equalities, human rights and justice _x000D_
Services include human right education center, medical project for elderly and immigrants etc. _x000D_
Operates social enterprises</v>
      </c>
      <c r="D1442" s="8" t="str">
        <f>VLOOKUP(B1442,[1]iDonate!$D:$K,8,FALSE)</f>
        <v>SOCIETY FOR COMMUNITY ORGANIZATION , THE 香港社區組織協會</v>
      </c>
    </row>
    <row r="1443" spans="1:4" x14ac:dyDescent="0.25">
      <c r="A1443" s="8" t="s">
        <v>1</v>
      </c>
      <c r="B1443" s="8" t="s">
        <v>830</v>
      </c>
      <c r="C1443" s="8" t="str">
        <f>VLOOKUP(B1443,[1]iDonate!$D:$H,5,FALSE)</f>
        <v>For people, we care.  For justice, we act. _x000D_
To promote equalities, human rights and justice _x000D_
Services include human right education center, medical project for elderly and immigrants etc. _x000D_
Operates social enterprises</v>
      </c>
      <c r="D1443" s="8" t="str">
        <f>VLOOKUP(B1443,[1]iDonate!$D:$K,8,FALSE)</f>
        <v>SOCIETY FOR COMMUNITY ORGANIZATION , THE 香港社區組織協會</v>
      </c>
    </row>
    <row r="1444" spans="1:4" x14ac:dyDescent="0.25">
      <c r="A1444" s="8" t="s">
        <v>4</v>
      </c>
      <c r="B1444" s="8" t="s">
        <v>830</v>
      </c>
      <c r="C1444" s="8" t="str">
        <f>VLOOKUP(B1444,[1]iDonate!$D:$H,5,FALSE)</f>
        <v>For people, we care.  For justice, we act. _x000D_
To promote equalities, human rights and justice _x000D_
Services include human right education center, medical project for elderly and immigrants etc. _x000D_
Operates social enterprises</v>
      </c>
      <c r="D1444" s="8" t="str">
        <f>VLOOKUP(B1444,[1]iDonate!$D:$K,8,FALSE)</f>
        <v>SOCIETY FOR COMMUNITY ORGANIZATION , THE 香港社區組織協會</v>
      </c>
    </row>
    <row r="1445" spans="1:4" x14ac:dyDescent="0.25">
      <c r="A1445" s="8" t="s">
        <v>831</v>
      </c>
      <c r="B1445" s="8" t="s">
        <v>832</v>
      </c>
      <c r="C1445" s="8" t="str">
        <f>VLOOKUP(B1445,[1]iDonate!$D:$H,5,FALSE)</f>
        <v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v>
      </c>
      <c r="D1445" s="8" t="str">
        <f>VLOOKUP(B1445,[1]iDonate!$D:$K,8,FALSE)</f>
        <v>KELY SUPPORT GROUP 啟勵扶青會</v>
      </c>
    </row>
    <row r="1446" spans="1:4" x14ac:dyDescent="0.25">
      <c r="A1446" s="8" t="s">
        <v>24</v>
      </c>
      <c r="B1446" s="8" t="s">
        <v>832</v>
      </c>
      <c r="C1446" s="8" t="str">
        <f>VLOOKUP(B1446,[1]iDonate!$D:$H,5,FALSE)</f>
        <v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v>
      </c>
      <c r="D1446" s="8" t="str">
        <f>VLOOKUP(B1446,[1]iDonate!$D:$K,8,FALSE)</f>
        <v>KELY SUPPORT GROUP 啟勵扶青會</v>
      </c>
    </row>
    <row r="1447" spans="1:4" x14ac:dyDescent="0.25">
      <c r="A1447" s="8" t="s">
        <v>833</v>
      </c>
      <c r="B1447" s="8" t="s">
        <v>832</v>
      </c>
      <c r="C1447" s="8" t="str">
        <f>VLOOKUP(B1447,[1]iDonate!$D:$H,5,FALSE)</f>
        <v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v>
      </c>
      <c r="D1447" s="8" t="str">
        <f>VLOOKUP(B1447,[1]iDonate!$D:$K,8,FALSE)</f>
        <v>KELY SUPPORT GROUP 啟勵扶青會</v>
      </c>
    </row>
    <row r="1448" spans="1:4" x14ac:dyDescent="0.25">
      <c r="A1448" s="8" t="s">
        <v>1</v>
      </c>
      <c r="B1448" s="8" t="s">
        <v>832</v>
      </c>
      <c r="C1448" s="8" t="str">
        <f>VLOOKUP(B1448,[1]iDonate!$D:$H,5,FALSE)</f>
        <v xml:space="preserve">(Provided by the organisation) _x000D_
The KELY Support Group is a non-government funded bilingual organization which provides empathetic, non-judgmental, confidential and inclusive support to youth between the ages of 14 to 24 in Hong Kong.  _x000D_
Programmes and services focus on drug and alcohol prevention and intervention and are specially designed to tackle the root causes of abuse, including boredom, peer pressure, lack of self-awareness, low self-esteem, poverty, unemployment, and discrimination. Services included:  _x000D_
•	Harm reduction education to schools; _x000D_
•	Multimedia / art projects for students; _x000D_
•	Circus arts and peer support training; _x000D_
•	Youth forums and discussion groups; and _x000D_
•	Individual and group counselling </v>
      </c>
      <c r="D1448" s="8" t="str">
        <f>VLOOKUP(B1448,[1]iDonate!$D:$K,8,FALSE)</f>
        <v>KELY SUPPORT GROUP 啟勵扶青會</v>
      </c>
    </row>
    <row r="1449" spans="1:4" x14ac:dyDescent="0.25">
      <c r="A1449" s="8" t="s">
        <v>6</v>
      </c>
      <c r="B1449" s="8" t="s">
        <v>834</v>
      </c>
      <c r="C1449" s="8" t="str">
        <f>VLOOKUP(B1449,[1]iDonate!$D:$H,5,FALSE)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49" s="8" t="str">
        <f>VLOOKUP(B1449,[1]iDonate!$D:$K,8,FALSE)</f>
        <v>Society for the Promotion of Hospice Care 善寧會</v>
      </c>
    </row>
    <row r="1450" spans="1:4" x14ac:dyDescent="0.25">
      <c r="A1450" s="8" t="s">
        <v>252</v>
      </c>
      <c r="B1450" s="8" t="s">
        <v>834</v>
      </c>
      <c r="C1450" s="8" t="str">
        <f>VLOOKUP(B1450,[1]iDonate!$D:$H,5,FALSE)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0" s="8" t="str">
        <f>VLOOKUP(B1450,[1]iDonate!$D:$K,8,FALSE)</f>
        <v>Society for the Promotion of Hospice Care 善寧會</v>
      </c>
    </row>
    <row r="1451" spans="1:4" x14ac:dyDescent="0.25">
      <c r="A1451" s="8" t="s">
        <v>8</v>
      </c>
      <c r="B1451" s="8" t="s">
        <v>834</v>
      </c>
      <c r="C1451" s="8" t="str">
        <f>VLOOKUP(B1451,[1]iDonate!$D:$H,5,FALSE)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1" s="8" t="str">
        <f>VLOOKUP(B1451,[1]iDonate!$D:$K,8,FALSE)</f>
        <v>Society for the Promotion of Hospice Care 善寧會</v>
      </c>
    </row>
    <row r="1452" spans="1:4" x14ac:dyDescent="0.25">
      <c r="A1452" s="8" t="s">
        <v>835</v>
      </c>
      <c r="B1452" s="8" t="s">
        <v>834</v>
      </c>
      <c r="C1452" s="8" t="str">
        <f>VLOOKUP(B1452,[1]iDonate!$D:$H,5,FALSE)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2" s="8" t="str">
        <f>VLOOKUP(B1452,[1]iDonate!$D:$K,8,FALSE)</f>
        <v>Society for the Promotion of Hospice Care 善寧會</v>
      </c>
    </row>
    <row r="1453" spans="1:4" x14ac:dyDescent="0.25">
      <c r="A1453" s="8" t="s">
        <v>836</v>
      </c>
      <c r="B1453" s="8" t="s">
        <v>834</v>
      </c>
      <c r="C1453" s="8" t="str">
        <f>VLOOKUP(B1453,[1]iDonate!$D:$H,5,FALSE)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3" s="8" t="str">
        <f>VLOOKUP(B1453,[1]iDonate!$D:$K,8,FALSE)</f>
        <v>Society for the Promotion of Hospice Care 善寧會</v>
      </c>
    </row>
    <row r="1454" spans="1:4" x14ac:dyDescent="0.25">
      <c r="A1454" s="8" t="s">
        <v>4</v>
      </c>
      <c r="B1454" s="8" t="s">
        <v>834</v>
      </c>
      <c r="C1454" s="8" t="str">
        <f>VLOOKUP(B1454,[1]iDonate!$D:$H,5,FALSE)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4" s="8" t="str">
        <f>VLOOKUP(B1454,[1]iDonate!$D:$K,8,FALSE)</f>
        <v>Society for the Promotion of Hospice Care 善寧會</v>
      </c>
    </row>
    <row r="1455" spans="1:4" x14ac:dyDescent="0.25">
      <c r="A1455" s="8" t="s">
        <v>1</v>
      </c>
      <c r="B1455" s="8" t="s">
        <v>834</v>
      </c>
      <c r="C1455" s="8" t="str">
        <f>VLOOKUP(B1455,[1]iDonate!$D:$H,5,FALSE)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5" s="8" t="str">
        <f>VLOOKUP(B1455,[1]iDonate!$D:$K,8,FALSE)</f>
        <v>Society for the Promotion of Hospice Care 善寧會</v>
      </c>
    </row>
    <row r="1456" spans="1:4" x14ac:dyDescent="0.25">
      <c r="A1456" s="8" t="s">
        <v>9</v>
      </c>
      <c r="B1456" s="8" t="s">
        <v>834</v>
      </c>
      <c r="C1456" s="8" t="str">
        <f>VLOOKUP(B1456,[1]iDonate!$D:$H,5,FALSE)</f>
        <v>First provided in-home care for people with life-limiting diseases when it was established in 1986._x000D_
In 1992, they set up the first freestanding hospice, the Bradbury Hospice and handed over to the Hospital Authority after operation for 3 years._x000D_
In 1997, they established the first bereavement counseling and resources centre in Hong Kong. _x000D_
They now also conduct end-of-life care training to the frontline healthcare workers and personal care workers and organise life and death education in the community.</v>
      </c>
      <c r="D1456" s="8" t="str">
        <f>VLOOKUP(B1456,[1]iDonate!$D:$K,8,FALSE)</f>
        <v>Society for the Promotion of Hospice Care 善寧會</v>
      </c>
    </row>
    <row r="1457" spans="1:4" x14ac:dyDescent="0.25">
      <c r="A1457" s="8" t="s">
        <v>352</v>
      </c>
      <c r="B1457" s="8" t="s">
        <v>837</v>
      </c>
      <c r="C1457" s="8" t="str">
        <f>VLOOKUP(B1457,[1]iDonate!$D:$H,5,FALSE)</f>
        <v>Founded a Mutual Support Center to serve new immigrants in HK (migrated to HK for less than 3 years).  Services included providing languages  computer courses, counselling and referral services.  Besides, it provide services to family, children and youth.</v>
      </c>
      <c r="D1457" s="8" t="str">
        <f>VLOOKUP(B1457,[1]iDonate!$D:$K,8,FALSE)</f>
        <v>Windshield Charitable Foundation 宏施慈善基金</v>
      </c>
    </row>
    <row r="1458" spans="1:4" x14ac:dyDescent="0.25">
      <c r="A1458" s="8" t="s">
        <v>838</v>
      </c>
      <c r="B1458" s="8" t="s">
        <v>837</v>
      </c>
      <c r="C1458" s="8" t="str">
        <f>VLOOKUP(B1458,[1]iDonate!$D:$H,5,FALSE)</f>
        <v>Founded a Mutual Support Center to serve new immigrants in HK (migrated to HK for less than 3 years).  Services included providing languages  computer courses, counselling and referral services.  Besides, it provide services to family, children and youth.</v>
      </c>
      <c r="D1458" s="8" t="str">
        <f>VLOOKUP(B1458,[1]iDonate!$D:$K,8,FALSE)</f>
        <v>Windshield Charitable Foundation 宏施慈善基金</v>
      </c>
    </row>
    <row r="1459" spans="1:4" x14ac:dyDescent="0.25">
      <c r="A1459" s="8" t="s">
        <v>839</v>
      </c>
      <c r="B1459" s="8" t="s">
        <v>837</v>
      </c>
      <c r="C1459" s="8" t="str">
        <f>VLOOKUP(B1459,[1]iDonate!$D:$H,5,FALSE)</f>
        <v>Founded a Mutual Support Center to serve new immigrants in HK (migrated to HK for less than 3 years).  Services included providing languages  computer courses, counselling and referral services.  Besides, it provide services to family, children and youth.</v>
      </c>
      <c r="D1459" s="8" t="str">
        <f>VLOOKUP(B1459,[1]iDonate!$D:$K,8,FALSE)</f>
        <v>Windshield Charitable Foundation 宏施慈善基金</v>
      </c>
    </row>
    <row r="1460" spans="1:4" x14ac:dyDescent="0.25">
      <c r="A1460" s="8" t="s">
        <v>1</v>
      </c>
      <c r="B1460" s="8" t="s">
        <v>837</v>
      </c>
      <c r="C1460" s="8" t="str">
        <f>VLOOKUP(B1460,[1]iDonate!$D:$H,5,FALSE)</f>
        <v>Founded a Mutual Support Center to serve new immigrants in HK (migrated to HK for less than 3 years).  Services included providing languages  computer courses, counselling and referral services.  Besides, it provide services to family, children and youth.</v>
      </c>
      <c r="D1460" s="8" t="str">
        <f>VLOOKUP(B1460,[1]iDonate!$D:$K,8,FALSE)</f>
        <v>Windshield Charitable Foundation 宏施慈善基金</v>
      </c>
    </row>
    <row r="1461" spans="1:4" x14ac:dyDescent="0.25">
      <c r="A1461" s="8" t="s">
        <v>14</v>
      </c>
      <c r="B1461" s="8" t="s">
        <v>840</v>
      </c>
      <c r="C1461" s="8" t="str">
        <f>VLOOKUP(B1461,[1]iDonate!$D:$H,5,FALSE)</f>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
      <c r="D1461" s="8" t="str">
        <f>VLOOKUP(B1461,[1]iDonate!$D:$K,8,FALSE)</f>
        <v>The Hong Kong Committee on Children’s Right 香港兒童權利委員會</v>
      </c>
    </row>
    <row r="1462" spans="1:4" x14ac:dyDescent="0.25">
      <c r="A1462" s="8" t="s">
        <v>19</v>
      </c>
      <c r="B1462" s="8" t="s">
        <v>840</v>
      </c>
      <c r="C1462" s="8" t="str">
        <f>VLOOKUP(B1462,[1]iDonate!$D:$H,5,FALSE)</f>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
      <c r="D1462" s="8" t="str">
        <f>VLOOKUP(B1462,[1]iDonate!$D:$K,8,FALSE)</f>
        <v>The Hong Kong Committee on Children’s Right 香港兒童權利委員會</v>
      </c>
    </row>
    <row r="1463" spans="1:4" x14ac:dyDescent="0.25">
      <c r="A1463" s="8" t="s">
        <v>22</v>
      </c>
      <c r="B1463" s="8" t="s">
        <v>840</v>
      </c>
      <c r="C1463" s="8" t="str">
        <f>VLOOKUP(B1463,[1]iDonate!$D:$H,5,FALSE)</f>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
      <c r="D1463" s="8" t="str">
        <f>VLOOKUP(B1463,[1]iDonate!$D:$K,8,FALSE)</f>
        <v>The Hong Kong Committee on Children’s Right 香港兒童權利委員會</v>
      </c>
    </row>
    <row r="1464" spans="1:4" x14ac:dyDescent="0.25">
      <c r="A1464" s="8" t="s">
        <v>1</v>
      </c>
      <c r="B1464" s="8" t="s">
        <v>840</v>
      </c>
      <c r="C1464" s="8" t="str">
        <f>VLOOKUP(B1464,[1]iDonate!$D:$H,5,FALSE)</f>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
      <c r="D1464" s="8" t="str">
        <f>VLOOKUP(B1464,[1]iDonate!$D:$K,8,FALSE)</f>
        <v>The Hong Kong Committee on Children’s Right 香港兒童權利委員會</v>
      </c>
    </row>
    <row r="1465" spans="1:4" x14ac:dyDescent="0.25">
      <c r="A1465" s="8" t="s">
        <v>25</v>
      </c>
      <c r="B1465" s="8" t="s">
        <v>840</v>
      </c>
      <c r="C1465" s="8" t="str">
        <f>VLOOKUP(B1465,[1]iDonate!$D:$H,5,FALSE)</f>
        <v>To promote, advance and ensure the rights of the child in Hong Kong _x000D_
To develop and continuously update an agenda for the rights of the child in Hong Kong including the adoption of a child policy, a comprehensive Child Ordinance and the establishment of an independent Child Commission _x000D_
To monitor the implementation of the UNCRC in Hong Kong</v>
      </c>
      <c r="D1465" s="8" t="str">
        <f>VLOOKUP(B1465,[1]iDonate!$D:$K,8,FALSE)</f>
        <v>The Hong Kong Committee on Children’s Right 香港兒童權利委員會</v>
      </c>
    </row>
    <row r="1466" spans="1:4" x14ac:dyDescent="0.25">
      <c r="A1466" s="8" t="s">
        <v>841</v>
      </c>
      <c r="B1466" s="8" t="s">
        <v>842</v>
      </c>
      <c r="C1466" s="8" t="str">
        <f>VLOOKUP(B1466,[1]iDonate!$D:$H,5,FALSE)</f>
        <v>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v>
      </c>
      <c r="D1466" s="8" t="str">
        <f>VLOOKUP(B1466,[1]iDonate!$D:$K,8,FALSE)</f>
        <v>HONG KONG ADVENTURE CORPS 香港少年領袖團</v>
      </c>
    </row>
    <row r="1467" spans="1:4" x14ac:dyDescent="0.25">
      <c r="A1467" s="8" t="s">
        <v>14</v>
      </c>
      <c r="B1467" s="8" t="s">
        <v>842</v>
      </c>
      <c r="C1467" s="8" t="str">
        <f>VLOOKUP(B1467,[1]iDonate!$D:$H,5,FALSE)</f>
        <v>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v>
      </c>
      <c r="D1467" s="8" t="str">
        <f>VLOOKUP(B1467,[1]iDonate!$D:$K,8,FALSE)</f>
        <v>HONG KONG ADVENTURE CORPS 香港少年領袖團</v>
      </c>
    </row>
    <row r="1468" spans="1:4" x14ac:dyDescent="0.25">
      <c r="A1468" s="8" t="s">
        <v>843</v>
      </c>
      <c r="B1468" s="8" t="s">
        <v>842</v>
      </c>
      <c r="C1468" s="8" t="str">
        <f>VLOOKUP(B1468,[1]iDonate!$D:$H,5,FALSE)</f>
        <v>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v>
      </c>
      <c r="D1468" s="8" t="str">
        <f>VLOOKUP(B1468,[1]iDonate!$D:$K,8,FALSE)</f>
        <v>HONG KONG ADVENTURE CORPS 香港少年領袖團</v>
      </c>
    </row>
    <row r="1469" spans="1:4" x14ac:dyDescent="0.25">
      <c r="A1469" s="8" t="s">
        <v>17</v>
      </c>
      <c r="B1469" s="8" t="s">
        <v>842</v>
      </c>
      <c r="C1469" s="8" t="str">
        <f>VLOOKUP(B1469,[1]iDonate!$D:$H,5,FALSE)</f>
        <v>Formerly the Royal Hong Kong Regiment (The Volunteers) Junior Leader Corps _x000D_
To train the future leaders in Hong Kong _x000D_
To provide military and adventure training to young people so as to build up their sense of responsibility, self-confidence, resilience, perseverance and spirit of service _x000D_
To develop personal character and leadership</v>
      </c>
      <c r="D1469" s="8" t="str">
        <f>VLOOKUP(B1469,[1]iDonate!$D:$K,8,FALSE)</f>
        <v>HONG KONG ADVENTURE CORPS 香港少年領袖團</v>
      </c>
    </row>
    <row r="1470" spans="1:4" x14ac:dyDescent="0.25">
      <c r="A1470" s="8" t="s">
        <v>13</v>
      </c>
      <c r="B1470" s="8" t="s">
        <v>844</v>
      </c>
      <c r="C1470" s="8" t="str">
        <f>VLOOKUP(B1470,[1]iDonate!$D:$H,5,FALSE)</f>
        <v>To promote road safety _x001C__x000D_
To keep close connection with oversea road safety organization and paid visits to learn_x000D_
To train the leadership skills of the youth</v>
      </c>
      <c r="D1470" s="8" t="str">
        <f>VLOOKUP(B1470,[1]iDonate!$D:$K,8,FALSE)</f>
        <v>The Hong Kong Road Safety Association 香港交通安全會</v>
      </c>
    </row>
    <row r="1471" spans="1:4" x14ac:dyDescent="0.25">
      <c r="A1471" s="8" t="s">
        <v>44</v>
      </c>
      <c r="B1471" s="8" t="s">
        <v>844</v>
      </c>
      <c r="C1471" s="8" t="str">
        <f>VLOOKUP(B1471,[1]iDonate!$D:$H,5,FALSE)</f>
        <v>To promote road safety _x001C__x000D_
To keep close connection with oversea road safety organization and paid visits to learn_x000D_
To train the leadership skills of the youth</v>
      </c>
      <c r="D1471" s="8" t="str">
        <f>VLOOKUP(B1471,[1]iDonate!$D:$K,8,FALSE)</f>
        <v>The Hong Kong Road Safety Association 香港交通安全會</v>
      </c>
    </row>
    <row r="1472" spans="1:4" x14ac:dyDescent="0.25">
      <c r="A1472" s="8" t="s">
        <v>9</v>
      </c>
      <c r="B1472" s="8" t="s">
        <v>844</v>
      </c>
      <c r="C1472" s="8" t="str">
        <f>VLOOKUP(B1472,[1]iDonate!$D:$H,5,FALSE)</f>
        <v>To promote road safety _x001C__x000D_
To keep close connection with oversea road safety organization and paid visits to learn_x000D_
To train the leadership skills of the youth</v>
      </c>
      <c r="D1472" s="8" t="str">
        <f>VLOOKUP(B1472,[1]iDonate!$D:$K,8,FALSE)</f>
        <v>The Hong Kong Road Safety Association 香港交通安全會</v>
      </c>
    </row>
    <row r="1473" spans="1:4" x14ac:dyDescent="0.25">
      <c r="A1473" s="8" t="s">
        <v>845</v>
      </c>
      <c r="B1473" s="8" t="s">
        <v>846</v>
      </c>
      <c r="C1473" s="8" t="str">
        <f>VLOOKUP(B1473,[1]iDonate!$D:$H,5,FALSE)</f>
        <v>To promote Buddhism, Chinese culture and charitable works _x000D_
To help mentally disable people and elderly and hold various activities _x000D_
To assit in building primary schools in China and set up scholarships</v>
      </c>
      <c r="D1473" s="8" t="str">
        <f>VLOOKUP(B1473,[1]iDonate!$D:$K,8,FALSE)</f>
        <v>INTERNATIONAL BUDDHIST PROGRESS SOCIETY (HONG KONG) 佛香講堂</v>
      </c>
    </row>
    <row r="1474" spans="1:4" x14ac:dyDescent="0.25">
      <c r="A1474" s="8" t="s">
        <v>847</v>
      </c>
      <c r="B1474" s="8" t="s">
        <v>846</v>
      </c>
      <c r="C1474" s="8" t="str">
        <f>VLOOKUP(B1474,[1]iDonate!$D:$H,5,FALSE)</f>
        <v>To promote Buddhism, Chinese culture and charitable works _x000D_
To help mentally disable people and elderly and hold various activities _x000D_
To assit in building primary schools in China and set up scholarships</v>
      </c>
      <c r="D1474" s="8" t="str">
        <f>VLOOKUP(B1474,[1]iDonate!$D:$K,8,FALSE)</f>
        <v>INTERNATIONAL BUDDHIST PROGRESS SOCIETY (HONG KONG) 佛香講堂</v>
      </c>
    </row>
    <row r="1475" spans="1:4" x14ac:dyDescent="0.25">
      <c r="A1475" s="8" t="s">
        <v>720</v>
      </c>
      <c r="B1475" s="8" t="s">
        <v>846</v>
      </c>
      <c r="C1475" s="8" t="str">
        <f>VLOOKUP(B1475,[1]iDonate!$D:$H,5,FALSE)</f>
        <v>To promote Buddhism, Chinese culture and charitable works _x000D_
To help mentally disable people and elderly and hold various activities _x000D_
To assit in building primary schools in China and set up scholarships</v>
      </c>
      <c r="D1475" s="8" t="str">
        <f>VLOOKUP(B1475,[1]iDonate!$D:$K,8,FALSE)</f>
        <v>INTERNATIONAL BUDDHIST PROGRESS SOCIETY (HONG KONG) 佛香講堂</v>
      </c>
    </row>
    <row r="1476" spans="1:4" x14ac:dyDescent="0.25">
      <c r="A1476" s="8" t="s">
        <v>1</v>
      </c>
      <c r="B1476" s="8" t="s">
        <v>846</v>
      </c>
      <c r="C1476" s="8" t="str">
        <f>VLOOKUP(B1476,[1]iDonate!$D:$H,5,FALSE)</f>
        <v>To promote Buddhism, Chinese culture and charitable works _x000D_
To help mentally disable people and elderly and hold various activities _x000D_
To assit in building primary schools in China and set up scholarships</v>
      </c>
      <c r="D1476" s="8" t="str">
        <f>VLOOKUP(B1476,[1]iDonate!$D:$K,8,FALSE)</f>
        <v>INTERNATIONAL BUDDHIST PROGRESS SOCIETY (HONG KONG) 佛香講堂</v>
      </c>
    </row>
    <row r="1477" spans="1:4" x14ac:dyDescent="0.25">
      <c r="A1477" s="8" t="s">
        <v>7</v>
      </c>
      <c r="B1477" s="8" t="s">
        <v>846</v>
      </c>
      <c r="C1477" s="8" t="str">
        <f>VLOOKUP(B1477,[1]iDonate!$D:$H,5,FALSE)</f>
        <v>To promote Buddhism, Chinese culture and charitable works _x000D_
To help mentally disable people and elderly and hold various activities _x000D_
To assit in building primary schools in China and set up scholarships</v>
      </c>
      <c r="D1477" s="8" t="str">
        <f>VLOOKUP(B1477,[1]iDonate!$D:$K,8,FALSE)</f>
        <v>INTERNATIONAL BUDDHIST PROGRESS SOCIETY (HONG KONG) 佛香講堂</v>
      </c>
    </row>
    <row r="1478" spans="1:4" x14ac:dyDescent="0.25">
      <c r="A1478" s="8" t="s">
        <v>14</v>
      </c>
      <c r="B1478" s="8" t="s">
        <v>848</v>
      </c>
      <c r="C1478" s="8" t="str">
        <f>VLOOKUP(B1478,[1]iDonate!$D:$H,5,FALSE)</f>
        <v>Founded by professionals or retired professionals _x000D_
To aim at improving the welfare for the elderly in Hong Kong_x000D_
To provide activities for elderly</v>
      </c>
      <c r="D1478" s="8" t="str">
        <f>VLOOKUP(B1478,[1]iDonate!$D:$K,8,FALSE)</f>
        <v>HONG KONG AGED CONCERN 香港耆英協進會</v>
      </c>
    </row>
    <row r="1479" spans="1:4" x14ac:dyDescent="0.25">
      <c r="A1479" s="8" t="s">
        <v>688</v>
      </c>
      <c r="B1479" s="8" t="s">
        <v>848</v>
      </c>
      <c r="C1479" s="8" t="str">
        <f>VLOOKUP(B1479,[1]iDonate!$D:$H,5,FALSE)</f>
        <v>Founded by professionals or retired professionals _x000D_
To aim at improving the welfare for the elderly in Hong Kong_x000D_
To provide activities for elderly</v>
      </c>
      <c r="D1479" s="8" t="str">
        <f>VLOOKUP(B1479,[1]iDonate!$D:$K,8,FALSE)</f>
        <v>HONG KONG AGED CONCERN 香港耆英協進會</v>
      </c>
    </row>
    <row r="1480" spans="1:4" x14ac:dyDescent="0.25">
      <c r="A1480" s="8" t="s">
        <v>849</v>
      </c>
      <c r="B1480" s="8" t="s">
        <v>848</v>
      </c>
      <c r="C1480" s="8" t="str">
        <f>VLOOKUP(B1480,[1]iDonate!$D:$H,5,FALSE)</f>
        <v>Founded by professionals or retired professionals _x000D_
To aim at improving the welfare for the elderly in Hong Kong_x000D_
To provide activities for elderly</v>
      </c>
      <c r="D1480" s="8" t="str">
        <f>VLOOKUP(B1480,[1]iDonate!$D:$K,8,FALSE)</f>
        <v>HONG KONG AGED CONCERN 香港耆英協進會</v>
      </c>
    </row>
    <row r="1481" spans="1:4" x14ac:dyDescent="0.25">
      <c r="A1481" s="8" t="s">
        <v>9</v>
      </c>
      <c r="B1481" s="8" t="s">
        <v>848</v>
      </c>
      <c r="C1481" s="8" t="str">
        <f>VLOOKUP(B1481,[1]iDonate!$D:$H,5,FALSE)</f>
        <v>Founded by professionals or retired professionals _x000D_
To aim at improving the welfare for the elderly in Hong Kong_x000D_
To provide activities for elderly</v>
      </c>
      <c r="D1481" s="8" t="str">
        <f>VLOOKUP(B1481,[1]iDonate!$D:$K,8,FALSE)</f>
        <v>HONG KONG AGED CONCERN 香港耆英協進會</v>
      </c>
    </row>
    <row r="1482" spans="1:4" x14ac:dyDescent="0.25">
      <c r="A1482" s="8" t="s">
        <v>850</v>
      </c>
      <c r="B1482" s="8" t="s">
        <v>851</v>
      </c>
      <c r="C1482" s="8" t="str">
        <f>VLOOKUP(B1482,[1]iDonate!$D:$H,5,FALSE)</f>
        <v xml:space="preserve">To provide social services to residences in Yuen Long.  _x000D_
Operates youth and elderly service centers_x000D_
To assist minority _x000D_
To provide career counseling </v>
      </c>
      <c r="D1482" s="8" t="str">
        <f>VLOOKUP(B1482,[1]iDonate!$D:$K,8,FALSE)</f>
        <v>YUEN LONG TOWN HALL MANAGEMENT COMMITTEE 元朗大會堂管理委員會</v>
      </c>
    </row>
    <row r="1483" spans="1:4" x14ac:dyDescent="0.25">
      <c r="A1483" s="8" t="s">
        <v>29</v>
      </c>
      <c r="B1483" s="8" t="s">
        <v>851</v>
      </c>
      <c r="C1483" s="8" t="str">
        <f>VLOOKUP(B1483,[1]iDonate!$D:$H,5,FALSE)</f>
        <v xml:space="preserve">To provide social services to residences in Yuen Long.  _x000D_
Operates youth and elderly service centers_x000D_
To assist minority _x000D_
To provide career counseling </v>
      </c>
      <c r="D1483" s="8" t="str">
        <f>VLOOKUP(B1483,[1]iDonate!$D:$K,8,FALSE)</f>
        <v>YUEN LONG TOWN HALL MANAGEMENT COMMITTEE 元朗大會堂管理委員會</v>
      </c>
    </row>
    <row r="1484" spans="1:4" x14ac:dyDescent="0.25">
      <c r="A1484" s="8" t="s">
        <v>852</v>
      </c>
      <c r="B1484" s="8" t="s">
        <v>851</v>
      </c>
      <c r="C1484" s="8" t="str">
        <f>VLOOKUP(B1484,[1]iDonate!$D:$H,5,FALSE)</f>
        <v xml:space="preserve">To provide social services to residences in Yuen Long.  _x000D_
Operates youth and elderly service centers_x000D_
To assist minority _x000D_
To provide career counseling </v>
      </c>
      <c r="D1484" s="8" t="str">
        <f>VLOOKUP(B1484,[1]iDonate!$D:$K,8,FALSE)</f>
        <v>YUEN LONG TOWN HALL MANAGEMENT COMMITTEE 元朗大會堂管理委員會</v>
      </c>
    </row>
    <row r="1485" spans="1:4" x14ac:dyDescent="0.25">
      <c r="A1485" s="8" t="s">
        <v>47</v>
      </c>
      <c r="B1485" s="8" t="s">
        <v>851</v>
      </c>
      <c r="C1485" s="8" t="str">
        <f>VLOOKUP(B1485,[1]iDonate!$D:$H,5,FALSE)</f>
        <v xml:space="preserve">To provide social services to residences in Yuen Long.  _x000D_
Operates youth and elderly service centers_x000D_
To assist minority _x000D_
To provide career counseling </v>
      </c>
      <c r="D1485" s="8" t="str">
        <f>VLOOKUP(B1485,[1]iDonate!$D:$K,8,FALSE)</f>
        <v>YUEN LONG TOWN HALL MANAGEMENT COMMITTEE 元朗大會堂管理委員會</v>
      </c>
    </row>
    <row r="1486" spans="1:4" x14ac:dyDescent="0.25">
      <c r="A1486" s="8" t="s">
        <v>1</v>
      </c>
      <c r="B1486" s="8" t="s">
        <v>851</v>
      </c>
      <c r="C1486" s="8" t="str">
        <f>VLOOKUP(B1486,[1]iDonate!$D:$H,5,FALSE)</f>
        <v xml:space="preserve">To provide social services to residences in Yuen Long.  _x000D_
Operates youth and elderly service centers_x000D_
To assist minority _x000D_
To provide career counseling </v>
      </c>
      <c r="D1486" s="8" t="str">
        <f>VLOOKUP(B1486,[1]iDonate!$D:$K,8,FALSE)</f>
        <v>YUEN LONG TOWN HALL MANAGEMENT COMMITTEE 元朗大會堂管理委員會</v>
      </c>
    </row>
    <row r="1487" spans="1:4" x14ac:dyDescent="0.25">
      <c r="A1487" s="8" t="s">
        <v>9</v>
      </c>
      <c r="B1487" s="8" t="s">
        <v>851</v>
      </c>
      <c r="C1487" s="8" t="str">
        <f>VLOOKUP(B1487,[1]iDonate!$D:$H,5,FALSE)</f>
        <v xml:space="preserve">To provide social services to residences in Yuen Long.  _x000D_
Operates youth and elderly service centers_x000D_
To assist minority _x000D_
To provide career counseling </v>
      </c>
      <c r="D1487" s="8" t="str">
        <f>VLOOKUP(B1487,[1]iDonate!$D:$K,8,FALSE)</f>
        <v>YUEN LONG TOWN HALL MANAGEMENT COMMITTEE 元朗大會堂管理委員會</v>
      </c>
    </row>
    <row r="1488" spans="1:4" x14ac:dyDescent="0.25">
      <c r="A1488" s="8" t="s">
        <v>13</v>
      </c>
      <c r="B1488" s="8" t="s">
        <v>853</v>
      </c>
      <c r="C1488" s="8" t="str">
        <f>VLOOKUP(B1488,[1]iDonate!$D:$H,5,FALSE)</f>
        <v>To promote harmonious relationship through church  social service _x000D_
Operate infant service center and youth service center</v>
      </c>
      <c r="D1488" s="8" t="str">
        <f>VLOOKUP(B1488,[1]iDonate!$D:$K,8,FALSE)</f>
        <v>CHINESE EVANGELICAL ZION CHURCH 中華錫安傳道會</v>
      </c>
    </row>
    <row r="1489" spans="1:4" x14ac:dyDescent="0.25">
      <c r="A1489" s="8" t="s">
        <v>18</v>
      </c>
      <c r="B1489" s="8" t="s">
        <v>853</v>
      </c>
      <c r="C1489" s="8" t="str">
        <f>VLOOKUP(B1489,[1]iDonate!$D:$H,5,FALSE)</f>
        <v>To promote harmonious relationship through church  social service _x000D_
Operate infant service center and youth service center</v>
      </c>
      <c r="D1489" s="8" t="str">
        <f>VLOOKUP(B1489,[1]iDonate!$D:$K,8,FALSE)</f>
        <v>CHINESE EVANGELICAL ZION CHURCH 中華錫安傳道會</v>
      </c>
    </row>
    <row r="1490" spans="1:4" x14ac:dyDescent="0.25">
      <c r="A1490" s="8" t="s">
        <v>1</v>
      </c>
      <c r="B1490" s="8" t="s">
        <v>853</v>
      </c>
      <c r="C1490" s="8" t="str">
        <f>VLOOKUP(B1490,[1]iDonate!$D:$H,5,FALSE)</f>
        <v>To promote harmonious relationship through church  social service _x000D_
Operate infant service center and youth service center</v>
      </c>
      <c r="D1490" s="8" t="str">
        <f>VLOOKUP(B1490,[1]iDonate!$D:$K,8,FALSE)</f>
        <v>CHINESE EVANGELICAL ZION CHURCH 中華錫安傳道會</v>
      </c>
    </row>
    <row r="1491" spans="1:4" x14ac:dyDescent="0.25">
      <c r="A1491" s="8" t="s">
        <v>9</v>
      </c>
      <c r="B1491" s="8" t="s">
        <v>853</v>
      </c>
      <c r="C1491" s="8" t="str">
        <f>VLOOKUP(B1491,[1]iDonate!$D:$H,5,FALSE)</f>
        <v>To promote harmonious relationship through church  social service _x000D_
Operate infant service center and youth service center</v>
      </c>
      <c r="D1491" s="8" t="str">
        <f>VLOOKUP(B1491,[1]iDonate!$D:$K,8,FALSE)</f>
        <v>CHINESE EVANGELICAL ZION CHURCH 中華錫安傳道會</v>
      </c>
    </row>
    <row r="1492" spans="1:4" x14ac:dyDescent="0.25">
      <c r="A1492" s="8" t="s">
        <v>10</v>
      </c>
      <c r="B1492" s="8" t="s">
        <v>853</v>
      </c>
      <c r="C1492" s="8" t="str">
        <f>VLOOKUP(B1492,[1]iDonate!$D:$H,5,FALSE)</f>
        <v>To promote harmonious relationship through church  social service _x000D_
Operate infant service center and youth service center</v>
      </c>
      <c r="D1492" s="8" t="str">
        <f>VLOOKUP(B1492,[1]iDonate!$D:$K,8,FALSE)</f>
        <v>CHINESE EVANGELICAL ZION CHURCH 中華錫安傳道會</v>
      </c>
    </row>
    <row r="1493" spans="1:4" x14ac:dyDescent="0.25">
      <c r="A1493" s="8" t="s">
        <v>300</v>
      </c>
      <c r="B1493" s="8" t="s">
        <v>854</v>
      </c>
      <c r="C1493" s="8" t="str">
        <f>VLOOKUP(B1493,[1]iDonate!$D:$H,5,FALSE)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3" s="8" t="str">
        <f>VLOOKUP(B1493,[1]iDonate!$D:$K,8,FALSE)</f>
        <v>Centre for Restoration of Human Relationship 復和綜合服務中心</v>
      </c>
    </row>
    <row r="1494" spans="1:4" x14ac:dyDescent="0.25">
      <c r="A1494" s="8" t="s">
        <v>855</v>
      </c>
      <c r="B1494" s="8" t="s">
        <v>854</v>
      </c>
      <c r="C1494" s="8" t="str">
        <f>VLOOKUP(B1494,[1]iDonate!$D:$H,5,FALSE)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4" s="8" t="str">
        <f>VLOOKUP(B1494,[1]iDonate!$D:$K,8,FALSE)</f>
        <v>Centre for Restoration of Human Relationship 復和綜合服務中心</v>
      </c>
    </row>
    <row r="1495" spans="1:4" x14ac:dyDescent="0.25">
      <c r="A1495" s="8" t="s">
        <v>288</v>
      </c>
      <c r="B1495" s="8" t="s">
        <v>854</v>
      </c>
      <c r="C1495" s="8" t="str">
        <f>VLOOKUP(B1495,[1]iDonate!$D:$H,5,FALSE)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5" s="8" t="str">
        <f>VLOOKUP(B1495,[1]iDonate!$D:$K,8,FALSE)</f>
        <v>Centre for Restoration of Human Relationship 復和綜合服務中心</v>
      </c>
    </row>
    <row r="1496" spans="1:4" x14ac:dyDescent="0.25">
      <c r="A1496" s="8" t="s">
        <v>3</v>
      </c>
      <c r="B1496" s="8" t="s">
        <v>854</v>
      </c>
      <c r="C1496" s="8" t="str">
        <f>VLOOKUP(B1496,[1]iDonate!$D:$H,5,FALSE)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6" s="8" t="str">
        <f>VLOOKUP(B1496,[1]iDonate!$D:$K,8,FALSE)</f>
        <v>Centre for Restoration of Human Relationship 復和綜合服務中心</v>
      </c>
    </row>
    <row r="1497" spans="1:4" x14ac:dyDescent="0.25">
      <c r="A1497" s="8" t="s">
        <v>9</v>
      </c>
      <c r="B1497" s="8" t="s">
        <v>854</v>
      </c>
      <c r="C1497" s="8" t="str">
        <f>VLOOKUP(B1497,[1]iDonate!$D:$H,5,FALSE)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7" s="8" t="str">
        <f>VLOOKUP(B1497,[1]iDonate!$D:$K,8,FALSE)</f>
        <v>Centre for Restoration of Human Relationship 復和綜合服務中心</v>
      </c>
    </row>
    <row r="1498" spans="1:4" x14ac:dyDescent="0.25">
      <c r="A1498" s="8" t="s">
        <v>13</v>
      </c>
      <c r="B1498" s="8" t="s">
        <v>854</v>
      </c>
      <c r="C1498" s="8" t="str">
        <f>VLOOKUP(B1498,[1]iDonate!$D:$H,5,FALSE)</f>
        <v>To provide counseling service on relationship restoration _x000D_
To assist schools, social service agencies and family to deal with conflicts _x000D_
To provide trainings to teachers, social service workers, students, parents etc. to improve relationship building skills and communication _x000D_
To do research on relationship restoration</v>
      </c>
      <c r="D1498" s="8" t="str">
        <f>VLOOKUP(B1498,[1]iDonate!$D:$K,8,FALSE)</f>
        <v>Centre for Restoration of Human Relationship 復和綜合服務中心</v>
      </c>
    </row>
    <row r="1499" spans="1:4" x14ac:dyDescent="0.25">
      <c r="A1499" s="8" t="s">
        <v>1</v>
      </c>
      <c r="B1499" s="8" t="s">
        <v>856</v>
      </c>
      <c r="C1499" s="8" t="str">
        <f>VLOOKUP(B1499,[1]iDonate!$D:$H,5,FALSE)</f>
        <v>To assist the workers to succeed _x000D_
To help the poor _x000D_
To speak for the minority _x000D_
To fight for democracy _x000D_
Services include fighting the rights for workers, free legal advices fo workers, and training programs etc.</v>
      </c>
      <c r="D1499" s="8" t="str">
        <f>VLOOKUP(B1499,[1]iDonate!$D:$K,8,FALSE)</f>
        <v>Neighbourhood &amp;amp; Workers’s Education Centre 街坊工友服務處</v>
      </c>
    </row>
    <row r="1500" spans="1:4" x14ac:dyDescent="0.25">
      <c r="A1500" s="8" t="s">
        <v>9</v>
      </c>
      <c r="B1500" s="8" t="s">
        <v>856</v>
      </c>
      <c r="C1500" s="8" t="str">
        <f>VLOOKUP(B1500,[1]iDonate!$D:$H,5,FALSE)</f>
        <v>To assist the workers to succeed _x000D_
To help the poor _x000D_
To speak for the minority _x000D_
To fight for democracy _x000D_
Services include fighting the rights for workers, free legal advices fo workers, and training programs etc.</v>
      </c>
      <c r="D1500" s="8" t="str">
        <f>VLOOKUP(B1500,[1]iDonate!$D:$K,8,FALSE)</f>
        <v>Neighbourhood &amp;amp; Workers’s Education Centre 街坊工友服務處</v>
      </c>
    </row>
    <row r="1501" spans="1:4" x14ac:dyDescent="0.25">
      <c r="A1501" s="8" t="s">
        <v>17</v>
      </c>
      <c r="B1501" s="8" t="s">
        <v>856</v>
      </c>
      <c r="C1501" s="8" t="str">
        <f>VLOOKUP(B1501,[1]iDonate!$D:$H,5,FALSE)</f>
        <v>To assist the workers to succeed _x000D_
To help the poor _x000D_
To speak for the minority _x000D_
To fight for democracy _x000D_
Services include fighting the rights for workers, free legal advices fo workers, and training programs etc.</v>
      </c>
      <c r="D1501" s="8" t="str">
        <f>VLOOKUP(B1501,[1]iDonate!$D:$K,8,FALSE)</f>
        <v>Neighbourhood &amp;amp; Workers’s Education Centre 街坊工友服務處</v>
      </c>
    </row>
    <row r="1502" spans="1:4" x14ac:dyDescent="0.25">
      <c r="A1502" s="8" t="s">
        <v>857</v>
      </c>
      <c r="B1502" s="8" t="s">
        <v>858</v>
      </c>
      <c r="C1502" s="8" t="str">
        <f>VLOOKUP(B1502,[1]iDonate!$D:$H,5,FALSE)</f>
        <v>In 1980, a group of former Miss Hong Kong Beauty Pageant titleholders and finalists talked about what they could do to touch the lives of those less fortunate and fonded Wai Yin _x000D_
To promote charitable works and making a difference in Hong Kong _x000D_
To promote cultural activities_x000D_
To support artists in Hong Kong_x000D_
30 charity projects including various organizations, centres and schools (including two kindergartens in Sichuan, China) are named after Wai Yin. _x000D_
More than 100 beneficiary recipients, NGOs, charities, and countless individuals, have reaped the rewards of its good work.</v>
      </c>
      <c r="D1502" s="8" t="str">
        <f>VLOOKUP(B1502,[1]iDonate!$D:$K,8,FALSE)</f>
        <v>Wai Yin Association 慧妍雅集</v>
      </c>
    </row>
    <row r="1503" spans="1:4" x14ac:dyDescent="0.25">
      <c r="A1503" s="8" t="s">
        <v>34</v>
      </c>
      <c r="B1503" s="8" t="s">
        <v>859</v>
      </c>
      <c r="C1503" s="8" t="str">
        <f>VLOOKUP(B1503,[1]iDonate!$D:$H,5,FALSE)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3" s="8" t="str">
        <f>VLOOKUP(B1503,[1]iDonate!$D:$K,8,FALSE)</f>
        <v>Tuen Mun District Women’s Association 屯門婦聯</v>
      </c>
    </row>
    <row r="1504" spans="1:4" x14ac:dyDescent="0.25">
      <c r="A1504" s="8" t="s">
        <v>29</v>
      </c>
      <c r="B1504" s="8" t="s">
        <v>859</v>
      </c>
      <c r="C1504" s="8" t="str">
        <f>VLOOKUP(B1504,[1]iDonate!$D:$H,5,FALSE)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4" s="8" t="str">
        <f>VLOOKUP(B1504,[1]iDonate!$D:$K,8,FALSE)</f>
        <v>Tuen Mun District Women’s Association 屯門婦聯</v>
      </c>
    </row>
    <row r="1505" spans="1:4" x14ac:dyDescent="0.25">
      <c r="A1505" s="8" t="s">
        <v>73</v>
      </c>
      <c r="B1505" s="8" t="s">
        <v>859</v>
      </c>
      <c r="C1505" s="8" t="str">
        <f>VLOOKUP(B1505,[1]iDonate!$D:$H,5,FALSE)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5" s="8" t="str">
        <f>VLOOKUP(B1505,[1]iDonate!$D:$K,8,FALSE)</f>
        <v>Tuen Mun District Women’s Association 屯門婦聯</v>
      </c>
    </row>
    <row r="1506" spans="1:4" x14ac:dyDescent="0.25">
      <c r="A1506" s="8" t="s">
        <v>860</v>
      </c>
      <c r="B1506" s="8" t="s">
        <v>859</v>
      </c>
      <c r="C1506" s="8" t="str">
        <f>VLOOKUP(B1506,[1]iDonate!$D:$H,5,FALSE)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6" s="8" t="str">
        <f>VLOOKUP(B1506,[1]iDonate!$D:$K,8,FALSE)</f>
        <v>Tuen Mun District Women’s Association 屯門婦聯</v>
      </c>
    </row>
    <row r="1507" spans="1:4" x14ac:dyDescent="0.25">
      <c r="A1507" s="8" t="s">
        <v>861</v>
      </c>
      <c r="B1507" s="8" t="s">
        <v>859</v>
      </c>
      <c r="C1507" s="8" t="str">
        <f>VLOOKUP(B1507,[1]iDonate!$D:$H,5,FALSE)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7" s="8" t="str">
        <f>VLOOKUP(B1507,[1]iDonate!$D:$K,8,FALSE)</f>
        <v>Tuen Mun District Women’s Association 屯門婦聯</v>
      </c>
    </row>
    <row r="1508" spans="1:4" x14ac:dyDescent="0.25">
      <c r="A1508" s="8" t="s">
        <v>862</v>
      </c>
      <c r="B1508" s="8" t="s">
        <v>859</v>
      </c>
      <c r="C1508" s="8" t="str">
        <f>VLOOKUP(B1508,[1]iDonate!$D:$H,5,FALSE)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8" s="8" t="str">
        <f>VLOOKUP(B1508,[1]iDonate!$D:$K,8,FALSE)</f>
        <v>Tuen Mun District Women’s Association 屯門婦聯</v>
      </c>
    </row>
    <row r="1509" spans="1:4" x14ac:dyDescent="0.25">
      <c r="A1509" s="8" t="s">
        <v>658</v>
      </c>
      <c r="B1509" s="8" t="s">
        <v>859</v>
      </c>
      <c r="C1509" s="8" t="str">
        <f>VLOOKUP(B1509,[1]iDonate!$D:$H,5,FALSE)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09" s="8" t="str">
        <f>VLOOKUP(B1509,[1]iDonate!$D:$K,8,FALSE)</f>
        <v>Tuen Mun District Women’s Association 屯門婦聯</v>
      </c>
    </row>
    <row r="1510" spans="1:4" x14ac:dyDescent="0.25">
      <c r="A1510" s="8" t="s">
        <v>863</v>
      </c>
      <c r="B1510" s="8" t="s">
        <v>859</v>
      </c>
      <c r="C1510" s="8" t="str">
        <f>VLOOKUP(B1510,[1]iDonate!$D:$H,5,FALSE)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10" s="8" t="str">
        <f>VLOOKUP(B1510,[1]iDonate!$D:$K,8,FALSE)</f>
        <v>Tuen Mun District Women’s Association 屯門婦聯</v>
      </c>
    </row>
    <row r="1511" spans="1:4" x14ac:dyDescent="0.25">
      <c r="A1511" s="8" t="s">
        <v>864</v>
      </c>
      <c r="B1511" s="8" t="s">
        <v>859</v>
      </c>
      <c r="C1511" s="8" t="str">
        <f>VLOOKUP(B1511,[1]iDonate!$D:$H,5,FALSE)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11" s="8" t="str">
        <f>VLOOKUP(B1511,[1]iDonate!$D:$K,8,FALSE)</f>
        <v>Tuen Mun District Women’s Association 屯門婦聯</v>
      </c>
    </row>
    <row r="1512" spans="1:4" x14ac:dyDescent="0.25">
      <c r="A1512" s="8" t="s">
        <v>1</v>
      </c>
      <c r="B1512" s="8" t="s">
        <v>859</v>
      </c>
      <c r="C1512" s="8" t="str">
        <f>VLOOKUP(B1512,[1]iDonate!$D:$H,5,FALSE)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12" s="8" t="str">
        <f>VLOOKUP(B1512,[1]iDonate!$D:$K,8,FALSE)</f>
        <v>Tuen Mun District Women’s Association 屯門婦聯</v>
      </c>
    </row>
    <row r="1513" spans="1:4" x14ac:dyDescent="0.25">
      <c r="A1513" s="8" t="s">
        <v>4</v>
      </c>
      <c r="B1513" s="8" t="s">
        <v>859</v>
      </c>
      <c r="C1513" s="8" t="str">
        <f>VLOOKUP(B1513,[1]iDonate!$D:$H,5,FALSE)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13" s="8" t="str">
        <f>VLOOKUP(B1513,[1]iDonate!$D:$K,8,FALSE)</f>
        <v>Tuen Mun District Women’s Association 屯門婦聯</v>
      </c>
    </row>
    <row r="1514" spans="1:4" x14ac:dyDescent="0.25">
      <c r="A1514" s="8" t="s">
        <v>3</v>
      </c>
      <c r="B1514" s="8" t="s">
        <v>859</v>
      </c>
      <c r="C1514" s="8" t="str">
        <f>VLOOKUP(B1514,[1]iDonate!$D:$H,5,FALSE)</f>
        <v>To protect the rights of women _x000D_
To encourage women to participate in social activities_x000D_
Operating several social service centers, two infants mutual caring centers, and one social enterprise_x000D_
Services including women development, elderly caring, youth and children education, new immigrants assistance, volunteers development, career services, community development, career training, and food bank etc.</v>
      </c>
      <c r="D1514" s="8" t="str">
        <f>VLOOKUP(B1514,[1]iDonate!$D:$K,8,FALSE)</f>
        <v>Tuen Mun District Women’s Association 屯門婦聯</v>
      </c>
    </row>
    <row r="1515" spans="1:4" x14ac:dyDescent="0.25">
      <c r="A1515" s="8" t="s">
        <v>865</v>
      </c>
      <c r="B1515" s="8" t="s">
        <v>866</v>
      </c>
      <c r="C1515" s="8" t="str">
        <f>VLOOKUP(B1515,[1]iDonate!$D:$H,5,FALSE)</f>
        <v>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v>
      </c>
      <c r="D1515" s="8" t="str">
        <f>VLOOKUP(B1515,[1]iDonate!$D:$K,8,FALSE)</f>
        <v>Society for the Welfare of the Autistic Persons 自閉症人士福利促進會</v>
      </c>
    </row>
    <row r="1516" spans="1:4" x14ac:dyDescent="0.25">
      <c r="A1516" s="8" t="s">
        <v>8</v>
      </c>
      <c r="B1516" s="8" t="s">
        <v>866</v>
      </c>
      <c r="C1516" s="8" t="str">
        <f>VLOOKUP(B1516,[1]iDonate!$D:$H,5,FALSE)</f>
        <v>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v>
      </c>
      <c r="D1516" s="8" t="str">
        <f>VLOOKUP(B1516,[1]iDonate!$D:$K,8,FALSE)</f>
        <v>Society for the Welfare of the Autistic Persons 自閉症人士福利促進會</v>
      </c>
    </row>
    <row r="1517" spans="1:4" x14ac:dyDescent="0.25">
      <c r="A1517" s="8" t="s">
        <v>78</v>
      </c>
      <c r="B1517" s="8" t="s">
        <v>866</v>
      </c>
      <c r="C1517" s="8" t="str">
        <f>VLOOKUP(B1517,[1]iDonate!$D:$H,5,FALSE)</f>
        <v>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v>
      </c>
      <c r="D1517" s="8" t="str">
        <f>VLOOKUP(B1517,[1]iDonate!$D:$K,8,FALSE)</f>
        <v>Society for the Welfare of the Autistic Persons 自閉症人士福利促進會</v>
      </c>
    </row>
    <row r="1518" spans="1:4" x14ac:dyDescent="0.25">
      <c r="A1518" s="8" t="s">
        <v>1</v>
      </c>
      <c r="B1518" s="8" t="s">
        <v>866</v>
      </c>
      <c r="C1518" s="8" t="str">
        <f>VLOOKUP(B1518,[1]iDonate!$D:$H,5,FALSE)</f>
        <v>A self help group fighting for the rights and benefits of autistic people_x000D_
To raise public awareness about autistic people_x000D_
To advocate on developing the education for autistic people_x000D_
To provide rehabilitation to autistic people_x000D_
Information about autistic people are available on the website</v>
      </c>
      <c r="D1518" s="8" t="str">
        <f>VLOOKUP(B1518,[1]iDonate!$D:$K,8,FALSE)</f>
        <v>Society for the Welfare of the Autistic Persons 自閉症人士福利促進會</v>
      </c>
    </row>
    <row r="1519" spans="1:4" x14ac:dyDescent="0.25">
      <c r="A1519" s="8" t="s">
        <v>867</v>
      </c>
      <c r="B1519" s="8" t="s">
        <v>868</v>
      </c>
      <c r="C1519" s="8" t="str">
        <f>VLOOKUP(B1519,[1]iDonate!$D:$H,5,FALSE)</f>
        <v>Member of “ International Wish Foundation” in United States _x000D_
To help children suffering from serious illness in Hong Kong and Macau fulfill their wishes  _x000D_
To create wonderful memories for them through the "wish fulfillment” experience  _x000D_
To make them feel there is hope, perseverance and joy in life  _x000D_
Cases showed that children will be happier upon completion of aspiration, and will actively overcome difficulties and conquer diseases  _x000D_
There are 31 offices globally</v>
      </c>
      <c r="D1519" s="8" t="str">
        <f>VLOOKUP(B1519,[1]iDonate!$D:$K,8,FALSE)</f>
        <v>Make A Wish Foundation Hong Kong 願望成真基金 (香港)</v>
      </c>
    </row>
    <row r="1520" spans="1:4" x14ac:dyDescent="0.25">
      <c r="A1520" s="8" t="s">
        <v>19</v>
      </c>
      <c r="B1520" s="8" t="s">
        <v>868</v>
      </c>
      <c r="C1520" s="8" t="str">
        <f>VLOOKUP(B1520,[1]iDonate!$D:$H,5,FALSE)</f>
        <v>Member of “ International Wish Foundation” in United States _x000D_
To help children suffering from serious illness in Hong Kong and Macau fulfill their wishes  _x000D_
To create wonderful memories for them through the "wish fulfillment” experience  _x000D_
To make them feel there is hope, perseverance and joy in life  _x000D_
Cases showed that children will be happier upon completion of aspiration, and will actively overcome difficulties and conquer diseases  _x000D_
There are 31 offices globally</v>
      </c>
      <c r="D1520" s="8" t="str">
        <f>VLOOKUP(B1520,[1]iDonate!$D:$K,8,FALSE)</f>
        <v>Make A Wish Foundation Hong Kong 願望成真基金 (香港)</v>
      </c>
    </row>
    <row r="1521" spans="1:4" x14ac:dyDescent="0.25">
      <c r="A1521" s="8" t="s">
        <v>135</v>
      </c>
      <c r="B1521" s="8" t="s">
        <v>868</v>
      </c>
      <c r="C1521" s="8" t="str">
        <f>VLOOKUP(B1521,[1]iDonate!$D:$H,5,FALSE)</f>
        <v>Member of “ International Wish Foundation” in United States _x000D_
To help children suffering from serious illness in Hong Kong and Macau fulfill their wishes  _x000D_
To create wonderful memories for them through the "wish fulfillment” experience  _x000D_
To make them feel there is hope, perseverance and joy in life  _x000D_
Cases showed that children will be happier upon completion of aspiration, and will actively overcome difficulties and conquer diseases  _x000D_
There are 31 offices globally</v>
      </c>
      <c r="D1521" s="8" t="str">
        <f>VLOOKUP(B1521,[1]iDonate!$D:$K,8,FALSE)</f>
        <v>Make A Wish Foundation Hong Kong 願望成真基金 (香港)</v>
      </c>
    </row>
    <row r="1522" spans="1:4" x14ac:dyDescent="0.25">
      <c r="A1522" s="8" t="s">
        <v>5</v>
      </c>
      <c r="B1522" s="8" t="s">
        <v>869</v>
      </c>
      <c r="C1522" s="8" t="str">
        <f>VLOOKUP(B1522,[1]iDonate!$D:$H,5,FALSE)</f>
        <v>• Provide comfortable temporary home for sick children and their families _x000D_
• Help provide access to emotional support so that these children can forget their physical agony.</v>
      </c>
      <c r="D1522" s="8" t="str">
        <f>VLOOKUP(B1522,[1]iDonate!$D:$K,8,FALSE)</f>
        <v>Ronald McDonald House 麥當勞叔叔之家慈善基金</v>
      </c>
    </row>
    <row r="1523" spans="1:4" x14ac:dyDescent="0.25">
      <c r="A1523" s="8" t="s">
        <v>870</v>
      </c>
      <c r="B1523" s="8" t="s">
        <v>869</v>
      </c>
      <c r="C1523" s="8" t="str">
        <f>VLOOKUP(B1523,[1]iDonate!$D:$H,5,FALSE)</f>
        <v>• Provide comfortable temporary home for sick children and their families _x000D_
• Help provide access to emotional support so that these children can forget their physical agony.</v>
      </c>
      <c r="D1523" s="8" t="str">
        <f>VLOOKUP(B1523,[1]iDonate!$D:$K,8,FALSE)</f>
        <v>Ronald McDonald House 麥當勞叔叔之家慈善基金</v>
      </c>
    </row>
    <row r="1524" spans="1:4" x14ac:dyDescent="0.25">
      <c r="A1524" s="8" t="s">
        <v>871</v>
      </c>
      <c r="B1524" s="8" t="s">
        <v>869</v>
      </c>
      <c r="C1524" s="8" t="str">
        <f>VLOOKUP(B1524,[1]iDonate!$D:$H,5,FALSE)</f>
        <v>• Provide comfortable temporary home for sick children and their families _x000D_
• Help provide access to emotional support so that these children can forget their physical agony.</v>
      </c>
      <c r="D1524" s="8" t="str">
        <f>VLOOKUP(B1524,[1]iDonate!$D:$K,8,FALSE)</f>
        <v>Ronald McDonald House 麥當勞叔叔之家慈善基金</v>
      </c>
    </row>
    <row r="1525" spans="1:4" x14ac:dyDescent="0.25">
      <c r="A1525" s="8" t="s">
        <v>4</v>
      </c>
      <c r="B1525" s="8" t="s">
        <v>869</v>
      </c>
      <c r="C1525" s="8" t="str">
        <f>VLOOKUP(B1525,[1]iDonate!$D:$H,5,FALSE)</f>
        <v>• Provide comfortable temporary home for sick children and their families _x000D_
• Help provide access to emotional support so that these children can forget their physical agony.</v>
      </c>
      <c r="D1525" s="8" t="str">
        <f>VLOOKUP(B1525,[1]iDonate!$D:$K,8,FALSE)</f>
        <v>Ronald McDonald House 麥當勞叔叔之家慈善基金</v>
      </c>
    </row>
    <row r="1526" spans="1:4" x14ac:dyDescent="0.25">
      <c r="A1526" s="8" t="s">
        <v>1</v>
      </c>
      <c r="B1526" s="8" t="s">
        <v>869</v>
      </c>
      <c r="C1526" s="8" t="str">
        <f>VLOOKUP(B1526,[1]iDonate!$D:$H,5,FALSE)</f>
        <v>• Provide comfortable temporary home for sick children and their families _x000D_
• Help provide access to emotional support so that these children can forget their physical agony.</v>
      </c>
      <c r="D1526" s="8" t="str">
        <f>VLOOKUP(B1526,[1]iDonate!$D:$K,8,FALSE)</f>
        <v>Ronald McDonald House 麥當勞叔叔之家慈善基金</v>
      </c>
    </row>
    <row r="1527" spans="1:4" x14ac:dyDescent="0.25">
      <c r="A1527" s="8" t="s">
        <v>50</v>
      </c>
      <c r="B1527" s="8" t="s">
        <v>872</v>
      </c>
      <c r="C1527" s="8" t="str">
        <f>VLOOKUP(B1527,[1]iDonate!$D:$H,5,FALSE)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27" s="8" t="str">
        <f>VLOOKUP(B1527,[1]iDonate!$D:$K,8,FALSE)</f>
        <v>SOCIETY FOR ABANDONED ANIMALS 保護遺棄動物協會</v>
      </c>
    </row>
    <row r="1528" spans="1:4" x14ac:dyDescent="0.25">
      <c r="A1528" s="8" t="s">
        <v>873</v>
      </c>
      <c r="B1528" s="8" t="s">
        <v>872</v>
      </c>
      <c r="C1528" s="8" t="str">
        <f>VLOOKUP(B1528,[1]iDonate!$D:$H,5,FALSE)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28" s="8" t="str">
        <f>VLOOKUP(B1528,[1]iDonate!$D:$K,8,FALSE)</f>
        <v>SOCIETY FOR ABANDONED ANIMALS 保護遺棄動物協會</v>
      </c>
    </row>
    <row r="1529" spans="1:4" x14ac:dyDescent="0.25">
      <c r="A1529" s="8" t="s">
        <v>874</v>
      </c>
      <c r="B1529" s="8" t="s">
        <v>872</v>
      </c>
      <c r="C1529" s="8" t="str">
        <f>VLOOKUP(B1529,[1]iDonate!$D:$H,5,FALSE)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29" s="8" t="str">
        <f>VLOOKUP(B1529,[1]iDonate!$D:$K,8,FALSE)</f>
        <v>SOCIETY FOR ABANDONED ANIMALS 保護遺棄動物協會</v>
      </c>
    </row>
    <row r="1530" spans="1:4" x14ac:dyDescent="0.25">
      <c r="A1530" s="8" t="s">
        <v>875</v>
      </c>
      <c r="B1530" s="8" t="s">
        <v>872</v>
      </c>
      <c r="C1530" s="8" t="str">
        <f>VLOOKUP(B1530,[1]iDonate!$D:$H,5,FALSE)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30" s="8" t="str">
        <f>VLOOKUP(B1530,[1]iDonate!$D:$K,8,FALSE)</f>
        <v>SOCIETY FOR ABANDONED ANIMALS 保護遺棄動物協會</v>
      </c>
    </row>
    <row r="1531" spans="1:4" x14ac:dyDescent="0.25">
      <c r="A1531" s="8" t="s">
        <v>876</v>
      </c>
      <c r="B1531" s="8" t="s">
        <v>872</v>
      </c>
      <c r="C1531" s="8" t="str">
        <f>VLOOKUP(B1531,[1]iDonate!$D:$H,5,FALSE)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31" s="8" t="str">
        <f>VLOOKUP(B1531,[1]iDonate!$D:$K,8,FALSE)</f>
        <v>SOCIETY FOR ABANDONED ANIMALS 保護遺棄動物協會</v>
      </c>
    </row>
    <row r="1532" spans="1:4" x14ac:dyDescent="0.25">
      <c r="A1532" s="8" t="s">
        <v>877</v>
      </c>
      <c r="B1532" s="8" t="s">
        <v>872</v>
      </c>
      <c r="C1532" s="8" t="str">
        <f>VLOOKUP(B1532,[1]iDonate!$D:$H,5,FALSE)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32" s="8" t="str">
        <f>VLOOKUP(B1532,[1]iDonate!$D:$K,8,FALSE)</f>
        <v>SOCIETY FOR ABANDONED ANIMALS 保護遺棄動物協會</v>
      </c>
    </row>
    <row r="1533" spans="1:4" x14ac:dyDescent="0.25">
      <c r="A1533" s="8" t="s">
        <v>18</v>
      </c>
      <c r="B1533" s="8" t="s">
        <v>872</v>
      </c>
      <c r="C1533" s="8" t="str">
        <f>VLOOKUP(B1533,[1]iDonate!$D:$H,5,FALSE)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33" s="8" t="str">
        <f>VLOOKUP(B1533,[1]iDonate!$D:$K,8,FALSE)</f>
        <v>SOCIETY FOR ABANDONED ANIMALS 保護遺棄動物協會</v>
      </c>
    </row>
    <row r="1534" spans="1:4" x14ac:dyDescent="0.25">
      <c r="A1534" s="8" t="s">
        <v>1</v>
      </c>
      <c r="B1534" s="8" t="s">
        <v>872</v>
      </c>
      <c r="C1534" s="8" t="str">
        <f>VLOOKUP(B1534,[1]iDonate!$D:$H,5,FALSE)</f>
        <v>Goal of “Love animals, respect life, do not kill nor abandon” _x000D_
The largest animal sanctuary in Hong Kong _x000D_
Services include receiving and taking care of abandoned animals and arrangements for adoption services _x000D_
To set up animal blood donor database, and assist Animal Medical Center with implementation of programs _x000D_
Hotline to provide advice on animal sickness, behavior and psychology_x000D_
To hold public education activities to promote the rights and interests of animals</v>
      </c>
      <c r="D1534" s="8" t="str">
        <f>VLOOKUP(B1534,[1]iDonate!$D:$K,8,FALSE)</f>
        <v>SOCIETY FOR ABANDONED ANIMALS 保護遺棄動物協會</v>
      </c>
    </row>
    <row r="1535" spans="1:4" x14ac:dyDescent="0.25">
      <c r="A1535" s="8" t="s">
        <v>878</v>
      </c>
      <c r="B1535" s="8" t="s">
        <v>879</v>
      </c>
      <c r="C1535" s="8" t="str">
        <f>VLOOKUP(B1535,[1]iDonate!$D:$H,5,FALSE)</f>
        <v>No website providing information _x000D_
Serve poor families and people affected by the polarization between rich and poor people (Reference from Audit Report)</v>
      </c>
      <c r="D1535" s="8" t="str">
        <f>VLOOKUP(B1535,[1]iDonate!$D:$K,8,FALSE)</f>
        <v>Kindness Relieving Limited 協愛會</v>
      </c>
    </row>
    <row r="1536" spans="1:4" x14ac:dyDescent="0.25">
      <c r="A1536" s="8" t="s">
        <v>880</v>
      </c>
      <c r="B1536" s="8" t="s">
        <v>879</v>
      </c>
      <c r="C1536" s="8" t="str">
        <f>VLOOKUP(B1536,[1]iDonate!$D:$H,5,FALSE)</f>
        <v>No website providing information _x000D_
Serve poor families and people affected by the polarization between rich and poor people (Reference from Audit Report)</v>
      </c>
      <c r="D1536" s="8" t="str">
        <f>VLOOKUP(B1536,[1]iDonate!$D:$K,8,FALSE)</f>
        <v>Kindness Relieving Limited 協愛會</v>
      </c>
    </row>
    <row r="1537" spans="1:4" x14ac:dyDescent="0.25">
      <c r="A1537" s="8" t="s">
        <v>881</v>
      </c>
      <c r="B1537" s="8" t="s">
        <v>879</v>
      </c>
      <c r="C1537" s="8" t="str">
        <f>VLOOKUP(B1537,[1]iDonate!$D:$H,5,FALSE)</f>
        <v>No website providing information _x000D_
Serve poor families and people affected by the polarization between rich and poor people (Reference from Audit Report)</v>
      </c>
      <c r="D1537" s="8" t="str">
        <f>VLOOKUP(B1537,[1]iDonate!$D:$K,8,FALSE)</f>
        <v>Kindness Relieving Limited 協愛會</v>
      </c>
    </row>
    <row r="1538" spans="1:4" x14ac:dyDescent="0.25">
      <c r="A1538" s="8" t="s">
        <v>13</v>
      </c>
      <c r="B1538" s="8" t="s">
        <v>879</v>
      </c>
      <c r="C1538" s="8" t="str">
        <f>VLOOKUP(B1538,[1]iDonate!$D:$H,5,FALSE)</f>
        <v>No website providing information _x000D_
Serve poor families and people affected by the polarization between rich and poor people (Reference from Audit Report)</v>
      </c>
      <c r="D1538" s="8" t="str">
        <f>VLOOKUP(B1538,[1]iDonate!$D:$K,8,FALSE)</f>
        <v>Kindness Relieving Limited 協愛會</v>
      </c>
    </row>
    <row r="1539" spans="1:4" x14ac:dyDescent="0.25">
      <c r="A1539" s="8" t="s">
        <v>1</v>
      </c>
      <c r="B1539" s="8" t="s">
        <v>879</v>
      </c>
      <c r="C1539" s="8" t="str">
        <f>VLOOKUP(B1539,[1]iDonate!$D:$H,5,FALSE)</f>
        <v>No website providing information _x000D_
Serve poor families and people affected by the polarization between rich and poor people (Reference from Audit Report)</v>
      </c>
      <c r="D1539" s="8" t="str">
        <f>VLOOKUP(B1539,[1]iDonate!$D:$K,8,FALSE)</f>
        <v>Kindness Relieving Limited 協愛會</v>
      </c>
    </row>
    <row r="1540" spans="1:4" x14ac:dyDescent="0.25">
      <c r="A1540" s="8" t="s">
        <v>15</v>
      </c>
      <c r="B1540" s="8" t="s">
        <v>879</v>
      </c>
      <c r="C1540" s="8" t="str">
        <f>VLOOKUP(B1540,[1]iDonate!$D:$H,5,FALSE)</f>
        <v>No website providing information _x000D_
Serve poor families and people affected by the polarization between rich and poor people (Reference from Audit Report)</v>
      </c>
      <c r="D1540" s="8" t="str">
        <f>VLOOKUP(B1540,[1]iDonate!$D:$K,8,FALSE)</f>
        <v>Kindness Relieving Limited 協愛會</v>
      </c>
    </row>
    <row r="1541" spans="1:4" x14ac:dyDescent="0.25">
      <c r="A1541" s="8" t="s">
        <v>10</v>
      </c>
      <c r="B1541" s="8" t="s">
        <v>879</v>
      </c>
      <c r="C1541" s="8" t="str">
        <f>VLOOKUP(B1541,[1]iDonate!$D:$H,5,FALSE)</f>
        <v>No website providing information _x000D_
Serve poor families and people affected by the polarization between rich and poor people (Reference from Audit Report)</v>
      </c>
      <c r="D1541" s="8" t="str">
        <f>VLOOKUP(B1541,[1]iDonate!$D:$K,8,FALSE)</f>
        <v>Kindness Relieving Limited 協愛會</v>
      </c>
    </row>
    <row r="1542" spans="1:4" x14ac:dyDescent="0.25">
      <c r="A1542" s="8" t="s">
        <v>14</v>
      </c>
      <c r="B1542" s="8" t="s">
        <v>882</v>
      </c>
      <c r="C1542" s="8" t="str">
        <f>VLOOKUP(B1542,[1]iDonate!$D:$H,5,FALSE)</f>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
      <c r="D1542" s="8" t="str">
        <f>VLOOKUP(B1542,[1]iDonate!$D:$K,8,FALSE)</f>
        <v>Cyber Senior Network Development Association 長者網絡發展協會</v>
      </c>
    </row>
    <row r="1543" spans="1:4" x14ac:dyDescent="0.25">
      <c r="A1543" s="8" t="s">
        <v>19</v>
      </c>
      <c r="B1543" s="8" t="s">
        <v>882</v>
      </c>
      <c r="C1543" s="8" t="str">
        <f>VLOOKUP(B1543,[1]iDonate!$D:$H,5,FALSE)</f>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
      <c r="D1543" s="8" t="str">
        <f>VLOOKUP(B1543,[1]iDonate!$D:$K,8,FALSE)</f>
        <v>Cyber Senior Network Development Association 長者網絡發展協會</v>
      </c>
    </row>
    <row r="1544" spans="1:4" x14ac:dyDescent="0.25">
      <c r="A1544" s="8" t="s">
        <v>22</v>
      </c>
      <c r="B1544" s="8" t="s">
        <v>882</v>
      </c>
      <c r="C1544" s="8" t="str">
        <f>VLOOKUP(B1544,[1]iDonate!$D:$H,5,FALSE)</f>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
      <c r="D1544" s="8" t="str">
        <f>VLOOKUP(B1544,[1]iDonate!$D:$K,8,FALSE)</f>
        <v>Cyber Senior Network Development Association 長者網絡發展協會</v>
      </c>
    </row>
    <row r="1545" spans="1:4" x14ac:dyDescent="0.25">
      <c r="A1545" s="8" t="s">
        <v>883</v>
      </c>
      <c r="B1545" s="8" t="s">
        <v>882</v>
      </c>
      <c r="C1545" s="8" t="str">
        <f>VLOOKUP(B1545,[1]iDonate!$D:$H,5,FALSE)</f>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
      <c r="D1545" s="8" t="str">
        <f>VLOOKUP(B1545,[1]iDonate!$D:$K,8,FALSE)</f>
        <v>Cyber Senior Network Development Association 長者網絡發展協會</v>
      </c>
    </row>
    <row r="1546" spans="1:4" x14ac:dyDescent="0.25">
      <c r="A1546" s="8" t="s">
        <v>10</v>
      </c>
      <c r="B1546" s="8" t="s">
        <v>882</v>
      </c>
      <c r="C1546" s="8" t="str">
        <f>VLOOKUP(B1546,[1]iDonate!$D:$H,5,FALSE)</f>
        <v xml:space="preserve">To promote the usage of information technology age and sharing of network resource among elderly over 45 years old  _x000D_
Promotes life-long learning, and achieve harmonious society _x000D_
The "aging network "  website was launched for many years _x000D_
The only website dedicated for the elderly people in Hong Kong _x000D_
Self-financed and has won a number of awards in the Hong Kong and Asia Pacific Information Technology Competition _x000D_
</v>
      </c>
      <c r="D1546" s="8" t="str">
        <f>VLOOKUP(B1546,[1]iDonate!$D:$K,8,FALSE)</f>
        <v>Cyber Senior Network Development Association 長者網絡發展協會</v>
      </c>
    </row>
    <row r="1547" spans="1:4" x14ac:dyDescent="0.25">
      <c r="A1547" s="8" t="s">
        <v>336</v>
      </c>
      <c r="B1547" s="8" t="s">
        <v>884</v>
      </c>
      <c r="C1547" s="8" t="str">
        <f>VLOOKUP(B1547,[1]iDonate!$D:$H,5,FALSE)</f>
        <v>• To promote community spirit of mutual help and harmony _x000D_
• “Good neighbour” campaign to identify and achieve early prevention of family problems_x000D_
• To prevent and increase awareness against domestic violence through community support</v>
      </c>
      <c r="D1547" s="8" t="str">
        <f>VLOOKUP(B1547,[1]iDonate!$D:$K,8,FALSE)</f>
        <v>OPEN DOOR MINISTRIES 開心社區服務</v>
      </c>
    </row>
    <row r="1548" spans="1:4" x14ac:dyDescent="0.25">
      <c r="A1548" s="8" t="s">
        <v>640</v>
      </c>
      <c r="B1548" s="8" t="s">
        <v>884</v>
      </c>
      <c r="C1548" s="8" t="str">
        <f>VLOOKUP(B1548,[1]iDonate!$D:$H,5,FALSE)</f>
        <v>• To promote community spirit of mutual help and harmony _x000D_
• “Good neighbour” campaign to identify and achieve early prevention of family problems_x000D_
• To prevent and increase awareness against domestic violence through community support</v>
      </c>
      <c r="D1548" s="8" t="str">
        <f>VLOOKUP(B1548,[1]iDonate!$D:$K,8,FALSE)</f>
        <v>OPEN DOOR MINISTRIES 開心社區服務</v>
      </c>
    </row>
    <row r="1549" spans="1:4" x14ac:dyDescent="0.25">
      <c r="A1549" s="8" t="s">
        <v>649</v>
      </c>
      <c r="B1549" s="8" t="s">
        <v>884</v>
      </c>
      <c r="C1549" s="8" t="str">
        <f>VLOOKUP(B1549,[1]iDonate!$D:$H,5,FALSE)</f>
        <v>• To promote community spirit of mutual help and harmony _x000D_
• “Good neighbour” campaign to identify and achieve early prevention of family problems_x000D_
• To prevent and increase awareness against domestic violence through community support</v>
      </c>
      <c r="D1549" s="8" t="str">
        <f>VLOOKUP(B1549,[1]iDonate!$D:$K,8,FALSE)</f>
        <v>OPEN DOOR MINISTRIES 開心社區服務</v>
      </c>
    </row>
    <row r="1550" spans="1:4" x14ac:dyDescent="0.25">
      <c r="A1550" s="8" t="s">
        <v>1</v>
      </c>
      <c r="B1550" s="8" t="s">
        <v>884</v>
      </c>
      <c r="C1550" s="8" t="str">
        <f>VLOOKUP(B1550,[1]iDonate!$D:$H,5,FALSE)</f>
        <v>• To promote community spirit of mutual help and harmony _x000D_
• “Good neighbour” campaign to identify and achieve early prevention of family problems_x000D_
• To prevent and increase awareness against domestic violence through community support</v>
      </c>
      <c r="D1550" s="8" t="str">
        <f>VLOOKUP(B1550,[1]iDonate!$D:$K,8,FALSE)</f>
        <v>OPEN DOOR MINISTRIES 開心社區服務</v>
      </c>
    </row>
    <row r="1551" spans="1:4" x14ac:dyDescent="0.25">
      <c r="A1551" s="8" t="s">
        <v>885</v>
      </c>
      <c r="B1551" s="8" t="s">
        <v>886</v>
      </c>
      <c r="C1551" s="8" t="str">
        <f>VLOOKUP(B1551,[1]iDonate!$D:$H,5,FALSE)</f>
        <v>To provide life's basic necessities to children in developing countries such as China, Indonesia and Ghana</v>
      </c>
      <c r="D1551" s="8" t="str">
        <f>VLOOKUP(B1551,[1]iDonate!$D:$K,8,FALSE)</f>
        <v>PLAN INTERNATIONAL HONG KONG 國際培幼會</v>
      </c>
    </row>
    <row r="1552" spans="1:4" x14ac:dyDescent="0.25">
      <c r="A1552" s="8" t="s">
        <v>887</v>
      </c>
      <c r="B1552" s="8" t="s">
        <v>886</v>
      </c>
      <c r="C1552" s="8" t="str">
        <f>VLOOKUP(B1552,[1]iDonate!$D:$H,5,FALSE)</f>
        <v>To provide life's basic necessities to children in developing countries such as China, Indonesia and Ghana</v>
      </c>
      <c r="D1552" s="8" t="str">
        <f>VLOOKUP(B1552,[1]iDonate!$D:$K,8,FALSE)</f>
        <v>PLAN INTERNATIONAL HONG KONG 國際培幼會</v>
      </c>
    </row>
    <row r="1553" spans="1:4" x14ac:dyDescent="0.25">
      <c r="A1553" s="8" t="s">
        <v>620</v>
      </c>
      <c r="B1553" s="8" t="s">
        <v>886</v>
      </c>
      <c r="C1553" s="8" t="str">
        <f>VLOOKUP(B1553,[1]iDonate!$D:$H,5,FALSE)</f>
        <v>To provide life's basic necessities to children in developing countries such as China, Indonesia and Ghana</v>
      </c>
      <c r="D1553" s="8" t="str">
        <f>VLOOKUP(B1553,[1]iDonate!$D:$K,8,FALSE)</f>
        <v>PLAN INTERNATIONAL HONG KONG 國際培幼會</v>
      </c>
    </row>
    <row r="1554" spans="1:4" x14ac:dyDescent="0.25">
      <c r="A1554" s="8" t="s">
        <v>4</v>
      </c>
      <c r="B1554" s="8" t="s">
        <v>886</v>
      </c>
      <c r="C1554" s="8" t="str">
        <f>VLOOKUP(B1554,[1]iDonate!$D:$H,5,FALSE)</f>
        <v>To provide life's basic necessities to children in developing countries such as China, Indonesia and Ghana</v>
      </c>
      <c r="D1554" s="8" t="str">
        <f>VLOOKUP(B1554,[1]iDonate!$D:$K,8,FALSE)</f>
        <v>PLAN INTERNATIONAL HONG KONG 國際培幼會</v>
      </c>
    </row>
    <row r="1555" spans="1:4" x14ac:dyDescent="0.25">
      <c r="A1555" s="8" t="s">
        <v>15</v>
      </c>
      <c r="B1555" s="8" t="s">
        <v>886</v>
      </c>
      <c r="C1555" s="8" t="str">
        <f>VLOOKUP(B1555,[1]iDonate!$D:$H,5,FALSE)</f>
        <v>To provide life's basic necessities to children in developing countries such as China, Indonesia and Ghana</v>
      </c>
      <c r="D1555" s="8" t="str">
        <f>VLOOKUP(B1555,[1]iDonate!$D:$K,8,FALSE)</f>
        <v>PLAN INTERNATIONAL HONG KONG 國際培幼會</v>
      </c>
    </row>
    <row r="1556" spans="1:4" x14ac:dyDescent="0.25">
      <c r="A1556" s="8" t="s">
        <v>13</v>
      </c>
      <c r="B1556" s="8" t="s">
        <v>886</v>
      </c>
      <c r="C1556" s="8" t="str">
        <f>VLOOKUP(B1556,[1]iDonate!$D:$H,5,FALSE)</f>
        <v>To provide life's basic necessities to children in developing countries such as China, Indonesia and Ghana</v>
      </c>
      <c r="D1556" s="8" t="str">
        <f>VLOOKUP(B1556,[1]iDonate!$D:$K,8,FALSE)</f>
        <v>PLAN INTERNATIONAL HONG KONG 國際培幼會</v>
      </c>
    </row>
    <row r="1557" spans="1:4" x14ac:dyDescent="0.25">
      <c r="A1557" s="8" t="s">
        <v>888</v>
      </c>
      <c r="B1557" s="8" t="s">
        <v>889</v>
      </c>
      <c r="C1557" s="8" t="str">
        <f>VLOOKUP(B1557,[1]iDonate!$D:$H,5,FALSE)</f>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
      <c r="D1557" s="8" t="str">
        <f>VLOOKUP(B1557,[1]iDonate!$D:$K,8,FALSE)</f>
        <v>Youth Outreach 協青社</v>
      </c>
    </row>
    <row r="1558" spans="1:4" x14ac:dyDescent="0.25">
      <c r="A1558" s="8" t="s">
        <v>352</v>
      </c>
      <c r="B1558" s="8" t="s">
        <v>889</v>
      </c>
      <c r="C1558" s="8" t="str">
        <f>VLOOKUP(B1558,[1]iDonate!$D:$H,5,FALSE)</f>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
      <c r="D1558" s="8" t="str">
        <f>VLOOKUP(B1558,[1]iDonate!$D:$K,8,FALSE)</f>
        <v>Youth Outreach 協青社</v>
      </c>
    </row>
    <row r="1559" spans="1:4" x14ac:dyDescent="0.25">
      <c r="A1559" s="8" t="s">
        <v>826</v>
      </c>
      <c r="B1559" s="8" t="s">
        <v>889</v>
      </c>
      <c r="C1559" s="8" t="str">
        <f>VLOOKUP(B1559,[1]iDonate!$D:$H,5,FALSE)</f>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
      <c r="D1559" s="8" t="str">
        <f>VLOOKUP(B1559,[1]iDonate!$D:$K,8,FALSE)</f>
        <v>Youth Outreach 協青社</v>
      </c>
    </row>
    <row r="1560" spans="1:4" x14ac:dyDescent="0.25">
      <c r="A1560" s="8" t="s">
        <v>1</v>
      </c>
      <c r="B1560" s="8" t="s">
        <v>889</v>
      </c>
      <c r="C1560" s="8" t="str">
        <f>VLOOKUP(B1560,[1]iDonate!$D:$H,5,FALSE)</f>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
      <c r="D1560" s="8" t="str">
        <f>VLOOKUP(B1560,[1]iDonate!$D:$K,8,FALSE)</f>
        <v>Youth Outreach 協青社</v>
      </c>
    </row>
    <row r="1561" spans="1:4" x14ac:dyDescent="0.25">
      <c r="A1561" s="8" t="s">
        <v>15</v>
      </c>
      <c r="B1561" s="8" t="s">
        <v>889</v>
      </c>
      <c r="C1561" s="8" t="str">
        <f>VLOOKUP(B1561,[1]iDonate!$D:$H,5,FALSE)</f>
        <v xml:space="preserve">Committed to serving young people who come to seek help _x000D_
To provide professional services to assist young people in handling crises in life _x000D_
To protect and provide a safe environment for the youths and help them to express their needs _x000D_
To help address their difficulties and setbacks during growth _x000D_
Self-service units include crisis intervention centers, overnight outreach services, Youth Research Centre etc_x000D_
</v>
      </c>
      <c r="D1561" s="8" t="str">
        <f>VLOOKUP(B1561,[1]iDonate!$D:$K,8,FALSE)</f>
        <v>Youth Outreach 協青社</v>
      </c>
    </row>
    <row r="1562" spans="1:4" x14ac:dyDescent="0.25">
      <c r="A1562" s="8" t="s">
        <v>14</v>
      </c>
      <c r="B1562" s="8" t="s">
        <v>890</v>
      </c>
      <c r="C1562" s="8" t="str">
        <f>VLOOKUP(B1562,[1]iDonate!$D:$H,5,FALSE)</f>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
      <c r="D1562" s="8" t="str">
        <f>VLOOKUP(B1562,[1]iDonate!$D:$K,8,FALSE)</f>
        <v>Changing Young Lives Foundation 成長希望基金會</v>
      </c>
    </row>
    <row r="1563" spans="1:4" x14ac:dyDescent="0.25">
      <c r="A1563" s="8" t="s">
        <v>19</v>
      </c>
      <c r="B1563" s="8" t="s">
        <v>890</v>
      </c>
      <c r="C1563" s="8" t="str">
        <f>VLOOKUP(B1563,[1]iDonate!$D:$H,5,FALSE)</f>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
      <c r="D1563" s="8" t="str">
        <f>VLOOKUP(B1563,[1]iDonate!$D:$K,8,FALSE)</f>
        <v>Changing Young Lives Foundation 成長希望基金會</v>
      </c>
    </row>
    <row r="1564" spans="1:4" x14ac:dyDescent="0.25">
      <c r="A1564" s="8" t="s">
        <v>22</v>
      </c>
      <c r="B1564" s="8" t="s">
        <v>890</v>
      </c>
      <c r="C1564" s="8" t="str">
        <f>VLOOKUP(B1564,[1]iDonate!$D:$H,5,FALSE)</f>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
      <c r="D1564" s="8" t="str">
        <f>VLOOKUP(B1564,[1]iDonate!$D:$K,8,FALSE)</f>
        <v>Changing Young Lives Foundation 成長希望基金會</v>
      </c>
    </row>
    <row r="1565" spans="1:4" x14ac:dyDescent="0.25">
      <c r="A1565" s="8" t="s">
        <v>891</v>
      </c>
      <c r="B1565" s="8" t="s">
        <v>890</v>
      </c>
      <c r="C1565" s="8" t="str">
        <f>VLOOKUP(B1565,[1]iDonate!$D:$H,5,FALSE)</f>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
      <c r="D1565" s="8" t="str">
        <f>VLOOKUP(B1565,[1]iDonate!$D:$K,8,FALSE)</f>
        <v>Changing Young Lives Foundation 成長希望基金會</v>
      </c>
    </row>
    <row r="1566" spans="1:4" x14ac:dyDescent="0.25">
      <c r="A1566" s="8" t="s">
        <v>1</v>
      </c>
      <c r="B1566" s="8" t="s">
        <v>890</v>
      </c>
      <c r="C1566" s="8" t="str">
        <f>VLOOKUP(B1566,[1]iDonate!$D:$H,5,FALSE)</f>
        <v>Formerly known as Save the Children Hong Kong _x000D_
To provide services to poor children and adolescents  _x000D_
To develop children's potential _x000D_
To hold welfare projects on child protection, education, development and participation in Hong Kong and China _x000D_
To provide child services for poor families in Hong Kong and rural areas of China</v>
      </c>
      <c r="D1566" s="8" t="str">
        <f>VLOOKUP(B1566,[1]iDonate!$D:$K,8,FALSE)</f>
        <v>Changing Young Lives Foundation 成長希望基金會</v>
      </c>
    </row>
    <row r="1567" spans="1:4" x14ac:dyDescent="0.25">
      <c r="A1567" s="8" t="s">
        <v>6</v>
      </c>
      <c r="B1567" s="8" t="s">
        <v>892</v>
      </c>
      <c r="C1567" s="8" t="str">
        <f>VLOOKUP(B1567,[1]iDonate!$D:$H,5,FALSE)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67" s="8" t="str">
        <f>VLOOKUP(B1567,[1]iDonate!$D:$K,8,FALSE)</f>
        <v>Senior Citizen Home Safety Association 長者安居服務協會</v>
      </c>
    </row>
    <row r="1568" spans="1:4" x14ac:dyDescent="0.25">
      <c r="A1568" s="8" t="s">
        <v>8</v>
      </c>
      <c r="B1568" s="8" t="s">
        <v>892</v>
      </c>
      <c r="C1568" s="8" t="str">
        <f>VLOOKUP(B1568,[1]iDonate!$D:$H,5,FALSE)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68" s="8" t="str">
        <f>VLOOKUP(B1568,[1]iDonate!$D:$K,8,FALSE)</f>
        <v>Senior Citizen Home Safety Association 長者安居服務協會</v>
      </c>
    </row>
    <row r="1569" spans="1:4" x14ac:dyDescent="0.25">
      <c r="A1569" s="8" t="s">
        <v>42</v>
      </c>
      <c r="B1569" s="8" t="s">
        <v>892</v>
      </c>
      <c r="C1569" s="8" t="str">
        <f>VLOOKUP(B1569,[1]iDonate!$D:$H,5,FALSE)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69" s="8" t="str">
        <f>VLOOKUP(B1569,[1]iDonate!$D:$K,8,FALSE)</f>
        <v>Senior Citizen Home Safety Association 長者安居服務協會</v>
      </c>
    </row>
    <row r="1570" spans="1:4" x14ac:dyDescent="0.25">
      <c r="A1570" s="8" t="s">
        <v>47</v>
      </c>
      <c r="B1570" s="8" t="s">
        <v>892</v>
      </c>
      <c r="C1570" s="8" t="str">
        <f>VLOOKUP(B1570,[1]iDonate!$D:$H,5,FALSE)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70" s="8" t="str">
        <f>VLOOKUP(B1570,[1]iDonate!$D:$K,8,FALSE)</f>
        <v>Senior Citizen Home Safety Association 長者安居服務協會</v>
      </c>
    </row>
    <row r="1571" spans="1:4" x14ac:dyDescent="0.25">
      <c r="A1571" s="8" t="s">
        <v>730</v>
      </c>
      <c r="B1571" s="8" t="s">
        <v>892</v>
      </c>
      <c r="C1571" s="8" t="str">
        <f>VLOOKUP(B1571,[1]iDonate!$D:$H,5,FALSE)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71" s="8" t="str">
        <f>VLOOKUP(B1571,[1]iDonate!$D:$K,8,FALSE)</f>
        <v>Senior Citizen Home Safety Association 長者安居服務協會</v>
      </c>
    </row>
    <row r="1572" spans="1:4" x14ac:dyDescent="0.25">
      <c r="A1572" s="8" t="s">
        <v>13</v>
      </c>
      <c r="B1572" s="8" t="s">
        <v>892</v>
      </c>
      <c r="C1572" s="8" t="str">
        <f>VLOOKUP(B1572,[1]iDonate!$D:$H,5,FALSE)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72" s="8" t="str">
        <f>VLOOKUP(B1572,[1]iDonate!$D:$K,8,FALSE)</f>
        <v>Senior Citizen Home Safety Association 長者安居服務協會</v>
      </c>
    </row>
    <row r="1573" spans="1:4" x14ac:dyDescent="0.25">
      <c r="A1573" s="8" t="s">
        <v>4</v>
      </c>
      <c r="B1573" s="8" t="s">
        <v>892</v>
      </c>
      <c r="C1573" s="8" t="str">
        <f>VLOOKUP(B1573,[1]iDonate!$D:$H,5,FALSE)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73" s="8" t="str">
        <f>VLOOKUP(B1573,[1]iDonate!$D:$K,8,FALSE)</f>
        <v>Senior Citizen Home Safety Association 長者安居服務協會</v>
      </c>
    </row>
    <row r="1574" spans="1:4" x14ac:dyDescent="0.25">
      <c r="A1574" s="8" t="s">
        <v>10</v>
      </c>
      <c r="B1574" s="8" t="s">
        <v>892</v>
      </c>
      <c r="C1574" s="8" t="str">
        <f>VLOOKUP(B1574,[1]iDonate!$D:$H,5,FALSE)</f>
        <v>To supply "Personal Emergency Link Service" and "Personal Emergency Mobile Link Services ", with advanced system to connect users and the 24-hour operation center _x000D_
To provide immediate and appropriate assistance for elderly _x000D_
Response to the emotional and daily needs of the elderly through hotline _x000D_
To establish volunteer network and launch community care for elderly with other social services _x000D_
To achieve concept of "holistic care for the elderly " _x000D_
To provide butler service, home resource centers and educational programs.</v>
      </c>
      <c r="D1574" s="8" t="str">
        <f>VLOOKUP(B1574,[1]iDonate!$D:$K,8,FALSE)</f>
        <v>Senior Citizen Home Safety Association 長者安居服務協會</v>
      </c>
    </row>
    <row r="1575" spans="1:4" x14ac:dyDescent="0.25">
      <c r="A1575" s="8" t="s">
        <v>5</v>
      </c>
      <c r="B1575" s="8" t="s">
        <v>893</v>
      </c>
      <c r="C1575" s="8" t="str">
        <f>VLOOKUP(B1575,[1]iDonate!$D:$H,5,FALSE)</f>
        <v>Committed to providing services to support and care for the needy, including the elderly, the sick, the poor, youth and the disabled so that they can receive appropriate improvements in their daily lives  _x000D_
To serve the community through a variety of activities in order to create a happy and harmonious world.</v>
      </c>
      <c r="D1575" s="8" t="str">
        <f>VLOOKUP(B1575,[1]iDonate!$D:$K,8,FALSE)</f>
        <v>HOCC CHARITY FUND 何韻詩慈善基金</v>
      </c>
    </row>
    <row r="1576" spans="1:4" x14ac:dyDescent="0.25">
      <c r="A1576" s="8" t="s">
        <v>29</v>
      </c>
      <c r="B1576" s="8" t="s">
        <v>893</v>
      </c>
      <c r="C1576" s="8" t="str">
        <f>VLOOKUP(B1576,[1]iDonate!$D:$H,5,FALSE)</f>
        <v>Committed to providing services to support and care for the needy, including the elderly, the sick, the poor, youth and the disabled so that they can receive appropriate improvements in their daily lives  _x000D_
To serve the community through a variety of activities in order to create a happy and harmonious world.</v>
      </c>
      <c r="D1576" s="8" t="str">
        <f>VLOOKUP(B1576,[1]iDonate!$D:$K,8,FALSE)</f>
        <v>HOCC CHARITY FUND 何韻詩慈善基金</v>
      </c>
    </row>
    <row r="1577" spans="1:4" x14ac:dyDescent="0.25">
      <c r="A1577" s="8" t="s">
        <v>1</v>
      </c>
      <c r="B1577" s="8" t="s">
        <v>893</v>
      </c>
      <c r="C1577" s="8" t="str">
        <f>VLOOKUP(B1577,[1]iDonate!$D:$H,5,FALSE)</f>
        <v>Committed to providing services to support and care for the needy, including the elderly, the sick, the poor, youth and the disabled so that they can receive appropriate improvements in their daily lives  _x000D_
To serve the community through a variety of activities in order to create a happy and harmonious world.</v>
      </c>
      <c r="D1577" s="8" t="str">
        <f>VLOOKUP(B1577,[1]iDonate!$D:$K,8,FALSE)</f>
        <v>HOCC CHARITY FUND 何韻詩慈善基金</v>
      </c>
    </row>
    <row r="1578" spans="1:4" x14ac:dyDescent="0.25">
      <c r="A1578" s="8" t="s">
        <v>14</v>
      </c>
      <c r="B1578" s="8" t="s">
        <v>894</v>
      </c>
      <c r="C1578" s="8" t="str">
        <f>VLOOKUP(B1578,[1]iDonate!$D:$H,5,FALSE)</f>
        <v>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v>
      </c>
      <c r="D1578" s="8" t="str">
        <f>VLOOKUP(B1578,[1]iDonate!$D:$K,8,FALSE)</f>
        <v>Action for Reach Out 青鳥</v>
      </c>
    </row>
    <row r="1579" spans="1:4" x14ac:dyDescent="0.25">
      <c r="A1579" s="8" t="s">
        <v>19</v>
      </c>
      <c r="B1579" s="8" t="s">
        <v>894</v>
      </c>
      <c r="C1579" s="8" t="str">
        <f>VLOOKUP(B1579,[1]iDonate!$D:$H,5,FALSE)</f>
        <v>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v>
      </c>
      <c r="D1579" s="8" t="str">
        <f>VLOOKUP(B1579,[1]iDonate!$D:$K,8,FALSE)</f>
        <v>Action for Reach Out 青鳥</v>
      </c>
    </row>
    <row r="1580" spans="1:4" x14ac:dyDescent="0.25">
      <c r="A1580" s="8" t="s">
        <v>22</v>
      </c>
      <c r="B1580" s="8" t="s">
        <v>894</v>
      </c>
      <c r="C1580" s="8" t="str">
        <f>VLOOKUP(B1580,[1]iDonate!$D:$H,5,FALSE)</f>
        <v>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v>
      </c>
      <c r="D1580" s="8" t="str">
        <f>VLOOKUP(B1580,[1]iDonate!$D:$K,8,FALSE)</f>
        <v>Action for Reach Out 青鳥</v>
      </c>
    </row>
    <row r="1581" spans="1:4" x14ac:dyDescent="0.25">
      <c r="A1581" s="8" t="s">
        <v>1</v>
      </c>
      <c r="B1581" s="8" t="s">
        <v>894</v>
      </c>
      <c r="C1581" s="8" t="str">
        <f>VLOOKUP(B1581,[1]iDonate!$D:$H,5,FALSE)</f>
        <v>Committed in engaging the sex industry in Hong Kong to provide assistance and support to women, from Hong Kong, China, Thailand, the Philippines and other areas  _x000D_
Committed to promoting the social inclusion of sex workers, so that they can enjoy equal treatment to all legal and health rights _x000D_
The agency is a member of the Women's Coalition and Hong Kong AIDS Service Organizations Alliance _x000D_
Believes that individual freedom, dignity and basic human rights should be protected and promoted for social progress _x000D_
Society needs to accommodate social differences, and promote social harmony, so that everyone can enjoy basic human rights</v>
      </c>
      <c r="D1581" s="8" t="str">
        <f>VLOOKUP(B1581,[1]iDonate!$D:$K,8,FALSE)</f>
        <v>Action for Reach Out 青鳥</v>
      </c>
    </row>
    <row r="1582" spans="1:4" x14ac:dyDescent="0.25">
      <c r="A1582" s="8" t="s">
        <v>895</v>
      </c>
      <c r="B1582" s="8" t="s">
        <v>896</v>
      </c>
      <c r="C1582" s="8" t="str">
        <f>VLOOKUP(B1582,[1]iDonate!$D:$H,5,FALSE)</f>
        <v>No website and no service information is available on the website_x000D_
To aid, assist and give to rehabilitated offenders</v>
      </c>
      <c r="D1582" s="8" t="str">
        <f>VLOOKUP(B1582,[1]iDonate!$D:$K,8,FALSE)</f>
        <v>CARE OF REHABILITATED OFFENDERS ASSOCIATION 關顧更生人士會</v>
      </c>
    </row>
    <row r="1583" spans="1:4" x14ac:dyDescent="0.25">
      <c r="A1583" s="8" t="s">
        <v>710</v>
      </c>
      <c r="B1583" s="8" t="s">
        <v>896</v>
      </c>
      <c r="C1583" s="8" t="str">
        <f>VLOOKUP(B1583,[1]iDonate!$D:$H,5,FALSE)</f>
        <v>No website and no service information is available on the website_x000D_
To aid, assist and give to rehabilitated offenders</v>
      </c>
      <c r="D1583" s="8" t="str">
        <f>VLOOKUP(B1583,[1]iDonate!$D:$K,8,FALSE)</f>
        <v>CARE OF REHABILITATED OFFENDERS ASSOCIATION 關顧更生人士會</v>
      </c>
    </row>
    <row r="1584" spans="1:4" x14ac:dyDescent="0.25">
      <c r="A1584" s="8" t="s">
        <v>897</v>
      </c>
      <c r="B1584" s="8" t="s">
        <v>896</v>
      </c>
      <c r="C1584" s="8" t="str">
        <f>VLOOKUP(B1584,[1]iDonate!$D:$H,5,FALSE)</f>
        <v>No website and no service information is available on the website_x000D_
To aid, assist and give to rehabilitated offenders</v>
      </c>
      <c r="D1584" s="8" t="str">
        <f>VLOOKUP(B1584,[1]iDonate!$D:$K,8,FALSE)</f>
        <v>CARE OF REHABILITATED OFFENDERS ASSOCIATION 關顧更生人士會</v>
      </c>
    </row>
    <row r="1585" spans="1:4" x14ac:dyDescent="0.25">
      <c r="A1585" s="8" t="s">
        <v>13</v>
      </c>
      <c r="B1585" s="8" t="s">
        <v>896</v>
      </c>
      <c r="C1585" s="8" t="str">
        <f>VLOOKUP(B1585,[1]iDonate!$D:$H,5,FALSE)</f>
        <v>No website and no service information is available on the website_x000D_
To aid, assist and give to rehabilitated offenders</v>
      </c>
      <c r="D1585" s="8" t="str">
        <f>VLOOKUP(B1585,[1]iDonate!$D:$K,8,FALSE)</f>
        <v>CARE OF REHABILITATED OFFENDERS ASSOCIATION 關顧更生人士會</v>
      </c>
    </row>
    <row r="1586" spans="1:4" x14ac:dyDescent="0.25">
      <c r="A1586" s="8" t="s">
        <v>10</v>
      </c>
      <c r="B1586" s="8" t="s">
        <v>896</v>
      </c>
      <c r="C1586" s="8" t="str">
        <f>VLOOKUP(B1586,[1]iDonate!$D:$H,5,FALSE)</f>
        <v>No website and no service information is available on the website_x000D_
To aid, assist and give to rehabilitated offenders</v>
      </c>
      <c r="D1586" s="8" t="str">
        <f>VLOOKUP(B1586,[1]iDonate!$D:$K,8,FALSE)</f>
        <v>CARE OF REHABILITATED OFFENDERS ASSOCIATION 關顧更生人士會</v>
      </c>
    </row>
    <row r="1587" spans="1:4" x14ac:dyDescent="0.25">
      <c r="A1587" s="8" t="s">
        <v>1</v>
      </c>
      <c r="B1587" s="8" t="s">
        <v>896</v>
      </c>
      <c r="C1587" s="8" t="str">
        <f>VLOOKUP(B1587,[1]iDonate!$D:$H,5,FALSE)</f>
        <v>No website and no service information is available on the website_x000D_
To aid, assist and give to rehabilitated offenders</v>
      </c>
      <c r="D1587" s="8" t="str">
        <f>VLOOKUP(B1587,[1]iDonate!$D:$K,8,FALSE)</f>
        <v>CARE OF REHABILITATED OFFENDERS ASSOCIATION 關顧更生人士會</v>
      </c>
    </row>
    <row r="1588" spans="1:4" x14ac:dyDescent="0.25">
      <c r="A1588" s="8" t="s">
        <v>73</v>
      </c>
      <c r="B1588" s="8" t="s">
        <v>898</v>
      </c>
      <c r="C1588" s="8" t="str">
        <f>VLOOKUP(B1588,[1]iDonate!$D:$H,5,FALSE)</f>
        <v>To provide diversify social service to elderly, youth, children, family, infants, workers and community _x000D_
To provide adult education and new immigrant service _x000D_
To develop medical  hygiene service, and inland service committee</v>
      </c>
      <c r="D1588" s="8" t="str">
        <f>VLOOKUP(B1588,[1]iDonate!$D:$K,8,FALSE)</f>
        <v>Neighbourhood Advice-Action Council 鄰舍輔導會</v>
      </c>
    </row>
    <row r="1589" spans="1:4" x14ac:dyDescent="0.25">
      <c r="A1589" s="8" t="s">
        <v>1</v>
      </c>
      <c r="B1589" s="8" t="s">
        <v>898</v>
      </c>
      <c r="C1589" s="8" t="str">
        <f>VLOOKUP(B1589,[1]iDonate!$D:$H,5,FALSE)</f>
        <v>To provide diversify social service to elderly, youth, children, family, infants, workers and community _x000D_
To provide adult education and new immigrant service _x000D_
To develop medical  hygiene service, and inland service committee</v>
      </c>
      <c r="D1589" s="8" t="str">
        <f>VLOOKUP(B1589,[1]iDonate!$D:$K,8,FALSE)</f>
        <v>Neighbourhood Advice-Action Council 鄰舍輔導會</v>
      </c>
    </row>
    <row r="1590" spans="1:4" x14ac:dyDescent="0.25">
      <c r="A1590" s="8" t="s">
        <v>13</v>
      </c>
      <c r="B1590" s="8" t="s">
        <v>898</v>
      </c>
      <c r="C1590" s="8" t="str">
        <f>VLOOKUP(B1590,[1]iDonate!$D:$H,5,FALSE)</f>
        <v>To provide diversify social service to elderly, youth, children, family, infants, workers and community _x000D_
To provide adult education and new immigrant service _x000D_
To develop medical  hygiene service, and inland service committee</v>
      </c>
      <c r="D1590" s="8" t="str">
        <f>VLOOKUP(B1590,[1]iDonate!$D:$K,8,FALSE)</f>
        <v>Neighbourhood Advice-Action Council 鄰舍輔導會</v>
      </c>
    </row>
    <row r="1591" spans="1:4" x14ac:dyDescent="0.25">
      <c r="A1591" s="8" t="s">
        <v>1</v>
      </c>
      <c r="B1591" s="8" t="s">
        <v>899</v>
      </c>
      <c r="C1591" s="8" t="str">
        <f>VLOOKUP(B1591,[1]iDonate!$D:$H,5,FALSE)</f>
        <v>To provide training and material support to children from poor families and release their potentials.  _x000D_
To provide daily materials support to the family so as to improve the living standards.</v>
      </c>
      <c r="D1591" s="8" t="str">
        <f>VLOOKUP(B1591,[1]iDonate!$D:$K,8,FALSE)</f>
        <v>Children Life Stimulation Organization 兒童燃點生命協會</v>
      </c>
    </row>
    <row r="1592" spans="1:4" x14ac:dyDescent="0.25">
      <c r="A1592" s="8" t="s">
        <v>4</v>
      </c>
      <c r="B1592" s="8" t="s">
        <v>899</v>
      </c>
      <c r="C1592" s="8" t="str">
        <f>VLOOKUP(B1592,[1]iDonate!$D:$H,5,FALSE)</f>
        <v>To provide training and material support to children from poor families and release their potentials.  _x000D_
To provide daily materials support to the family so as to improve the living standards.</v>
      </c>
      <c r="D1592" s="8" t="str">
        <f>VLOOKUP(B1592,[1]iDonate!$D:$K,8,FALSE)</f>
        <v>Children Life Stimulation Organization 兒童燃點生命協會</v>
      </c>
    </row>
    <row r="1593" spans="1:4" x14ac:dyDescent="0.25">
      <c r="A1593" s="8" t="s">
        <v>344</v>
      </c>
      <c r="B1593" s="8" t="s">
        <v>900</v>
      </c>
      <c r="C1593" s="8" t="str">
        <f>VLOOKUP(B1593,[1]iDonate!$D:$H,5,FALSE)</f>
        <v>To promote and develop elderly service and welfare _x000D_
To provide social services and better living environment/ community to elderly_x000D_
To promote voluntary works</v>
      </c>
      <c r="D1593" s="8" t="str">
        <f>VLOOKUP(B1593,[1]iDonate!$D:$K,8,FALSE)</f>
        <v>HYACINTH SERVICES CENTER FOR THE ELDERLY 長者天地慈善之家</v>
      </c>
    </row>
    <row r="1594" spans="1:4" x14ac:dyDescent="0.25">
      <c r="A1594" s="8" t="s">
        <v>717</v>
      </c>
      <c r="B1594" s="8" t="s">
        <v>900</v>
      </c>
      <c r="C1594" s="8" t="str">
        <f>VLOOKUP(B1594,[1]iDonate!$D:$H,5,FALSE)</f>
        <v>To promote and develop elderly service and welfare _x000D_
To provide social services and better living environment/ community to elderly_x000D_
To promote voluntary works</v>
      </c>
      <c r="D1594" s="8" t="str">
        <f>VLOOKUP(B1594,[1]iDonate!$D:$K,8,FALSE)</f>
        <v>HYACINTH SERVICES CENTER FOR THE ELDERLY 長者天地慈善之家</v>
      </c>
    </row>
    <row r="1595" spans="1:4" x14ac:dyDescent="0.25">
      <c r="A1595" s="8" t="s">
        <v>73</v>
      </c>
      <c r="B1595" s="8" t="s">
        <v>900</v>
      </c>
      <c r="C1595" s="8" t="str">
        <f>VLOOKUP(B1595,[1]iDonate!$D:$H,5,FALSE)</f>
        <v>To promote and develop elderly service and welfare _x000D_
To provide social services and better living environment/ community to elderly_x000D_
To promote voluntary works</v>
      </c>
      <c r="D1595" s="8" t="str">
        <f>VLOOKUP(B1595,[1]iDonate!$D:$K,8,FALSE)</f>
        <v>HYACINTH SERVICES CENTER FOR THE ELDERLY 長者天地慈善之家</v>
      </c>
    </row>
    <row r="1596" spans="1:4" x14ac:dyDescent="0.25">
      <c r="A1596" s="8" t="s">
        <v>47</v>
      </c>
      <c r="B1596" s="8" t="s">
        <v>900</v>
      </c>
      <c r="C1596" s="8" t="str">
        <f>VLOOKUP(B1596,[1]iDonate!$D:$H,5,FALSE)</f>
        <v>To promote and develop elderly service and welfare _x000D_
To provide social services and better living environment/ community to elderly_x000D_
To promote voluntary works</v>
      </c>
      <c r="D1596" s="8" t="str">
        <f>VLOOKUP(B1596,[1]iDonate!$D:$K,8,FALSE)</f>
        <v>HYACINTH SERVICES CENTER FOR THE ELDERLY 長者天地慈善之家</v>
      </c>
    </row>
    <row r="1597" spans="1:4" x14ac:dyDescent="0.25">
      <c r="A1597" s="8" t="s">
        <v>15</v>
      </c>
      <c r="B1597" s="8" t="s">
        <v>900</v>
      </c>
      <c r="C1597" s="8" t="str">
        <f>VLOOKUP(B1597,[1]iDonate!$D:$H,5,FALSE)</f>
        <v>To promote and develop elderly service and welfare _x000D_
To provide social services and better living environment/ community to elderly_x000D_
To promote voluntary works</v>
      </c>
      <c r="D1597" s="8" t="str">
        <f>VLOOKUP(B1597,[1]iDonate!$D:$K,8,FALSE)</f>
        <v>HYACINTH SERVICES CENTER FOR THE ELDERLY 長者天地慈善之家</v>
      </c>
    </row>
    <row r="1598" spans="1:4" x14ac:dyDescent="0.25">
      <c r="A1598" s="8" t="s">
        <v>13</v>
      </c>
      <c r="B1598" s="8" t="s">
        <v>900</v>
      </c>
      <c r="C1598" s="8" t="str">
        <f>VLOOKUP(B1598,[1]iDonate!$D:$H,5,FALSE)</f>
        <v>To promote and develop elderly service and welfare _x000D_
To provide social services and better living environment/ community to elderly_x000D_
To promote voluntary works</v>
      </c>
      <c r="D1598" s="8" t="str">
        <f>VLOOKUP(B1598,[1]iDonate!$D:$K,8,FALSE)</f>
        <v>HYACINTH SERVICES CENTER FOR THE ELDERLY 長者天地慈善之家</v>
      </c>
    </row>
    <row r="1599" spans="1:4" x14ac:dyDescent="0.25">
      <c r="A1599" s="8" t="s">
        <v>9</v>
      </c>
      <c r="B1599" s="8" t="s">
        <v>900</v>
      </c>
      <c r="C1599" s="8" t="str">
        <f>VLOOKUP(B1599,[1]iDonate!$D:$H,5,FALSE)</f>
        <v>To promote and develop elderly service and welfare _x000D_
To provide social services and better living environment/ community to elderly_x000D_
To promote voluntary works</v>
      </c>
      <c r="D1599" s="8" t="str">
        <f>VLOOKUP(B1599,[1]iDonate!$D:$K,8,FALSE)</f>
        <v>HYACINTH SERVICES CENTER FOR THE ELDERLY 長者天地慈善之家</v>
      </c>
    </row>
    <row r="1600" spans="1:4" x14ac:dyDescent="0.25">
      <c r="A1600" s="8" t="s">
        <v>16</v>
      </c>
      <c r="B1600" s="8" t="s">
        <v>901</v>
      </c>
      <c r="C1600" s="8" t="str">
        <f>VLOOKUP(B1600,[1]iDonate!$D:$H,5,FALSE)</f>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
      <c r="D1600" s="8" t="str">
        <f>VLOOKUP(B1600,[1]iDonate!$D:$K,8,FALSE)</f>
        <v>Tin Yan Charity 天恩愛心義工隊</v>
      </c>
    </row>
    <row r="1601" spans="1:4" x14ac:dyDescent="0.25">
      <c r="A1601" s="8" t="s">
        <v>24</v>
      </c>
      <c r="B1601" s="8" t="s">
        <v>901</v>
      </c>
      <c r="C1601" s="8" t="str">
        <f>VLOOKUP(B1601,[1]iDonate!$D:$H,5,FALSE)</f>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
      <c r="D1601" s="8" t="str">
        <f>VLOOKUP(B1601,[1]iDonate!$D:$K,8,FALSE)</f>
        <v>Tin Yan Charity 天恩愛心義工隊</v>
      </c>
    </row>
    <row r="1602" spans="1:4" x14ac:dyDescent="0.25">
      <c r="A1602" s="8" t="s">
        <v>27</v>
      </c>
      <c r="B1602" s="8" t="s">
        <v>901</v>
      </c>
      <c r="C1602" s="8" t="str">
        <f>VLOOKUP(B1602,[1]iDonate!$D:$H,5,FALSE)</f>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
      <c r="D1602" s="8" t="str">
        <f>VLOOKUP(B1602,[1]iDonate!$D:$K,8,FALSE)</f>
        <v>Tin Yan Charity 天恩愛心義工隊</v>
      </c>
    </row>
    <row r="1603" spans="1:4" x14ac:dyDescent="0.25">
      <c r="A1603" s="8" t="s">
        <v>902</v>
      </c>
      <c r="B1603" s="8" t="s">
        <v>901</v>
      </c>
      <c r="C1603" s="8" t="str">
        <f>VLOOKUP(B1603,[1]iDonate!$D:$H,5,FALSE)</f>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
      <c r="D1603" s="8" t="str">
        <f>VLOOKUP(B1603,[1]iDonate!$D:$K,8,FALSE)</f>
        <v>Tin Yan Charity 天恩愛心義工隊</v>
      </c>
    </row>
    <row r="1604" spans="1:4" x14ac:dyDescent="0.25">
      <c r="A1604" s="8" t="s">
        <v>1</v>
      </c>
      <c r="B1604" s="8" t="s">
        <v>901</v>
      </c>
      <c r="C1604" s="8" t="str">
        <f>VLOOKUP(B1604,[1]iDonate!$D:$H,5,FALSE)</f>
        <v>To promote voluntary work to everyone_x000D_
To assist in fund raising for large charities_x000D_
To help people in need by providing daily food and accessories, and home visiting_x000D_
To organize activities for elderly and disabilities including birthday party, tours, and wheelchair maintenance referral etc.</v>
      </c>
      <c r="D1604" s="8" t="str">
        <f>VLOOKUP(B1604,[1]iDonate!$D:$K,8,FALSE)</f>
        <v>Tin Yan Charity 天恩愛心義工隊</v>
      </c>
    </row>
    <row r="1605" spans="1:4" x14ac:dyDescent="0.25">
      <c r="A1605" s="8" t="s">
        <v>903</v>
      </c>
      <c r="B1605" s="8" t="s">
        <v>904</v>
      </c>
      <c r="C1605" s="8" t="str">
        <f>VLOOKUP(B1605,[1]iDonate!$D:$H,5,FALSE)</f>
        <v>Operating ‘Targeted Financial Planning’ - to encourage youth participants to save and manage their own finance for a period of 2 years and develop the saving habit, which will lead them out of poverty in the future</v>
      </c>
      <c r="D1605" s="8" t="str">
        <f>VLOOKUP(B1605,[1]iDonate!$D:$K,8,FALSE)</f>
        <v>CHILD DEVELOPMENT MATCHING FUND 兒童發展配對基金</v>
      </c>
    </row>
    <row r="1606" spans="1:4" x14ac:dyDescent="0.25">
      <c r="A1606" s="8" t="s">
        <v>265</v>
      </c>
      <c r="B1606" s="8" t="s">
        <v>904</v>
      </c>
      <c r="C1606" s="8" t="str">
        <f>VLOOKUP(B1606,[1]iDonate!$D:$H,5,FALSE)</f>
        <v>Operating ‘Targeted Financial Planning’ - to encourage youth participants to save and manage their own finance for a period of 2 years and develop the saving habit, which will lead them out of poverty in the future</v>
      </c>
      <c r="D1606" s="8" t="str">
        <f>VLOOKUP(B1606,[1]iDonate!$D:$K,8,FALSE)</f>
        <v>CHILD DEVELOPMENT MATCHING FUND 兒童發展配對基金</v>
      </c>
    </row>
    <row r="1607" spans="1:4" x14ac:dyDescent="0.25">
      <c r="A1607" s="8" t="s">
        <v>905</v>
      </c>
      <c r="B1607" s="8" t="s">
        <v>904</v>
      </c>
      <c r="C1607" s="8" t="str">
        <f>VLOOKUP(B1607,[1]iDonate!$D:$H,5,FALSE)</f>
        <v>Operating ‘Targeted Financial Planning’ - to encourage youth participants to save and manage their own finance for a period of 2 years and develop the saving habit, which will lead them out of poverty in the future</v>
      </c>
      <c r="D1607" s="8" t="str">
        <f>VLOOKUP(B1607,[1]iDonate!$D:$K,8,FALSE)</f>
        <v>CHILD DEVELOPMENT MATCHING FUND 兒童發展配對基金</v>
      </c>
    </row>
    <row r="1608" spans="1:4" x14ac:dyDescent="0.25">
      <c r="A1608" s="8" t="s">
        <v>906</v>
      </c>
      <c r="B1608" s="8" t="s">
        <v>904</v>
      </c>
      <c r="C1608" s="8" t="str">
        <f>VLOOKUP(B1608,[1]iDonate!$D:$H,5,FALSE)</f>
        <v>Operating ‘Targeted Financial Planning’ - to encourage youth participants to save and manage their own finance for a period of 2 years and develop the saving habit, which will lead them out of poverty in the future</v>
      </c>
      <c r="D1608" s="8" t="str">
        <f>VLOOKUP(B1608,[1]iDonate!$D:$K,8,FALSE)</f>
        <v>CHILD DEVELOPMENT MATCHING FUND 兒童發展配對基金</v>
      </c>
    </row>
    <row r="1609" spans="1:4" x14ac:dyDescent="0.25">
      <c r="A1609" s="8" t="s">
        <v>12</v>
      </c>
      <c r="B1609" s="8" t="s">
        <v>904</v>
      </c>
      <c r="C1609" s="8" t="str">
        <f>VLOOKUP(B1609,[1]iDonate!$D:$H,5,FALSE)</f>
        <v>Operating ‘Targeted Financial Planning’ - to encourage youth participants to save and manage their own finance for a period of 2 years and develop the saving habit, which will lead them out of poverty in the future</v>
      </c>
      <c r="D1609" s="8" t="str">
        <f>VLOOKUP(B1609,[1]iDonate!$D:$K,8,FALSE)</f>
        <v>CHILD DEVELOPMENT MATCHING FUND 兒童發展配對基金</v>
      </c>
    </row>
    <row r="1610" spans="1:4" x14ac:dyDescent="0.25">
      <c r="A1610" s="8" t="s">
        <v>4</v>
      </c>
      <c r="B1610" s="8" t="s">
        <v>904</v>
      </c>
      <c r="C1610" s="8" t="str">
        <f>VLOOKUP(B1610,[1]iDonate!$D:$H,5,FALSE)</f>
        <v>Operating ‘Targeted Financial Planning’ - to encourage youth participants to save and manage their own finance for a period of 2 years and develop the saving habit, which will lead them out of poverty in the future</v>
      </c>
      <c r="D1610" s="8" t="str">
        <f>VLOOKUP(B1610,[1]iDonate!$D:$K,8,FALSE)</f>
        <v>CHILD DEVELOPMENT MATCHING FUND 兒童發展配對基金</v>
      </c>
    </row>
    <row r="1611" spans="1:4" x14ac:dyDescent="0.25">
      <c r="A1611" s="8" t="s">
        <v>116</v>
      </c>
      <c r="B1611" s="8" t="s">
        <v>907</v>
      </c>
      <c r="C1611" s="8" t="str">
        <f>VLOOKUP(B1611,[1]iDonate!$D:$H,5,FALSE)</f>
        <v>To help the people with Astham to live a normal life _x000D_
Services include assistance to people with astham, public education and organizing social activities</v>
      </c>
      <c r="D1611" s="8" t="str">
        <f>VLOOKUP(B1611,[1]iDonate!$D:$K,8,FALSE)</f>
        <v>Hong Kong Asthma Society 香港哮喘會</v>
      </c>
    </row>
    <row r="1612" spans="1:4" x14ac:dyDescent="0.25">
      <c r="A1612" s="8" t="s">
        <v>908</v>
      </c>
      <c r="B1612" s="8" t="s">
        <v>907</v>
      </c>
      <c r="C1612" s="8" t="str">
        <f>VLOOKUP(B1612,[1]iDonate!$D:$H,5,FALSE)</f>
        <v>To help the people with Astham to live a normal life _x000D_
Services include assistance to people with astham, public education and organizing social activities</v>
      </c>
      <c r="D1612" s="8" t="str">
        <f>VLOOKUP(B1612,[1]iDonate!$D:$K,8,FALSE)</f>
        <v>Hong Kong Asthma Society 香港哮喘會</v>
      </c>
    </row>
    <row r="1613" spans="1:4" x14ac:dyDescent="0.25">
      <c r="A1613" s="8" t="s">
        <v>3</v>
      </c>
      <c r="B1613" s="8" t="s">
        <v>907</v>
      </c>
      <c r="C1613" s="8" t="str">
        <f>VLOOKUP(B1613,[1]iDonate!$D:$H,5,FALSE)</f>
        <v>To help the people with Astham to live a normal life _x000D_
Services include assistance to people with astham, public education and organizing social activities</v>
      </c>
      <c r="D1613" s="8" t="str">
        <f>VLOOKUP(B1613,[1]iDonate!$D:$K,8,FALSE)</f>
        <v>Hong Kong Asthma Society 香港哮喘會</v>
      </c>
    </row>
    <row r="1614" spans="1:4" x14ac:dyDescent="0.25">
      <c r="A1614" s="8" t="s">
        <v>1</v>
      </c>
      <c r="B1614" s="8" t="s">
        <v>907</v>
      </c>
      <c r="C1614" s="8" t="str">
        <f>VLOOKUP(B1614,[1]iDonate!$D:$H,5,FALSE)</f>
        <v>To help the people with Astham to live a normal life _x000D_
Services include assistance to people with astham, public education and organizing social activities</v>
      </c>
      <c r="D1614" s="8" t="str">
        <f>VLOOKUP(B1614,[1]iDonate!$D:$K,8,FALSE)</f>
        <v>Hong Kong Asthma Society 香港哮喘會</v>
      </c>
    </row>
    <row r="1615" spans="1:4" x14ac:dyDescent="0.25">
      <c r="A1615" s="8" t="s">
        <v>7</v>
      </c>
      <c r="B1615" s="8" t="s">
        <v>907</v>
      </c>
      <c r="C1615" s="8" t="str">
        <f>VLOOKUP(B1615,[1]iDonate!$D:$H,5,FALSE)</f>
        <v>To help the people with Astham to live a normal life _x000D_
Services include assistance to people with astham, public education and organizing social activities</v>
      </c>
      <c r="D1615" s="8" t="str">
        <f>VLOOKUP(B1615,[1]iDonate!$D:$K,8,FALSE)</f>
        <v>Hong Kong Asthma Society 香港哮喘會</v>
      </c>
    </row>
    <row r="1616" spans="1:4" x14ac:dyDescent="0.25">
      <c r="A1616" s="8" t="s">
        <v>909</v>
      </c>
      <c r="B1616" s="8" t="s">
        <v>910</v>
      </c>
      <c r="C1616" s="8" t="str">
        <f>VLOOKUP(B1616,[1]iDonate!$D:$H,5,FALSE)</f>
        <v>Founded in 2006 and the mission is to provide free education for the dream of society, both local and regional students</v>
      </c>
      <c r="D1616" s="8" t="str">
        <f>VLOOKUP(B1616,[1]iDonate!$D:$K,8,FALSE)</f>
        <v>ITACCOUNTANTS ASSOCIATION EDUCATION FUND 資訊財務師協會教育基金</v>
      </c>
    </row>
    <row r="1617" spans="1:4" x14ac:dyDescent="0.25">
      <c r="A1617" s="8" t="s">
        <v>911</v>
      </c>
      <c r="B1617" s="8" t="s">
        <v>910</v>
      </c>
      <c r="C1617" s="8" t="str">
        <f>VLOOKUP(B1617,[1]iDonate!$D:$H,5,FALSE)</f>
        <v>Founded in 2006 and the mission is to provide free education for the dream of society, both local and regional students</v>
      </c>
      <c r="D1617" s="8" t="str">
        <f>VLOOKUP(B1617,[1]iDonate!$D:$K,8,FALSE)</f>
        <v>ITACCOUNTANTS ASSOCIATION EDUCATION FUND 資訊財務師協會教育基金</v>
      </c>
    </row>
    <row r="1618" spans="1:4" x14ac:dyDescent="0.25">
      <c r="A1618" s="8" t="s">
        <v>3</v>
      </c>
      <c r="B1618" s="8" t="s">
        <v>910</v>
      </c>
      <c r="C1618" s="8" t="str">
        <f>VLOOKUP(B1618,[1]iDonate!$D:$H,5,FALSE)</f>
        <v>Founded in 2006 and the mission is to provide free education for the dream of society, both local and regional students</v>
      </c>
      <c r="D1618" s="8" t="str">
        <f>VLOOKUP(B1618,[1]iDonate!$D:$K,8,FALSE)</f>
        <v>ITACCOUNTANTS ASSOCIATION EDUCATION FUND 資訊財務師協會教育基金</v>
      </c>
    </row>
    <row r="1619" spans="1:4" x14ac:dyDescent="0.25">
      <c r="A1619" s="8" t="s">
        <v>7</v>
      </c>
      <c r="B1619" s="8" t="s">
        <v>910</v>
      </c>
      <c r="C1619" s="8" t="str">
        <f>VLOOKUP(B1619,[1]iDonate!$D:$H,5,FALSE)</f>
        <v>Founded in 2006 and the mission is to provide free education for the dream of society, both local and regional students</v>
      </c>
      <c r="D1619" s="8" t="str">
        <f>VLOOKUP(B1619,[1]iDonate!$D:$K,8,FALSE)</f>
        <v>ITACCOUNTANTS ASSOCIATION EDUCATION FUND 資訊財務師協會教育基金</v>
      </c>
    </row>
    <row r="1620" spans="1:4" x14ac:dyDescent="0.25">
      <c r="A1620" s="8" t="s">
        <v>912</v>
      </c>
      <c r="B1620" s="8" t="s">
        <v>913</v>
      </c>
      <c r="C1620" s="8" t="e">
        <f>VLOOKUP(B1620,[1]iDonate!$D:$H,5,FALSE)</f>
        <v>#N/A</v>
      </c>
      <c r="D1620" s="8" t="e">
        <f>VLOOKUP(B1620,[1]iDonate!$D:$K,8,FALSE)</f>
        <v>#N/A</v>
      </c>
    </row>
    <row r="1621" spans="1:4" x14ac:dyDescent="0.25">
      <c r="A1621" s="8" t="s">
        <v>914</v>
      </c>
      <c r="B1621" s="8" t="s">
        <v>913</v>
      </c>
      <c r="C1621" s="8" t="e">
        <f>VLOOKUP(B1621,[1]iDonate!$D:$H,5,FALSE)</f>
        <v>#N/A</v>
      </c>
      <c r="D1621" s="8" t="e">
        <f>VLOOKUP(B1621,[1]iDonate!$D:$K,8,FALSE)</f>
        <v>#N/A</v>
      </c>
    </row>
    <row r="1622" spans="1:4" x14ac:dyDescent="0.25">
      <c r="A1622" s="8" t="s">
        <v>878</v>
      </c>
      <c r="B1622" s="8" t="s">
        <v>915</v>
      </c>
      <c r="C1622" s="8" t="str">
        <f>VLOOKUP(B1622,[1]iDonate!$D:$H,5,FALSE)</f>
        <v>No official information is available because of no website _x000D_
According to the audit report, it provide services for people from single-parent families</v>
      </c>
      <c r="D1622" s="8" t="str">
        <f>VLOOKUP(B1622,[1]iDonate!$D:$K,8,FALSE)</f>
        <v>HONG KONG NEW LIFE FAMILY SERVICES ASSOCIATION 香港新生社家庭服務協會</v>
      </c>
    </row>
    <row r="1623" spans="1:4" x14ac:dyDescent="0.25">
      <c r="A1623" s="8" t="s">
        <v>916</v>
      </c>
      <c r="B1623" s="8" t="s">
        <v>915</v>
      </c>
      <c r="C1623" s="8" t="str">
        <f>VLOOKUP(B1623,[1]iDonate!$D:$H,5,FALSE)</f>
        <v>No official information is available because of no website _x000D_
According to the audit report, it provide services for people from single-parent families</v>
      </c>
      <c r="D1623" s="8" t="str">
        <f>VLOOKUP(B1623,[1]iDonate!$D:$K,8,FALSE)</f>
        <v>HONG KONG NEW LIFE FAMILY SERVICES ASSOCIATION 香港新生社家庭服務協會</v>
      </c>
    </row>
    <row r="1624" spans="1:4" x14ac:dyDescent="0.25">
      <c r="A1624" s="8" t="s">
        <v>917</v>
      </c>
      <c r="B1624" s="8" t="s">
        <v>915</v>
      </c>
      <c r="C1624" s="8" t="str">
        <f>VLOOKUP(B1624,[1]iDonate!$D:$H,5,FALSE)</f>
        <v>No official information is available because of no website _x000D_
According to the audit report, it provide services for people from single-parent families</v>
      </c>
      <c r="D1624" s="8" t="str">
        <f>VLOOKUP(B1624,[1]iDonate!$D:$K,8,FALSE)</f>
        <v>HONG KONG NEW LIFE FAMILY SERVICES ASSOCIATION 香港新生社家庭服務協會</v>
      </c>
    </row>
    <row r="1625" spans="1:4" x14ac:dyDescent="0.25">
      <c r="A1625" s="8" t="s">
        <v>10</v>
      </c>
      <c r="B1625" s="8" t="s">
        <v>915</v>
      </c>
      <c r="C1625" s="8" t="str">
        <f>VLOOKUP(B1625,[1]iDonate!$D:$H,5,FALSE)</f>
        <v>No official information is available because of no website _x000D_
According to the audit report, it provide services for people from single-parent families</v>
      </c>
      <c r="D1625" s="8" t="str">
        <f>VLOOKUP(B1625,[1]iDonate!$D:$K,8,FALSE)</f>
        <v>HONG KONG NEW LIFE FAMILY SERVICES ASSOCIATION 香港新生社家庭服務協會</v>
      </c>
    </row>
    <row r="1626" spans="1:4" x14ac:dyDescent="0.25">
      <c r="A1626" s="8" t="s">
        <v>1</v>
      </c>
      <c r="B1626" s="8" t="s">
        <v>915</v>
      </c>
      <c r="C1626" s="8" t="str">
        <f>VLOOKUP(B1626,[1]iDonate!$D:$H,5,FALSE)</f>
        <v>No official information is available because of no website _x000D_
According to the audit report, it provide services for people from single-parent families</v>
      </c>
      <c r="D1626" s="8" t="str">
        <f>VLOOKUP(B1626,[1]iDonate!$D:$K,8,FALSE)</f>
        <v>HONG KONG NEW LIFE FAMILY SERVICES ASSOCIATION 香港新生社家庭服務協會</v>
      </c>
    </row>
    <row r="1627" spans="1:4" x14ac:dyDescent="0.25">
      <c r="A1627" s="8" t="s">
        <v>918</v>
      </c>
      <c r="B1627" s="8" t="s">
        <v>919</v>
      </c>
      <c r="C1627" s="8" t="str">
        <f>VLOOKUP(B1627,[1]iDonate!$D:$H,5,FALSE)</f>
        <v>To help prisoners, rehabilitated persons and their families experience a rebuilding of life and reconciliation through proclaiming the gospel of Jesus Christ _x000D_
Services include Alpha in prisons, letter ministry, music ministry, home visit, and soccer team etc.</v>
      </c>
      <c r="D1627" s="8" t="str">
        <f>VLOOKUP(B1627,[1]iDonate!$D:$K,8,FALSE)</f>
        <v>HONG KONG CHRISTIAN KUN SUN ASSOCIATION , THE 香港基督教更新會</v>
      </c>
    </row>
    <row r="1628" spans="1:4" x14ac:dyDescent="0.25">
      <c r="A1628" s="8" t="s">
        <v>920</v>
      </c>
      <c r="B1628" s="8" t="s">
        <v>919</v>
      </c>
      <c r="C1628" s="8" t="str">
        <f>VLOOKUP(B1628,[1]iDonate!$D:$H,5,FALSE)</f>
        <v>To help prisoners, rehabilitated persons and their families experience a rebuilding of life and reconciliation through proclaiming the gospel of Jesus Christ _x000D_
Services include Alpha in prisons, letter ministry, music ministry, home visit, and soccer team etc.</v>
      </c>
      <c r="D1628" s="8" t="str">
        <f>VLOOKUP(B1628,[1]iDonate!$D:$K,8,FALSE)</f>
        <v>HONG KONG CHRISTIAN KUN SUN ASSOCIATION , THE 香港基督教更新會</v>
      </c>
    </row>
    <row r="1629" spans="1:4" x14ac:dyDescent="0.25">
      <c r="A1629" s="8" t="s">
        <v>921</v>
      </c>
      <c r="B1629" s="8" t="s">
        <v>919</v>
      </c>
      <c r="C1629" s="8" t="str">
        <f>VLOOKUP(B1629,[1]iDonate!$D:$H,5,FALSE)</f>
        <v>To help prisoners, rehabilitated persons and their families experience a rebuilding of life and reconciliation through proclaiming the gospel of Jesus Christ _x000D_
Services include Alpha in prisons, letter ministry, music ministry, home visit, and soccer team etc.</v>
      </c>
      <c r="D1629" s="8" t="str">
        <f>VLOOKUP(B1629,[1]iDonate!$D:$K,8,FALSE)</f>
        <v>HONG KONG CHRISTIAN KUN SUN ASSOCIATION , THE 香港基督教更新會</v>
      </c>
    </row>
    <row r="1630" spans="1:4" x14ac:dyDescent="0.25">
      <c r="A1630" s="8" t="s">
        <v>7</v>
      </c>
      <c r="B1630" s="8" t="s">
        <v>919</v>
      </c>
      <c r="C1630" s="8" t="str">
        <f>VLOOKUP(B1630,[1]iDonate!$D:$H,5,FALSE)</f>
        <v>To help prisoners, rehabilitated persons and their families experience a rebuilding of life and reconciliation through proclaiming the gospel of Jesus Christ _x000D_
Services include Alpha in prisons, letter ministry, music ministry, home visit, and soccer team etc.</v>
      </c>
      <c r="D1630" s="8" t="str">
        <f>VLOOKUP(B1630,[1]iDonate!$D:$K,8,FALSE)</f>
        <v>HONG KONG CHRISTIAN KUN SUN ASSOCIATION , THE 香港基督教更新會</v>
      </c>
    </row>
    <row r="1631" spans="1:4" x14ac:dyDescent="0.25">
      <c r="A1631" s="8" t="s">
        <v>163</v>
      </c>
      <c r="B1631" s="8" t="s">
        <v>922</v>
      </c>
      <c r="C1631" s="8" t="str">
        <f>VLOOKUP(B1631,[1]iDonate!$D:$H,5,FALSE)</f>
        <v>To provide support and care to those affected by epilepsy_x000D_
To remove prejudice through community education_x000D_
Services include education and training, community support and welfare, and increase Epilepsy awareness</v>
      </c>
      <c r="D1631" s="8" t="str">
        <f>VLOOKUP(B1631,[1]iDonate!$D:$K,8,FALSE)</f>
        <v>ENLIGHTEN HONG KONG 香港啟迪會</v>
      </c>
    </row>
    <row r="1632" spans="1:4" x14ac:dyDescent="0.25">
      <c r="A1632" s="8" t="s">
        <v>923</v>
      </c>
      <c r="B1632" s="8" t="s">
        <v>922</v>
      </c>
      <c r="C1632" s="8" t="str">
        <f>VLOOKUP(B1632,[1]iDonate!$D:$H,5,FALSE)</f>
        <v>To provide support and care to those affected by epilepsy_x000D_
To remove prejudice through community education_x000D_
Services include education and training, community support and welfare, and increase Epilepsy awareness</v>
      </c>
      <c r="D1632" s="8" t="str">
        <f>VLOOKUP(B1632,[1]iDonate!$D:$K,8,FALSE)</f>
        <v>ENLIGHTEN HONG KONG 香港啟迪會</v>
      </c>
    </row>
    <row r="1633" spans="1:4" x14ac:dyDescent="0.25">
      <c r="A1633" s="8" t="s">
        <v>924</v>
      </c>
      <c r="B1633" s="8" t="s">
        <v>922</v>
      </c>
      <c r="C1633" s="8" t="str">
        <f>VLOOKUP(B1633,[1]iDonate!$D:$H,5,FALSE)</f>
        <v>To provide support and care to those affected by epilepsy_x000D_
To remove prejudice through community education_x000D_
Services include education and training, community support and welfare, and increase Epilepsy awareness</v>
      </c>
      <c r="D1633" s="8" t="str">
        <f>VLOOKUP(B1633,[1]iDonate!$D:$K,8,FALSE)</f>
        <v>ENLIGHTEN HONG KONG 香港啟迪會</v>
      </c>
    </row>
    <row r="1634" spans="1:4" x14ac:dyDescent="0.25">
      <c r="A1634" s="8" t="s">
        <v>322</v>
      </c>
      <c r="B1634" s="8" t="s">
        <v>922</v>
      </c>
      <c r="C1634" s="8" t="str">
        <f>VLOOKUP(B1634,[1]iDonate!$D:$H,5,FALSE)</f>
        <v>To provide support and care to those affected by epilepsy_x000D_
To remove prejudice through community education_x000D_
Services include education and training, community support and welfare, and increase Epilepsy awareness</v>
      </c>
      <c r="D1634" s="8" t="str">
        <f>VLOOKUP(B1634,[1]iDonate!$D:$K,8,FALSE)</f>
        <v>ENLIGHTEN HONG KONG 香港啟迪會</v>
      </c>
    </row>
    <row r="1635" spans="1:4" x14ac:dyDescent="0.25">
      <c r="A1635" s="8" t="s">
        <v>801</v>
      </c>
      <c r="B1635" s="8" t="s">
        <v>922</v>
      </c>
      <c r="C1635" s="8" t="str">
        <f>VLOOKUP(B1635,[1]iDonate!$D:$H,5,FALSE)</f>
        <v>To provide support and care to those affected by epilepsy_x000D_
To remove prejudice through community education_x000D_
Services include education and training, community support and welfare, and increase Epilepsy awareness</v>
      </c>
      <c r="D1635" s="8" t="str">
        <f>VLOOKUP(B1635,[1]iDonate!$D:$K,8,FALSE)</f>
        <v>ENLIGHTEN HONG KONG 香港啟迪會</v>
      </c>
    </row>
    <row r="1636" spans="1:4" x14ac:dyDescent="0.25">
      <c r="A1636" s="8" t="s">
        <v>3</v>
      </c>
      <c r="B1636" s="8" t="s">
        <v>922</v>
      </c>
      <c r="C1636" s="8" t="str">
        <f>VLOOKUP(B1636,[1]iDonate!$D:$H,5,FALSE)</f>
        <v>To provide support and care to those affected by epilepsy_x000D_
To remove prejudice through community education_x000D_
Services include education and training, community support and welfare, and increase Epilepsy awareness</v>
      </c>
      <c r="D1636" s="8" t="str">
        <f>VLOOKUP(B1636,[1]iDonate!$D:$K,8,FALSE)</f>
        <v>ENLIGHTEN HONG KONG 香港啟迪會</v>
      </c>
    </row>
    <row r="1637" spans="1:4" x14ac:dyDescent="0.25">
      <c r="A1637" s="8" t="s">
        <v>1</v>
      </c>
      <c r="B1637" s="8" t="s">
        <v>922</v>
      </c>
      <c r="C1637" s="8" t="str">
        <f>VLOOKUP(B1637,[1]iDonate!$D:$H,5,FALSE)</f>
        <v>To provide support and care to those affected by epilepsy_x000D_
To remove prejudice through community education_x000D_
Services include education and training, community support and welfare, and increase Epilepsy awareness</v>
      </c>
      <c r="D1637" s="8" t="str">
        <f>VLOOKUP(B1637,[1]iDonate!$D:$K,8,FALSE)</f>
        <v>ENLIGHTEN HONG KONG 香港啟迪會</v>
      </c>
    </row>
    <row r="1638" spans="1:4" x14ac:dyDescent="0.25">
      <c r="A1638" s="8" t="s">
        <v>623</v>
      </c>
      <c r="B1638" s="8" t="s">
        <v>925</v>
      </c>
      <c r="C1638" s="8" t="str">
        <f>VLOOKUP(B1638,[1]iDonate!$D:$H,5,FALSE)</f>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
      <c r="D1638" s="8" t="str">
        <f>VLOOKUP(B1638,[1]iDonate!$D:$K,8,FALSE)</f>
        <v>Association of Women with Disabilities Hong Kong 香港女障協進會</v>
      </c>
    </row>
    <row r="1639" spans="1:4" x14ac:dyDescent="0.25">
      <c r="A1639" s="8" t="s">
        <v>16</v>
      </c>
      <c r="B1639" s="8" t="s">
        <v>925</v>
      </c>
      <c r="C1639" s="8" t="str">
        <f>VLOOKUP(B1639,[1]iDonate!$D:$H,5,FALSE)</f>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
      <c r="D1639" s="8" t="str">
        <f>VLOOKUP(B1639,[1]iDonate!$D:$K,8,FALSE)</f>
        <v>Association of Women with Disabilities Hong Kong 香港女障協進會</v>
      </c>
    </row>
    <row r="1640" spans="1:4" x14ac:dyDescent="0.25">
      <c r="A1640" s="8" t="s">
        <v>24</v>
      </c>
      <c r="B1640" s="8" t="s">
        <v>925</v>
      </c>
      <c r="C1640" s="8" t="str">
        <f>VLOOKUP(B1640,[1]iDonate!$D:$H,5,FALSE)</f>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
      <c r="D1640" s="8" t="str">
        <f>VLOOKUP(B1640,[1]iDonate!$D:$K,8,FALSE)</f>
        <v>Association of Women with Disabilities Hong Kong 香港女障協進會</v>
      </c>
    </row>
    <row r="1641" spans="1:4" x14ac:dyDescent="0.25">
      <c r="A1641" s="8" t="s">
        <v>926</v>
      </c>
      <c r="B1641" s="8" t="s">
        <v>925</v>
      </c>
      <c r="C1641" s="8" t="str">
        <f>VLOOKUP(B1641,[1]iDonate!$D:$H,5,FALSE)</f>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
      <c r="D1641" s="8" t="str">
        <f>VLOOKUP(B1641,[1]iDonate!$D:$K,8,FALSE)</f>
        <v>Association of Women with Disabilities Hong Kong 香港女障協進會</v>
      </c>
    </row>
    <row r="1642" spans="1:4" x14ac:dyDescent="0.25">
      <c r="A1642" s="8" t="s">
        <v>1</v>
      </c>
      <c r="B1642" s="8" t="s">
        <v>925</v>
      </c>
      <c r="C1642" s="8" t="str">
        <f>VLOOKUP(B1642,[1]iDonate!$D:$H,5,FALSE)</f>
        <v>To provide the channel for women with disabilities to speak up _x000D_
To advocate and fight for the rights for women with disabilities_x000D_
To organize talks regarding women with disabilities_x000D_
To arrange check ups at hospital for members_x000D_
To build a supporting network</v>
      </c>
      <c r="D1642" s="8" t="str">
        <f>VLOOKUP(B1642,[1]iDonate!$D:$K,8,FALSE)</f>
        <v>Association of Women with Disabilities Hong Kong 香港女障協進會</v>
      </c>
    </row>
    <row r="1643" spans="1:4" x14ac:dyDescent="0.25">
      <c r="A1643" s="8" t="s">
        <v>14</v>
      </c>
      <c r="B1643" s="8" t="s">
        <v>927</v>
      </c>
      <c r="C1643" s="8" t="str">
        <f>VLOOKUP(B1643,[1]iDonate!$D:$H,5,FALSE)</f>
        <v>The only organization that organize sport activities to mentally handicapped in Hong Kong_x000D_
To promote sport activities for mentally handicapped_x000D_
Having several hundreds of member organization and and several thousands participants</v>
      </c>
      <c r="D1643" s="8" t="str">
        <f>VLOOKUP(B1643,[1]iDonate!$D:$K,8,FALSE)</f>
        <v>Hong Kong Sports Association for the Mentally Handicapped 香港弱智人士體育協會</v>
      </c>
    </row>
    <row r="1644" spans="1:4" x14ac:dyDescent="0.25">
      <c r="A1644" s="8" t="s">
        <v>19</v>
      </c>
      <c r="B1644" s="8" t="s">
        <v>927</v>
      </c>
      <c r="C1644" s="8" t="str">
        <f>VLOOKUP(B1644,[1]iDonate!$D:$H,5,FALSE)</f>
        <v>The only organization that organize sport activities to mentally handicapped in Hong Kong_x000D_
To promote sport activities for mentally handicapped_x000D_
Having several hundreds of member organization and and several thousands participants</v>
      </c>
      <c r="D1644" s="8" t="str">
        <f>VLOOKUP(B1644,[1]iDonate!$D:$K,8,FALSE)</f>
        <v>Hong Kong Sports Association for the Mentally Handicapped 香港弱智人士體育協會</v>
      </c>
    </row>
    <row r="1645" spans="1:4" x14ac:dyDescent="0.25">
      <c r="A1645" s="8" t="s">
        <v>22</v>
      </c>
      <c r="B1645" s="8" t="s">
        <v>927</v>
      </c>
      <c r="C1645" s="8" t="str">
        <f>VLOOKUP(B1645,[1]iDonate!$D:$H,5,FALSE)</f>
        <v>The only organization that organize sport activities to mentally handicapped in Hong Kong_x000D_
To promote sport activities for mentally handicapped_x000D_
Having several hundreds of member organization and and several thousands participants</v>
      </c>
      <c r="D1645" s="8" t="str">
        <f>VLOOKUP(B1645,[1]iDonate!$D:$K,8,FALSE)</f>
        <v>Hong Kong Sports Association for the Mentally Handicapped 香港弱智人士體育協會</v>
      </c>
    </row>
    <row r="1646" spans="1:4" x14ac:dyDescent="0.25">
      <c r="A1646" s="8" t="s">
        <v>50</v>
      </c>
      <c r="B1646" s="8" t="s">
        <v>928</v>
      </c>
      <c r="C1646" s="8" t="str">
        <f>VLOOKUP(B1646,[1]iDonate!$D:$H,5,FALSE)</f>
        <v>To rescue abandoned animals; shelter them and provide medical treatment. _x000D_
To provide vets for cat, and free adoption of animals.</v>
      </c>
      <c r="D1646" s="8" t="str">
        <f>VLOOKUP(B1646,[1]iDonate!$D:$K,8,FALSE)</f>
        <v>Lok Hong Social Service Association 樂康社會服務聯會</v>
      </c>
    </row>
    <row r="1647" spans="1:4" x14ac:dyDescent="0.25">
      <c r="A1647" s="8" t="s">
        <v>354</v>
      </c>
      <c r="B1647" s="8" t="s">
        <v>928</v>
      </c>
      <c r="C1647" s="8" t="str">
        <f>VLOOKUP(B1647,[1]iDonate!$D:$H,5,FALSE)</f>
        <v>To rescue abandoned animals; shelter them and provide medical treatment. _x000D_
To provide vets for cat, and free adoption of animals.</v>
      </c>
      <c r="D1647" s="8" t="str">
        <f>VLOOKUP(B1647,[1]iDonate!$D:$K,8,FALSE)</f>
        <v>Lok Hong Social Service Association 樂康社會服務聯會</v>
      </c>
    </row>
    <row r="1648" spans="1:4" x14ac:dyDescent="0.25">
      <c r="A1648" s="8" t="s">
        <v>52</v>
      </c>
      <c r="B1648" s="8" t="s">
        <v>928</v>
      </c>
      <c r="C1648" s="8" t="str">
        <f>VLOOKUP(B1648,[1]iDonate!$D:$H,5,FALSE)</f>
        <v>To rescue abandoned animals; shelter them and provide medical treatment. _x000D_
To provide vets for cat, and free adoption of animals.</v>
      </c>
      <c r="D1648" s="8" t="str">
        <f>VLOOKUP(B1648,[1]iDonate!$D:$K,8,FALSE)</f>
        <v>Lok Hong Social Service Association 樂康社會服務聯會</v>
      </c>
    </row>
    <row r="1649" spans="1:4" x14ac:dyDescent="0.25">
      <c r="A1649" s="8" t="s">
        <v>4</v>
      </c>
      <c r="B1649" s="8" t="s">
        <v>928</v>
      </c>
      <c r="C1649" s="8" t="str">
        <f>VLOOKUP(B1649,[1]iDonate!$D:$H,5,FALSE)</f>
        <v>To rescue abandoned animals; shelter them and provide medical treatment. _x000D_
To provide vets for cat, and free adoption of animals.</v>
      </c>
      <c r="D1649" s="8" t="str">
        <f>VLOOKUP(B1649,[1]iDonate!$D:$K,8,FALSE)</f>
        <v>Lok Hong Social Service Association 樂康社會服務聯會</v>
      </c>
    </row>
    <row r="1650" spans="1:4" x14ac:dyDescent="0.25">
      <c r="A1650" s="8" t="s">
        <v>18</v>
      </c>
      <c r="B1650" s="8" t="s">
        <v>928</v>
      </c>
      <c r="C1650" s="8" t="str">
        <f>VLOOKUP(B1650,[1]iDonate!$D:$H,5,FALSE)</f>
        <v>To rescue abandoned animals; shelter them and provide medical treatment. _x000D_
To provide vets for cat, and free adoption of animals.</v>
      </c>
      <c r="D1650" s="8" t="str">
        <f>VLOOKUP(B1650,[1]iDonate!$D:$K,8,FALSE)</f>
        <v>Lok Hong Social Service Association 樂康社會服務聯會</v>
      </c>
    </row>
    <row r="1651" spans="1:4" x14ac:dyDescent="0.25">
      <c r="A1651" s="8" t="s">
        <v>1</v>
      </c>
      <c r="B1651" s="8" t="s">
        <v>928</v>
      </c>
      <c r="C1651" s="8" t="str">
        <f>VLOOKUP(B1651,[1]iDonate!$D:$H,5,FALSE)</f>
        <v>To rescue abandoned animals; shelter them and provide medical treatment. _x000D_
To provide vets for cat, and free adoption of animals.</v>
      </c>
      <c r="D1651" s="8" t="str">
        <f>VLOOKUP(B1651,[1]iDonate!$D:$K,8,FALSE)</f>
        <v>Lok Hong Social Service Association 樂康社會服務聯會</v>
      </c>
    </row>
    <row r="1652" spans="1:4" x14ac:dyDescent="0.25">
      <c r="A1652" s="8" t="s">
        <v>15</v>
      </c>
      <c r="B1652" s="8" t="s">
        <v>928</v>
      </c>
      <c r="C1652" s="8" t="str">
        <f>VLOOKUP(B1652,[1]iDonate!$D:$H,5,FALSE)</f>
        <v>To rescue abandoned animals; shelter them and provide medical treatment. _x000D_
To provide vets for cat, and free adoption of animals.</v>
      </c>
      <c r="D1652" s="8" t="str">
        <f>VLOOKUP(B1652,[1]iDonate!$D:$K,8,FALSE)</f>
        <v>Lok Hong Social Service Association 樂康社會服務聯會</v>
      </c>
    </row>
    <row r="1653" spans="1:4" x14ac:dyDescent="0.25">
      <c r="A1653" s="8" t="s">
        <v>232</v>
      </c>
      <c r="B1653" s="8" t="s">
        <v>929</v>
      </c>
      <c r="C1653" s="8" t="str">
        <f>VLOOKUP(B1653,[1]iDonate!$D:$H,5,FALSE)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3" s="8" t="str">
        <f>VLOOKUP(B1653,[1]iDonate!$D:$K,8,FALSE)</f>
        <v>CHRISTIAN OI HIP FELLOWSHIP 基督教愛協團契</v>
      </c>
    </row>
    <row r="1654" spans="1:4" x14ac:dyDescent="0.25">
      <c r="A1654" s="8" t="s">
        <v>930</v>
      </c>
      <c r="B1654" s="8" t="s">
        <v>929</v>
      </c>
      <c r="C1654" s="8" t="str">
        <f>VLOOKUP(B1654,[1]iDonate!$D:$H,5,FALSE)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4" s="8" t="str">
        <f>VLOOKUP(B1654,[1]iDonate!$D:$K,8,FALSE)</f>
        <v>CHRISTIAN OI HIP FELLOWSHIP 基督教愛協團契</v>
      </c>
    </row>
    <row r="1655" spans="1:4" x14ac:dyDescent="0.25">
      <c r="A1655" s="8" t="s">
        <v>931</v>
      </c>
      <c r="B1655" s="8" t="s">
        <v>929</v>
      </c>
      <c r="C1655" s="8" t="str">
        <f>VLOOKUP(B1655,[1]iDonate!$D:$H,5,FALSE)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5" s="8" t="str">
        <f>VLOOKUP(B1655,[1]iDonate!$D:$K,8,FALSE)</f>
        <v>CHRISTIAN OI HIP FELLOWSHIP 基督教愛協團契</v>
      </c>
    </row>
    <row r="1656" spans="1:4" x14ac:dyDescent="0.25">
      <c r="A1656" s="8" t="s">
        <v>322</v>
      </c>
      <c r="B1656" s="8" t="s">
        <v>929</v>
      </c>
      <c r="C1656" s="8" t="str">
        <f>VLOOKUP(B1656,[1]iDonate!$D:$H,5,FALSE)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6" s="8" t="str">
        <f>VLOOKUP(B1656,[1]iDonate!$D:$K,8,FALSE)</f>
        <v>CHRISTIAN OI HIP FELLOWSHIP 基督教愛協團契</v>
      </c>
    </row>
    <row r="1657" spans="1:4" x14ac:dyDescent="0.25">
      <c r="A1657" s="8" t="s">
        <v>932</v>
      </c>
      <c r="B1657" s="8" t="s">
        <v>929</v>
      </c>
      <c r="C1657" s="8" t="str">
        <f>VLOOKUP(B1657,[1]iDonate!$D:$H,5,FALSE)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7" s="8" t="str">
        <f>VLOOKUP(B1657,[1]iDonate!$D:$K,8,FALSE)</f>
        <v>CHRISTIAN OI HIP FELLOWSHIP 基督教愛協團契</v>
      </c>
    </row>
    <row r="1658" spans="1:4" x14ac:dyDescent="0.25">
      <c r="A1658" s="8" t="s">
        <v>933</v>
      </c>
      <c r="B1658" s="8" t="s">
        <v>929</v>
      </c>
      <c r="C1658" s="8" t="str">
        <f>VLOOKUP(B1658,[1]iDonate!$D:$H,5,FALSE)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8" s="8" t="str">
        <f>VLOOKUP(B1658,[1]iDonate!$D:$K,8,FALSE)</f>
        <v>CHRISTIAN OI HIP FELLOWSHIP 基督教愛協團契</v>
      </c>
    </row>
    <row r="1659" spans="1:4" x14ac:dyDescent="0.25">
      <c r="A1659" s="8" t="s">
        <v>934</v>
      </c>
      <c r="B1659" s="8" t="s">
        <v>929</v>
      </c>
      <c r="C1659" s="8" t="str">
        <f>VLOOKUP(B1659,[1]iDonate!$D:$H,5,FALSE)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59" s="8" t="str">
        <f>VLOOKUP(B1659,[1]iDonate!$D:$K,8,FALSE)</f>
        <v>CHRISTIAN OI HIP FELLOWSHIP 基督教愛協團契</v>
      </c>
    </row>
    <row r="1660" spans="1:4" x14ac:dyDescent="0.25">
      <c r="A1660" s="8" t="s">
        <v>4</v>
      </c>
      <c r="B1660" s="8" t="s">
        <v>929</v>
      </c>
      <c r="C1660" s="8" t="str">
        <f>VLOOKUP(B1660,[1]iDonate!$D:$H,5,FALSE)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60" s="8" t="str">
        <f>VLOOKUP(B1660,[1]iDonate!$D:$K,8,FALSE)</f>
        <v>CHRISTIAN OI HIP FELLOWSHIP 基督教愛協團契</v>
      </c>
    </row>
    <row r="1661" spans="1:4" x14ac:dyDescent="0.25">
      <c r="A1661" s="8" t="s">
        <v>18</v>
      </c>
      <c r="B1661" s="8" t="s">
        <v>929</v>
      </c>
      <c r="C1661" s="8" t="str">
        <f>VLOOKUP(B1661,[1]iDonate!$D:$H,5,FALSE)</f>
        <v>To provide “holistic care” for ex-mental patients _x000D_
To establish effective support system and reduce chance of relapse_x000D_
To help churches in caring for ex-mental patients_x000D_
To help the ex-patients to re-integrate into the society and churches_x000D_
To promote mental health education_x000D_
Main services including personal care, group work, consultation and training, communal activities, ex-mental patients’ resource centre</v>
      </c>
      <c r="D1661" s="8" t="str">
        <f>VLOOKUP(B1661,[1]iDonate!$D:$K,8,FALSE)</f>
        <v>CHRISTIAN OI HIP FELLOWSHIP 基督教愛協團契</v>
      </c>
    </row>
    <row r="1662" spans="1:4" x14ac:dyDescent="0.25">
      <c r="A1662" s="8" t="s">
        <v>24</v>
      </c>
      <c r="B1662" s="8" t="s">
        <v>935</v>
      </c>
      <c r="C1662" s="8" t="str">
        <f>VLOOKUP(B1662,[1]iDonate!$D:$H,5,FALSE)</f>
        <v>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v>
      </c>
      <c r="D1662" s="8" t="str">
        <f>VLOOKUP(B1662,[1]iDonate!$D:$K,8,FALSE)</f>
        <v>JABBOK CHARITABLE FOUNDATION 雅博慈善基金會</v>
      </c>
    </row>
    <row r="1663" spans="1:4" x14ac:dyDescent="0.25">
      <c r="A1663" s="8" t="s">
        <v>16</v>
      </c>
      <c r="B1663" s="8" t="s">
        <v>935</v>
      </c>
      <c r="C1663" s="8" t="str">
        <f>VLOOKUP(B1663,[1]iDonate!$D:$H,5,FALSE)</f>
        <v>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v>
      </c>
      <c r="D1663" s="8" t="str">
        <f>VLOOKUP(B1663,[1]iDonate!$D:$K,8,FALSE)</f>
        <v>JABBOK CHARITABLE FOUNDATION 雅博慈善基金會</v>
      </c>
    </row>
    <row r="1664" spans="1:4" x14ac:dyDescent="0.25">
      <c r="A1664" s="8" t="s">
        <v>27</v>
      </c>
      <c r="B1664" s="8" t="s">
        <v>935</v>
      </c>
      <c r="C1664" s="8" t="str">
        <f>VLOOKUP(B1664,[1]iDonate!$D:$H,5,FALSE)</f>
        <v>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v>
      </c>
      <c r="D1664" s="8" t="str">
        <f>VLOOKUP(B1664,[1]iDonate!$D:$K,8,FALSE)</f>
        <v>JABBOK CHARITABLE FOUNDATION 雅博慈善基金會</v>
      </c>
    </row>
    <row r="1665" spans="1:4" x14ac:dyDescent="0.25">
      <c r="A1665" s="8" t="s">
        <v>1</v>
      </c>
      <c r="B1665" s="8" t="s">
        <v>935</v>
      </c>
      <c r="C1665" s="8" t="str">
        <f>VLOOKUP(B1665,[1]iDonate!$D:$H,5,FALSE)</f>
        <v>To create and provide work opportunities to disabilities so that they can gain self-esteem and contribute back to the community_x000D_
To build a harmonious community_x000D_
Operating a social enterprise that disabilities provide IT solutions_x000D_
Supporting hospital reconstruction_x000D_
Installed hot water system in schools for mentally disabilities in Sichuan_x000D_
To open a children recreational center in Sichuan</v>
      </c>
      <c r="D1665" s="8" t="str">
        <f>VLOOKUP(B1665,[1]iDonate!$D:$K,8,FALSE)</f>
        <v>JABBOK CHARITABLE FOUNDATION 雅博慈善基金會</v>
      </c>
    </row>
    <row r="1666" spans="1:4" x14ac:dyDescent="0.25">
      <c r="A1666" s="8" t="s">
        <v>936</v>
      </c>
      <c r="B1666" s="8" t="s">
        <v>937</v>
      </c>
      <c r="C1666" s="8" t="str">
        <f>VLOOKUP(B1666,[1]iDonate!$D:$H,5,FALSE)</f>
        <v>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v>
      </c>
      <c r="D1666" s="8" t="str">
        <f>VLOOKUP(B1666,[1]iDonate!$D:$K,8,FALSE)</f>
        <v>OPERATION DAWN 香港晨曦會</v>
      </c>
    </row>
    <row r="1667" spans="1:4" x14ac:dyDescent="0.25">
      <c r="A1667" s="8" t="s">
        <v>938</v>
      </c>
      <c r="B1667" s="8" t="s">
        <v>937</v>
      </c>
      <c r="C1667" s="8" t="str">
        <f>VLOOKUP(B1667,[1]iDonate!$D:$H,5,FALSE)</f>
        <v>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v>
      </c>
      <c r="D1667" s="8" t="str">
        <f>VLOOKUP(B1667,[1]iDonate!$D:$K,8,FALSE)</f>
        <v>OPERATION DAWN 香港晨曦會</v>
      </c>
    </row>
    <row r="1668" spans="1:4" x14ac:dyDescent="0.25">
      <c r="A1668" s="8" t="s">
        <v>939</v>
      </c>
      <c r="B1668" s="8" t="s">
        <v>937</v>
      </c>
      <c r="C1668" s="8" t="str">
        <f>VLOOKUP(B1668,[1]iDonate!$D:$H,5,FALSE)</f>
        <v>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v>
      </c>
      <c r="D1668" s="8" t="str">
        <f>VLOOKUP(B1668,[1]iDonate!$D:$K,8,FALSE)</f>
        <v>OPERATION DAWN 香港晨曦會</v>
      </c>
    </row>
    <row r="1669" spans="1:4" x14ac:dyDescent="0.25">
      <c r="A1669" s="8" t="s">
        <v>1</v>
      </c>
      <c r="B1669" s="8" t="s">
        <v>937</v>
      </c>
      <c r="C1669" s="8" t="str">
        <f>VLOOKUP(B1669,[1]iDonate!$D:$H,5,FALSE)</f>
        <v>To help drug abusers lead a new life: reintegrate into society, rebuild trust with family members, and stay sober in the face of temptation _x000D_
To provide a 9-month programme conducted on a remote island to support rehabilitating drug users through Gospel-based counseling and group activities_x000D_
To provide a further 3-month stay in half-way house so as to enhance their chance to live a full and rewarding life upon recovery</v>
      </c>
      <c r="D1669" s="8" t="str">
        <f>VLOOKUP(B1669,[1]iDonate!$D:$K,8,FALSE)</f>
        <v>OPERATION DAWN 香港晨曦會</v>
      </c>
    </row>
    <row r="1670" spans="1:4" x14ac:dyDescent="0.25">
      <c r="A1670" s="8" t="s">
        <v>918</v>
      </c>
      <c r="B1670" s="8" t="s">
        <v>940</v>
      </c>
      <c r="C1670" s="8" t="str">
        <f>VLOOKUP(B1670,[1]iDonate!$D:$H,5,FALSE)</f>
        <v>To promote of Taoism _x000D_
Conducts various courses, such as self-cultivation, self-cultivation, health care and so on _x000D_
To provide free Chinese medical consultation every Sunday.</v>
      </c>
      <c r="D1670" s="8" t="str">
        <f>VLOOKUP(B1670,[1]iDonate!$D:$K,8,FALSE)</f>
        <v>Kam Lan Koon 金蘭觀</v>
      </c>
    </row>
    <row r="1671" spans="1:4" x14ac:dyDescent="0.25">
      <c r="A1671" s="8" t="s">
        <v>96</v>
      </c>
      <c r="B1671" s="8" t="s">
        <v>940</v>
      </c>
      <c r="C1671" s="8" t="str">
        <f>VLOOKUP(B1671,[1]iDonate!$D:$H,5,FALSE)</f>
        <v>To promote of Taoism _x000D_
Conducts various courses, such as self-cultivation, self-cultivation, health care and so on _x000D_
To provide free Chinese medical consultation every Sunday.</v>
      </c>
      <c r="D1671" s="8" t="str">
        <f>VLOOKUP(B1671,[1]iDonate!$D:$K,8,FALSE)</f>
        <v>Kam Lan Koon 金蘭觀</v>
      </c>
    </row>
    <row r="1672" spans="1:4" x14ac:dyDescent="0.25">
      <c r="A1672" s="8" t="s">
        <v>941</v>
      </c>
      <c r="B1672" s="8" t="s">
        <v>940</v>
      </c>
      <c r="C1672" s="8" t="str">
        <f>VLOOKUP(B1672,[1]iDonate!$D:$H,5,FALSE)</f>
        <v>To promote of Taoism _x000D_
Conducts various courses, such as self-cultivation, self-cultivation, health care and so on _x000D_
To provide free Chinese medical consultation every Sunday.</v>
      </c>
      <c r="D1672" s="8" t="str">
        <f>VLOOKUP(B1672,[1]iDonate!$D:$K,8,FALSE)</f>
        <v>Kam Lan Koon 金蘭觀</v>
      </c>
    </row>
    <row r="1673" spans="1:4" x14ac:dyDescent="0.25">
      <c r="A1673" s="8" t="s">
        <v>4</v>
      </c>
      <c r="B1673" s="8" t="s">
        <v>940</v>
      </c>
      <c r="C1673" s="8" t="str">
        <f>VLOOKUP(B1673,[1]iDonate!$D:$H,5,FALSE)</f>
        <v>To promote of Taoism _x000D_
Conducts various courses, such as self-cultivation, self-cultivation, health care and so on _x000D_
To provide free Chinese medical consultation every Sunday.</v>
      </c>
      <c r="D1673" s="8" t="str">
        <f>VLOOKUP(B1673,[1]iDonate!$D:$K,8,FALSE)</f>
        <v>Kam Lan Koon 金蘭觀</v>
      </c>
    </row>
    <row r="1674" spans="1:4" x14ac:dyDescent="0.25">
      <c r="A1674" s="8" t="s">
        <v>7</v>
      </c>
      <c r="B1674" s="8" t="s">
        <v>940</v>
      </c>
      <c r="C1674" s="8" t="str">
        <f>VLOOKUP(B1674,[1]iDonate!$D:$H,5,FALSE)</f>
        <v>To promote of Taoism _x000D_
Conducts various courses, such as self-cultivation, self-cultivation, health care and so on _x000D_
To provide free Chinese medical consultation every Sunday.</v>
      </c>
      <c r="D1674" s="8" t="str">
        <f>VLOOKUP(B1674,[1]iDonate!$D:$K,8,FALSE)</f>
        <v>Kam Lan Koon 金蘭觀</v>
      </c>
    </row>
    <row r="1675" spans="1:4" x14ac:dyDescent="0.25">
      <c r="A1675" s="8" t="s">
        <v>9</v>
      </c>
      <c r="B1675" s="8" t="s">
        <v>940</v>
      </c>
      <c r="C1675" s="8" t="str">
        <f>VLOOKUP(B1675,[1]iDonate!$D:$H,5,FALSE)</f>
        <v>To promote of Taoism _x000D_
Conducts various courses, such as self-cultivation, self-cultivation, health care and so on _x000D_
To provide free Chinese medical consultation every Sunday.</v>
      </c>
      <c r="D1675" s="8" t="str">
        <f>VLOOKUP(B1675,[1]iDonate!$D:$K,8,FALSE)</f>
        <v>Kam Lan Koon 金蘭觀</v>
      </c>
    </row>
    <row r="1676" spans="1:4" x14ac:dyDescent="0.25">
      <c r="A1676" s="8" t="s">
        <v>942</v>
      </c>
      <c r="B1676" s="8" t="s">
        <v>943</v>
      </c>
      <c r="C1676" s="8" t="str">
        <f>VLOOKUP(B1676,[1]iDonate!$D:$H,5,FALSE)</f>
        <v>Committed to help rabbits _x000D_
Services including products sales, receiving abandoned rabbits, adoption, sterillisation, medical care, foster, promotion and education, and training</v>
      </c>
      <c r="D1676" s="8" t="str">
        <f>VLOOKUP(B1676,[1]iDonate!$D:$K,8,FALSE)</f>
        <v>HONG KONG RABBIT SOCIETY 香港兔友協會</v>
      </c>
    </row>
    <row r="1677" spans="1:4" x14ac:dyDescent="0.25">
      <c r="A1677" s="8" t="s">
        <v>944</v>
      </c>
      <c r="B1677" s="8" t="s">
        <v>943</v>
      </c>
      <c r="C1677" s="8" t="str">
        <f>VLOOKUP(B1677,[1]iDonate!$D:$H,5,FALSE)</f>
        <v>Committed to help rabbits _x000D_
Services including products sales, receiving abandoned rabbits, adoption, sterillisation, medical care, foster, promotion and education, and training</v>
      </c>
      <c r="D1677" s="8" t="str">
        <f>VLOOKUP(B1677,[1]iDonate!$D:$K,8,FALSE)</f>
        <v>HONG KONG RABBIT SOCIETY 香港兔友協會</v>
      </c>
    </row>
    <row r="1678" spans="1:4" x14ac:dyDescent="0.25">
      <c r="A1678" s="8" t="s">
        <v>49</v>
      </c>
      <c r="B1678" s="8" t="s">
        <v>943</v>
      </c>
      <c r="C1678" s="8" t="str">
        <f>VLOOKUP(B1678,[1]iDonate!$D:$H,5,FALSE)</f>
        <v>Committed to help rabbits _x000D_
Services including products sales, receiving abandoned rabbits, adoption, sterillisation, medical care, foster, promotion and education, and training</v>
      </c>
      <c r="D1678" s="8" t="str">
        <f>VLOOKUP(B1678,[1]iDonate!$D:$K,8,FALSE)</f>
        <v>HONG KONG RABBIT SOCIETY 香港兔友協會</v>
      </c>
    </row>
    <row r="1679" spans="1:4" x14ac:dyDescent="0.25">
      <c r="A1679" s="8" t="s">
        <v>945</v>
      </c>
      <c r="B1679" s="8" t="s">
        <v>943</v>
      </c>
      <c r="C1679" s="8" t="str">
        <f>VLOOKUP(B1679,[1]iDonate!$D:$H,5,FALSE)</f>
        <v>Committed to help rabbits _x000D_
Services including products sales, receiving abandoned rabbits, adoption, sterillisation, medical care, foster, promotion and education, and training</v>
      </c>
      <c r="D1679" s="8" t="str">
        <f>VLOOKUP(B1679,[1]iDonate!$D:$K,8,FALSE)</f>
        <v>HONG KONG RABBIT SOCIETY 香港兔友協會</v>
      </c>
    </row>
    <row r="1680" spans="1:4" x14ac:dyDescent="0.25">
      <c r="A1680" s="8" t="s">
        <v>946</v>
      </c>
      <c r="B1680" s="8" t="s">
        <v>943</v>
      </c>
      <c r="C1680" s="8" t="str">
        <f>VLOOKUP(B1680,[1]iDonate!$D:$H,5,FALSE)</f>
        <v>Committed to help rabbits _x000D_
Services including products sales, receiving abandoned rabbits, adoption, sterillisation, medical care, foster, promotion and education, and training</v>
      </c>
      <c r="D1680" s="8" t="str">
        <f>VLOOKUP(B1680,[1]iDonate!$D:$K,8,FALSE)</f>
        <v>HONG KONG RABBIT SOCIETY 香港兔友協會</v>
      </c>
    </row>
    <row r="1681" spans="1:4" x14ac:dyDescent="0.25">
      <c r="A1681" s="8" t="s">
        <v>947</v>
      </c>
      <c r="B1681" s="8" t="s">
        <v>943</v>
      </c>
      <c r="C1681" s="8" t="str">
        <f>VLOOKUP(B1681,[1]iDonate!$D:$H,5,FALSE)</f>
        <v>Committed to help rabbits _x000D_
Services including products sales, receiving abandoned rabbits, adoption, sterillisation, medical care, foster, promotion and education, and training</v>
      </c>
      <c r="D1681" s="8" t="str">
        <f>VLOOKUP(B1681,[1]iDonate!$D:$K,8,FALSE)</f>
        <v>HONG KONG RABBIT SOCIETY 香港兔友協會</v>
      </c>
    </row>
    <row r="1682" spans="1:4" x14ac:dyDescent="0.25">
      <c r="A1682" s="8" t="s">
        <v>948</v>
      </c>
      <c r="B1682" s="8" t="s">
        <v>943</v>
      </c>
      <c r="C1682" s="8" t="str">
        <f>VLOOKUP(B1682,[1]iDonate!$D:$H,5,FALSE)</f>
        <v>Committed to help rabbits _x000D_
Services including products sales, receiving abandoned rabbits, adoption, sterillisation, medical care, foster, promotion and education, and training</v>
      </c>
      <c r="D1682" s="8" t="str">
        <f>VLOOKUP(B1682,[1]iDonate!$D:$K,8,FALSE)</f>
        <v>HONG KONG RABBIT SOCIETY 香港兔友協會</v>
      </c>
    </row>
    <row r="1683" spans="1:4" x14ac:dyDescent="0.25">
      <c r="A1683" s="8" t="s">
        <v>801</v>
      </c>
      <c r="B1683" s="8" t="s">
        <v>943</v>
      </c>
      <c r="C1683" s="8" t="str">
        <f>VLOOKUP(B1683,[1]iDonate!$D:$H,5,FALSE)</f>
        <v>Committed to help rabbits _x000D_
Services including products sales, receiving abandoned rabbits, adoption, sterillisation, medical care, foster, promotion and education, and training</v>
      </c>
      <c r="D1683" s="8" t="str">
        <f>VLOOKUP(B1683,[1]iDonate!$D:$K,8,FALSE)</f>
        <v>HONG KONG RABBIT SOCIETY 香港兔友協會</v>
      </c>
    </row>
    <row r="1684" spans="1:4" x14ac:dyDescent="0.25">
      <c r="A1684" s="8" t="s">
        <v>949</v>
      </c>
      <c r="B1684" s="8" t="s">
        <v>943</v>
      </c>
      <c r="C1684" s="8" t="str">
        <f>VLOOKUP(B1684,[1]iDonate!$D:$H,5,FALSE)</f>
        <v>Committed to help rabbits _x000D_
Services including products sales, receiving abandoned rabbits, adoption, sterillisation, medical care, foster, promotion and education, and training</v>
      </c>
      <c r="D1684" s="8" t="str">
        <f>VLOOKUP(B1684,[1]iDonate!$D:$K,8,FALSE)</f>
        <v>HONG KONG RABBIT SOCIETY 香港兔友協會</v>
      </c>
    </row>
    <row r="1685" spans="1:4" x14ac:dyDescent="0.25">
      <c r="A1685" s="8" t="s">
        <v>950</v>
      </c>
      <c r="B1685" s="8" t="s">
        <v>943</v>
      </c>
      <c r="C1685" s="8" t="str">
        <f>VLOOKUP(B1685,[1]iDonate!$D:$H,5,FALSE)</f>
        <v>Committed to help rabbits _x000D_
Services including products sales, receiving abandoned rabbits, adoption, sterillisation, medical care, foster, promotion and education, and training</v>
      </c>
      <c r="D1685" s="8" t="str">
        <f>VLOOKUP(B1685,[1]iDonate!$D:$K,8,FALSE)</f>
        <v>HONG KONG RABBIT SOCIETY 香港兔友協會</v>
      </c>
    </row>
    <row r="1686" spans="1:4" x14ac:dyDescent="0.25">
      <c r="A1686" s="8" t="s">
        <v>951</v>
      </c>
      <c r="B1686" s="8" t="s">
        <v>943</v>
      </c>
      <c r="C1686" s="8" t="str">
        <f>VLOOKUP(B1686,[1]iDonate!$D:$H,5,FALSE)</f>
        <v>Committed to help rabbits _x000D_
Services including products sales, receiving abandoned rabbits, adoption, sterillisation, medical care, foster, promotion and education, and training</v>
      </c>
      <c r="D1686" s="8" t="str">
        <f>VLOOKUP(B1686,[1]iDonate!$D:$K,8,FALSE)</f>
        <v>HONG KONG RABBIT SOCIETY 香港兔友協會</v>
      </c>
    </row>
    <row r="1687" spans="1:4" x14ac:dyDescent="0.25">
      <c r="A1687" s="8" t="s">
        <v>1</v>
      </c>
      <c r="B1687" s="8" t="s">
        <v>943</v>
      </c>
      <c r="C1687" s="8" t="str">
        <f>VLOOKUP(B1687,[1]iDonate!$D:$H,5,FALSE)</f>
        <v>Committed to help rabbits _x000D_
Services including products sales, receiving abandoned rabbits, adoption, sterillisation, medical care, foster, promotion and education, and training</v>
      </c>
      <c r="D1687" s="8" t="str">
        <f>VLOOKUP(B1687,[1]iDonate!$D:$K,8,FALSE)</f>
        <v>HONG KONG RABBIT SOCIETY 香港兔友協會</v>
      </c>
    </row>
    <row r="1688" spans="1:4" x14ac:dyDescent="0.25">
      <c r="A1688" s="8" t="s">
        <v>4</v>
      </c>
      <c r="B1688" s="8" t="s">
        <v>943</v>
      </c>
      <c r="C1688" s="8" t="str">
        <f>VLOOKUP(B1688,[1]iDonate!$D:$H,5,FALSE)</f>
        <v>Committed to help rabbits _x000D_
Services including products sales, receiving abandoned rabbits, adoption, sterillisation, medical care, foster, promotion and education, and training</v>
      </c>
      <c r="D1688" s="8" t="str">
        <f>VLOOKUP(B1688,[1]iDonate!$D:$K,8,FALSE)</f>
        <v>HONG KONG RABBIT SOCIETY 香港兔友協會</v>
      </c>
    </row>
    <row r="1689" spans="1:4" x14ac:dyDescent="0.25">
      <c r="A1689" s="8" t="s">
        <v>3</v>
      </c>
      <c r="B1689" s="8" t="s">
        <v>943</v>
      </c>
      <c r="C1689" s="8" t="str">
        <f>VLOOKUP(B1689,[1]iDonate!$D:$H,5,FALSE)</f>
        <v>Committed to help rabbits _x000D_
Services including products sales, receiving abandoned rabbits, adoption, sterillisation, medical care, foster, promotion and education, and training</v>
      </c>
      <c r="D1689" s="8" t="str">
        <f>VLOOKUP(B1689,[1]iDonate!$D:$K,8,FALSE)</f>
        <v>HONG KONG RABBIT SOCIETY 香港兔友協會</v>
      </c>
    </row>
    <row r="1690" spans="1:4" x14ac:dyDescent="0.25">
      <c r="A1690" s="8" t="s">
        <v>12</v>
      </c>
      <c r="B1690" s="8" t="s">
        <v>943</v>
      </c>
      <c r="C1690" s="8" t="str">
        <f>VLOOKUP(B1690,[1]iDonate!$D:$H,5,FALSE)</f>
        <v>Committed to help rabbits _x000D_
Services including products sales, receiving abandoned rabbits, adoption, sterillisation, medical care, foster, promotion and education, and training</v>
      </c>
      <c r="D1690" s="8" t="str">
        <f>VLOOKUP(B1690,[1]iDonate!$D:$K,8,FALSE)</f>
        <v>HONG KONG RABBIT SOCIETY 香港兔友協會</v>
      </c>
    </row>
    <row r="1691" spans="1:4" x14ac:dyDescent="0.25">
      <c r="A1691" s="8" t="s">
        <v>17</v>
      </c>
      <c r="B1691" s="8" t="s">
        <v>943</v>
      </c>
      <c r="C1691" s="8" t="str">
        <f>VLOOKUP(B1691,[1]iDonate!$D:$H,5,FALSE)</f>
        <v>Committed to help rabbits _x000D_
Services including products sales, receiving abandoned rabbits, adoption, sterillisation, medical care, foster, promotion and education, and training</v>
      </c>
      <c r="D1691" s="8" t="str">
        <f>VLOOKUP(B1691,[1]iDonate!$D:$K,8,FALSE)</f>
        <v>HONG KONG RABBIT SOCIETY 香港兔友協會</v>
      </c>
    </row>
    <row r="1692" spans="1:4" x14ac:dyDescent="0.25">
      <c r="A1692" s="8" t="s">
        <v>952</v>
      </c>
      <c r="B1692" s="8" t="s">
        <v>953</v>
      </c>
      <c r="C1692" s="8" t="str">
        <f>VLOOKUP(B1692,[1]iDonate!$D:$H,5,FALSE)</f>
        <v>To fight for the women’s working rights_x000D_
To advocate on the protection policy for women workers_x000D_
To raise awareness of issue facing by working women</v>
      </c>
      <c r="D1692" s="8" t="str">
        <f>VLOOKUP(B1692,[1]iDonate!$D:$K,8,FALSE)</f>
        <v>Hong Kong Women Workers Association 香港婦女勞工協會</v>
      </c>
    </row>
    <row r="1693" spans="1:4" x14ac:dyDescent="0.25">
      <c r="A1693" s="8" t="s">
        <v>954</v>
      </c>
      <c r="B1693" s="8" t="s">
        <v>953</v>
      </c>
      <c r="C1693" s="8" t="str">
        <f>VLOOKUP(B1693,[1]iDonate!$D:$H,5,FALSE)</f>
        <v>To fight for the women’s working rights_x000D_
To advocate on the protection policy for women workers_x000D_
To raise awareness of issue facing by working women</v>
      </c>
      <c r="D1693" s="8" t="str">
        <f>VLOOKUP(B1693,[1]iDonate!$D:$K,8,FALSE)</f>
        <v>Hong Kong Women Workers Association 香港婦女勞工協會</v>
      </c>
    </row>
    <row r="1694" spans="1:4" x14ac:dyDescent="0.25">
      <c r="A1694" s="8" t="s">
        <v>955</v>
      </c>
      <c r="B1694" s="8" t="s">
        <v>953</v>
      </c>
      <c r="C1694" s="8" t="str">
        <f>VLOOKUP(B1694,[1]iDonate!$D:$H,5,FALSE)</f>
        <v>To fight for the women’s working rights_x000D_
To advocate on the protection policy for women workers_x000D_
To raise awareness of issue facing by working women</v>
      </c>
      <c r="D1694" s="8" t="str">
        <f>VLOOKUP(B1694,[1]iDonate!$D:$K,8,FALSE)</f>
        <v>Hong Kong Women Workers Association 香港婦女勞工協會</v>
      </c>
    </row>
    <row r="1695" spans="1:4" x14ac:dyDescent="0.25">
      <c r="A1695" s="8" t="s">
        <v>1</v>
      </c>
      <c r="B1695" s="8" t="s">
        <v>953</v>
      </c>
      <c r="C1695" s="8" t="str">
        <f>VLOOKUP(B1695,[1]iDonate!$D:$H,5,FALSE)</f>
        <v>To fight for the women’s working rights_x000D_
To advocate on the protection policy for women workers_x000D_
To raise awareness of issue facing by working women</v>
      </c>
      <c r="D1695" s="8" t="str">
        <f>VLOOKUP(B1695,[1]iDonate!$D:$K,8,FALSE)</f>
        <v>Hong Kong Women Workers Association 香港婦女勞工協會</v>
      </c>
    </row>
    <row r="1696" spans="1:4" x14ac:dyDescent="0.25">
      <c r="A1696" s="8" t="s">
        <v>9</v>
      </c>
      <c r="B1696" s="8" t="s">
        <v>953</v>
      </c>
      <c r="C1696" s="8" t="str">
        <f>VLOOKUP(B1696,[1]iDonate!$D:$H,5,FALSE)</f>
        <v>To fight for the women’s working rights_x000D_
To advocate on the protection policy for women workers_x000D_
To raise awareness of issue facing by working women</v>
      </c>
      <c r="D1696" s="8" t="str">
        <f>VLOOKUP(B1696,[1]iDonate!$D:$K,8,FALSE)</f>
        <v>Hong Kong Women Workers Association 香港婦女勞工協會</v>
      </c>
    </row>
    <row r="1697" spans="1:4" x14ac:dyDescent="0.25">
      <c r="A1697" s="8" t="s">
        <v>3</v>
      </c>
      <c r="B1697" s="8" t="s">
        <v>956</v>
      </c>
      <c r="C1697" s="8" t="str">
        <f>VLOOKUP(B1697,[1]iDonate!$D:$H,5,FALSE)</f>
        <v>To promote the value of a harmonious family as a unit _x000D_
To organize talks, publish books and outreach to students and parents so as to promote the value of harmonious family</v>
      </c>
      <c r="D1697" s="8" t="str">
        <f>VLOOKUP(B1697,[1]iDonate!$D:$K,8,FALSE)</f>
        <v>FAMILY EDUCATION OUTREACH 家庭教育外展事工</v>
      </c>
    </row>
    <row r="1698" spans="1:4" x14ac:dyDescent="0.25">
      <c r="A1698" s="8" t="s">
        <v>957</v>
      </c>
      <c r="B1698" s="8" t="s">
        <v>958</v>
      </c>
      <c r="C1698" s="8" t="str">
        <f>VLOOKUP(B1698,[1]iDonate!$D:$H,5,FALSE)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698" s="8" t="str">
        <f>VLOOKUP(B1698,[1]iDonate!$D:$K,8,FALSE)</f>
        <v>AGAINST CHILD ABUSE 防止虐待兒童會</v>
      </c>
    </row>
    <row r="1699" spans="1:4" x14ac:dyDescent="0.25">
      <c r="A1699" s="8" t="s">
        <v>959</v>
      </c>
      <c r="B1699" s="8" t="s">
        <v>958</v>
      </c>
      <c r="C1699" s="8" t="str">
        <f>VLOOKUP(B1699,[1]iDonate!$D:$H,5,FALSE)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699" s="8" t="str">
        <f>VLOOKUP(B1699,[1]iDonate!$D:$K,8,FALSE)</f>
        <v>AGAINST CHILD ABUSE 防止虐待兒童會</v>
      </c>
    </row>
    <row r="1700" spans="1:4" x14ac:dyDescent="0.25">
      <c r="A1700" s="8" t="s">
        <v>960</v>
      </c>
      <c r="B1700" s="8" t="s">
        <v>958</v>
      </c>
      <c r="C1700" s="8" t="str">
        <f>VLOOKUP(B1700,[1]iDonate!$D:$H,5,FALSE)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0" s="8" t="str">
        <f>VLOOKUP(B1700,[1]iDonate!$D:$K,8,FALSE)</f>
        <v>AGAINST CHILD ABUSE 防止虐待兒童會</v>
      </c>
    </row>
    <row r="1701" spans="1:4" x14ac:dyDescent="0.25">
      <c r="A1701" s="8" t="s">
        <v>961</v>
      </c>
      <c r="B1701" s="8" t="s">
        <v>958</v>
      </c>
      <c r="C1701" s="8" t="str">
        <f>VLOOKUP(B1701,[1]iDonate!$D:$H,5,FALSE)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1" s="8" t="str">
        <f>VLOOKUP(B1701,[1]iDonate!$D:$K,8,FALSE)</f>
        <v>AGAINST CHILD ABUSE 防止虐待兒童會</v>
      </c>
    </row>
    <row r="1702" spans="1:4" x14ac:dyDescent="0.25">
      <c r="A1702" s="8" t="s">
        <v>826</v>
      </c>
      <c r="B1702" s="8" t="s">
        <v>958</v>
      </c>
      <c r="C1702" s="8" t="str">
        <f>VLOOKUP(B1702,[1]iDonate!$D:$H,5,FALSE)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2" s="8" t="str">
        <f>VLOOKUP(B1702,[1]iDonate!$D:$K,8,FALSE)</f>
        <v>AGAINST CHILD ABUSE 防止虐待兒童會</v>
      </c>
    </row>
    <row r="1703" spans="1:4" x14ac:dyDescent="0.25">
      <c r="A1703" s="8" t="s">
        <v>962</v>
      </c>
      <c r="B1703" s="8" t="s">
        <v>958</v>
      </c>
      <c r="C1703" s="8" t="str">
        <f>VLOOKUP(B1703,[1]iDonate!$D:$H,5,FALSE)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3" s="8" t="str">
        <f>VLOOKUP(B1703,[1]iDonate!$D:$K,8,FALSE)</f>
        <v>AGAINST CHILD ABUSE 防止虐待兒童會</v>
      </c>
    </row>
    <row r="1704" spans="1:4" x14ac:dyDescent="0.25">
      <c r="A1704" s="8" t="s">
        <v>963</v>
      </c>
      <c r="B1704" s="8" t="s">
        <v>958</v>
      </c>
      <c r="C1704" s="8" t="str">
        <f>VLOOKUP(B1704,[1]iDonate!$D:$H,5,FALSE)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4" s="8" t="str">
        <f>VLOOKUP(B1704,[1]iDonate!$D:$K,8,FALSE)</f>
        <v>AGAINST CHILD ABUSE 防止虐待兒童會</v>
      </c>
    </row>
    <row r="1705" spans="1:4" x14ac:dyDescent="0.25">
      <c r="A1705" s="8" t="s">
        <v>1</v>
      </c>
      <c r="B1705" s="8" t="s">
        <v>958</v>
      </c>
      <c r="C1705" s="8" t="str">
        <f>VLOOKUP(B1705,[1]iDonate!$D:$H,5,FALSE)</f>
        <v>To promote children's overall growth and development _x000D_
To eliminate all forms of child abuse and child neglect in Hong Kong _x000D_
To establish, maintain and support professional services to help victims of abuse, or those having  problems getting along with their parents _x000D_
To improve public awareness of child abuse in Hong Kong _x000D_
To provide services including telephone hotline for the public to report suspected child abuse or neglect incidents _x000D_
To arrange social workers to handle cases for investigation and counseling _x000D_
To provide advisory services, advocacy, organized lectures and seminars _x000D_
To promote voluntary services by providing training for students and social workers.</v>
      </c>
      <c r="D1705" s="8" t="str">
        <f>VLOOKUP(B1705,[1]iDonate!$D:$K,8,FALSE)</f>
        <v>AGAINST CHILD ABUSE 防止虐待兒童會</v>
      </c>
    </row>
    <row r="1706" spans="1:4" x14ac:dyDescent="0.25">
      <c r="A1706" s="8" t="s">
        <v>14</v>
      </c>
      <c r="B1706" s="8" t="s">
        <v>964</v>
      </c>
      <c r="C1706" s="8" t="e">
        <f>VLOOKUP(B1706,[1]iDonate!$D:$H,5,FALSE)</f>
        <v>#N/A</v>
      </c>
      <c r="D1706" s="8" t="e">
        <f>VLOOKUP(B1706,[1]iDonate!$D:$K,8,FALSE)</f>
        <v>#N/A</v>
      </c>
    </row>
    <row r="1707" spans="1:4" x14ac:dyDescent="0.25">
      <c r="A1707" s="8" t="s">
        <v>19</v>
      </c>
      <c r="B1707" s="8" t="s">
        <v>964</v>
      </c>
      <c r="C1707" s="8" t="e">
        <f>VLOOKUP(B1707,[1]iDonate!$D:$H,5,FALSE)</f>
        <v>#N/A</v>
      </c>
      <c r="D1707" s="8" t="e">
        <f>VLOOKUP(B1707,[1]iDonate!$D:$K,8,FALSE)</f>
        <v>#N/A</v>
      </c>
    </row>
    <row r="1708" spans="1:4" x14ac:dyDescent="0.25">
      <c r="A1708" s="8" t="s">
        <v>22</v>
      </c>
      <c r="B1708" s="8" t="s">
        <v>964</v>
      </c>
      <c r="C1708" s="8" t="e">
        <f>VLOOKUP(B1708,[1]iDonate!$D:$H,5,FALSE)</f>
        <v>#N/A</v>
      </c>
      <c r="D1708" s="8" t="e">
        <f>VLOOKUP(B1708,[1]iDonate!$D:$K,8,FALSE)</f>
        <v>#N/A</v>
      </c>
    </row>
    <row r="1709" spans="1:4" x14ac:dyDescent="0.25">
      <c r="A1709" s="8" t="s">
        <v>18</v>
      </c>
      <c r="B1709" s="8" t="s">
        <v>964</v>
      </c>
      <c r="C1709" s="8" t="e">
        <f>VLOOKUP(B1709,[1]iDonate!$D:$H,5,FALSE)</f>
        <v>#N/A</v>
      </c>
      <c r="D1709" s="8" t="e">
        <f>VLOOKUP(B1709,[1]iDonate!$D:$K,8,FALSE)</f>
        <v>#N/A</v>
      </c>
    </row>
    <row r="1710" spans="1:4" x14ac:dyDescent="0.25">
      <c r="A1710" s="8" t="s">
        <v>965</v>
      </c>
      <c r="B1710" s="8" t="s">
        <v>966</v>
      </c>
      <c r="C1710" s="8" t="str">
        <f>VLOOKUP(B1710,[1]iDonate!$D:$H,5,FALSE)</f>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
      <c r="D1710" s="8" t="str">
        <f>VLOOKUP(B1710,[1]iDonate!$D:$K,8,FALSE)</f>
        <v>CHINA HANDS UNITED 守助會</v>
      </c>
    </row>
    <row r="1711" spans="1:4" x14ac:dyDescent="0.25">
      <c r="A1711" s="8" t="s">
        <v>967</v>
      </c>
      <c r="B1711" s="8" t="s">
        <v>966</v>
      </c>
      <c r="C1711" s="8" t="str">
        <f>VLOOKUP(B1711,[1]iDonate!$D:$H,5,FALSE)</f>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
      <c r="D1711" s="8" t="str">
        <f>VLOOKUP(B1711,[1]iDonate!$D:$K,8,FALSE)</f>
        <v>CHINA HANDS UNITED 守助會</v>
      </c>
    </row>
    <row r="1712" spans="1:4" x14ac:dyDescent="0.25">
      <c r="A1712" s="8" t="s">
        <v>968</v>
      </c>
      <c r="B1712" s="8" t="s">
        <v>966</v>
      </c>
      <c r="C1712" s="8" t="str">
        <f>VLOOKUP(B1712,[1]iDonate!$D:$H,5,FALSE)</f>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
      <c r="D1712" s="8" t="str">
        <f>VLOOKUP(B1712,[1]iDonate!$D:$K,8,FALSE)</f>
        <v>CHINA HANDS UNITED 守助會</v>
      </c>
    </row>
    <row r="1713" spans="1:4" x14ac:dyDescent="0.25">
      <c r="A1713" s="8" t="s">
        <v>969</v>
      </c>
      <c r="B1713" s="8" t="s">
        <v>966</v>
      </c>
      <c r="C1713" s="8" t="str">
        <f>VLOOKUP(B1713,[1]iDonate!$D:$H,5,FALSE)</f>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
      <c r="D1713" s="8" t="str">
        <f>VLOOKUP(B1713,[1]iDonate!$D:$K,8,FALSE)</f>
        <v>CHINA HANDS UNITED 守助會</v>
      </c>
    </row>
    <row r="1714" spans="1:4" x14ac:dyDescent="0.25">
      <c r="A1714" s="8" t="s">
        <v>15</v>
      </c>
      <c r="B1714" s="8" t="s">
        <v>966</v>
      </c>
      <c r="C1714" s="8" t="str">
        <f>VLOOKUP(B1714,[1]iDonate!$D:$H,5,FALSE)</f>
        <v>An advocate for relieving poverty in China_x000D_
To raise awareness and at the same time providing support for the impoverished people residing in the mountainsides of China_x000D_
To serve the rural villages of China_x000D_
To encourage dialogue to explore feasible, long term and self-sustainable solutions to promote steadfast prosperity in China’s rural countryside</v>
      </c>
      <c r="D1714" s="8" t="str">
        <f>VLOOKUP(B1714,[1]iDonate!$D:$K,8,FALSE)</f>
        <v>CHINA HANDS UNITED 守助會</v>
      </c>
    </row>
    <row r="1715" spans="1:4" x14ac:dyDescent="0.25">
      <c r="A1715" s="8" t="s">
        <v>970</v>
      </c>
      <c r="B1715" s="8" t="s">
        <v>971</v>
      </c>
      <c r="C1715" s="8" t="str">
        <f>VLOOKUP(B1715,[1]iDonate!$D:$H,5,FALSE)</f>
        <v>To promoting lifesaving movement and concept of water safety_x000D_
The sole organization that conducts lifesaving examinations and awards credentials in Hong Kong_x000D_
To provide lifesaving training and examination</v>
      </c>
      <c r="D1715" s="8" t="str">
        <f>VLOOKUP(B1715,[1]iDonate!$D:$K,8,FALSE)</f>
        <v>The Hong Kong Life Saving Society 香港拯溺總會</v>
      </c>
    </row>
    <row r="1716" spans="1:4" x14ac:dyDescent="0.25">
      <c r="A1716" s="8" t="s">
        <v>972</v>
      </c>
      <c r="B1716" s="8" t="s">
        <v>971</v>
      </c>
      <c r="C1716" s="8" t="str">
        <f>VLOOKUP(B1716,[1]iDonate!$D:$H,5,FALSE)</f>
        <v>To promoting lifesaving movement and concept of water safety_x000D_
The sole organization that conducts lifesaving examinations and awards credentials in Hong Kong_x000D_
To provide lifesaving training and examination</v>
      </c>
      <c r="D1716" s="8" t="str">
        <f>VLOOKUP(B1716,[1]iDonate!$D:$K,8,FALSE)</f>
        <v>The Hong Kong Life Saving Society 香港拯溺總會</v>
      </c>
    </row>
    <row r="1717" spans="1:4" x14ac:dyDescent="0.25">
      <c r="A1717" s="8" t="s">
        <v>973</v>
      </c>
      <c r="B1717" s="8" t="s">
        <v>971</v>
      </c>
      <c r="C1717" s="8" t="str">
        <f>VLOOKUP(B1717,[1]iDonate!$D:$H,5,FALSE)</f>
        <v>To promoting lifesaving movement and concept of water safety_x000D_
The sole organization that conducts lifesaving examinations and awards credentials in Hong Kong_x000D_
To provide lifesaving training and examination</v>
      </c>
      <c r="D1717" s="8" t="str">
        <f>VLOOKUP(B1717,[1]iDonate!$D:$K,8,FALSE)</f>
        <v>The Hong Kong Life Saving Society 香港拯溺總會</v>
      </c>
    </row>
    <row r="1718" spans="1:4" x14ac:dyDescent="0.25">
      <c r="A1718" s="8" t="s">
        <v>13</v>
      </c>
      <c r="B1718" s="8" t="s">
        <v>971</v>
      </c>
      <c r="C1718" s="8" t="str">
        <f>VLOOKUP(B1718,[1]iDonate!$D:$H,5,FALSE)</f>
        <v>To promoting lifesaving movement and concept of water safety_x000D_
The sole organization that conducts lifesaving examinations and awards credentials in Hong Kong_x000D_
To provide lifesaving training and examination</v>
      </c>
      <c r="D1718" s="8" t="str">
        <f>VLOOKUP(B1718,[1]iDonate!$D:$K,8,FALSE)</f>
        <v>The Hong Kong Life Saving Society 香港拯溺總會</v>
      </c>
    </row>
    <row r="1719" spans="1:4" x14ac:dyDescent="0.25">
      <c r="A1719" s="8" t="s">
        <v>36</v>
      </c>
      <c r="B1719" s="8" t="s">
        <v>974</v>
      </c>
      <c r="C1719" s="8" t="str">
        <f>VLOOKUP(B1719,[1]iDonate!$D:$H,5,FALSE)</f>
        <v>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v>
      </c>
      <c r="D1719" s="8" t="str">
        <f>VLOOKUP(B1719,[1]iDonate!$D:$K,8,FALSE)</f>
        <v>Hong Kong Southern District Women’s Association 香港南區婦女會</v>
      </c>
    </row>
    <row r="1720" spans="1:4" x14ac:dyDescent="0.25">
      <c r="A1720" s="8" t="s">
        <v>975</v>
      </c>
      <c r="B1720" s="8" t="s">
        <v>974</v>
      </c>
      <c r="C1720" s="8" t="str">
        <f>VLOOKUP(B1720,[1]iDonate!$D:$H,5,FALSE)</f>
        <v>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v>
      </c>
      <c r="D1720" s="8" t="str">
        <f>VLOOKUP(B1720,[1]iDonate!$D:$K,8,FALSE)</f>
        <v>Hong Kong Southern District Women’s Association 香港南區婦女會</v>
      </c>
    </row>
    <row r="1721" spans="1:4" x14ac:dyDescent="0.25">
      <c r="A1721" s="8" t="s">
        <v>1</v>
      </c>
      <c r="B1721" s="8" t="s">
        <v>974</v>
      </c>
      <c r="C1721" s="8" t="str">
        <f>VLOOKUP(B1721,[1]iDonate!$D:$H,5,FALSE)</f>
        <v>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v>
      </c>
      <c r="D1721" s="8" t="str">
        <f>VLOOKUP(B1721,[1]iDonate!$D:$K,8,FALSE)</f>
        <v>Hong Kong Southern District Women’s Association 香港南區婦女會</v>
      </c>
    </row>
    <row r="1722" spans="1:4" x14ac:dyDescent="0.25">
      <c r="A1722" s="8" t="s">
        <v>3</v>
      </c>
      <c r="B1722" s="8" t="s">
        <v>974</v>
      </c>
      <c r="C1722" s="8" t="str">
        <f>VLOOKUP(B1722,[1]iDonate!$D:$H,5,FALSE)</f>
        <v>Service target are women, seniors, youth and children. _x000D_
Committed to uniting women, women's rights, promote mutual friendship and service to the community of women_x000D_
To provide education, recreation and welfare services to women, seniors, youth and children_x000D_
Operates two childcare centers to prevent accidents when young children are left unattended at home _x000D_
To provide after-school care, tutoring and special classes, academic programs_x000D_
To organize domestic and international exchange visits.</v>
      </c>
      <c r="D1722" s="8" t="str">
        <f>VLOOKUP(B1722,[1]iDonate!$D:$K,8,FALSE)</f>
        <v>Hong Kong Southern District Women’s Association 香港南區婦女會</v>
      </c>
    </row>
    <row r="1723" spans="1:4" x14ac:dyDescent="0.25">
      <c r="A1723" s="8" t="s">
        <v>976</v>
      </c>
      <c r="B1723" s="8" t="s">
        <v>977</v>
      </c>
      <c r="C1723" s="8" t="str">
        <f>VLOOKUP(B1723,[1]iDonate!$D:$H,5,FALSE)</f>
        <v>To share the gospel message through uniform group _x000D_
Through faith in the Bible, fulfill the motto of The Girls’ brigade: to find, serve and follow the Lord, and to build a rich life.</v>
      </c>
      <c r="D1723" s="8" t="str">
        <f>VLOOKUP(B1723,[1]iDonate!$D:$K,8,FALSE)</f>
        <v>The Girls’ Brigade Hong Kong 香港基督女少年軍</v>
      </c>
    </row>
    <row r="1724" spans="1:4" x14ac:dyDescent="0.25">
      <c r="A1724" s="8" t="s">
        <v>978</v>
      </c>
      <c r="B1724" s="8" t="s">
        <v>977</v>
      </c>
      <c r="C1724" s="8" t="str">
        <f>VLOOKUP(B1724,[1]iDonate!$D:$H,5,FALSE)</f>
        <v>To share the gospel message through uniform group _x000D_
Through faith in the Bible, fulfill the motto of The Girls’ brigade: to find, serve and follow the Lord, and to build a rich life.</v>
      </c>
      <c r="D1724" s="8" t="str">
        <f>VLOOKUP(B1724,[1]iDonate!$D:$K,8,FALSE)</f>
        <v>The Girls’ Brigade Hong Kong 香港基督女少年軍</v>
      </c>
    </row>
    <row r="1725" spans="1:4" x14ac:dyDescent="0.25">
      <c r="A1725" s="8" t="s">
        <v>7</v>
      </c>
      <c r="B1725" s="8" t="s">
        <v>977</v>
      </c>
      <c r="C1725" s="8" t="str">
        <f>VLOOKUP(B1725,[1]iDonate!$D:$H,5,FALSE)</f>
        <v>To share the gospel message through uniform group _x000D_
Through faith in the Bible, fulfill the motto of The Girls’ brigade: to find, serve and follow the Lord, and to build a rich life.</v>
      </c>
      <c r="D1725" s="8" t="str">
        <f>VLOOKUP(B1725,[1]iDonate!$D:$K,8,FALSE)</f>
        <v>The Girls’ Brigade Hong Kong 香港基督女少年軍</v>
      </c>
    </row>
    <row r="1726" spans="1:4" x14ac:dyDescent="0.25">
      <c r="A1726" s="8" t="s">
        <v>979</v>
      </c>
      <c r="B1726" s="8" t="s">
        <v>980</v>
      </c>
      <c r="C1726" s="8" t="str">
        <f>VLOOKUP(B1726,[1]iDonate!$D:$H,5,FALSE)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26" s="8" t="str">
        <f>VLOOKUP(B1726,[1]iDonate!$D:$K,8,FALSE)</f>
        <v>CBN HONG KONG 視博恩</v>
      </c>
    </row>
    <row r="1727" spans="1:4" x14ac:dyDescent="0.25">
      <c r="A1727" s="8" t="s">
        <v>11</v>
      </c>
      <c r="B1727" s="8" t="s">
        <v>980</v>
      </c>
      <c r="C1727" s="8" t="str">
        <f>VLOOKUP(B1727,[1]iDonate!$D:$H,5,FALSE)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27" s="8" t="str">
        <f>VLOOKUP(B1727,[1]iDonate!$D:$K,8,FALSE)</f>
        <v>CBN HONG KONG 視博恩</v>
      </c>
    </row>
    <row r="1728" spans="1:4" x14ac:dyDescent="0.25">
      <c r="A1728" s="8" t="s">
        <v>981</v>
      </c>
      <c r="B1728" s="8" t="s">
        <v>980</v>
      </c>
      <c r="C1728" s="8" t="str">
        <f>VLOOKUP(B1728,[1]iDonate!$D:$H,5,FALSE)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28" s="8" t="str">
        <f>VLOOKUP(B1728,[1]iDonate!$D:$K,8,FALSE)</f>
        <v>CBN HONG KONG 視博恩</v>
      </c>
    </row>
    <row r="1729" spans="1:4" x14ac:dyDescent="0.25">
      <c r="A1729" s="8" t="s">
        <v>982</v>
      </c>
      <c r="B1729" s="8" t="s">
        <v>980</v>
      </c>
      <c r="C1729" s="8" t="str">
        <f>VLOOKUP(B1729,[1]iDonate!$D:$H,5,FALSE)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29" s="8" t="str">
        <f>VLOOKUP(B1729,[1]iDonate!$D:$K,8,FALSE)</f>
        <v>CBN HONG KONG 視博恩</v>
      </c>
    </row>
    <row r="1730" spans="1:4" x14ac:dyDescent="0.25">
      <c r="A1730" s="8" t="s">
        <v>7</v>
      </c>
      <c r="B1730" s="8" t="s">
        <v>980</v>
      </c>
      <c r="C1730" s="8" t="str">
        <f>VLOOKUP(B1730,[1]iDonate!$D:$H,5,FALSE)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30" s="8" t="str">
        <f>VLOOKUP(B1730,[1]iDonate!$D:$K,8,FALSE)</f>
        <v>CBN HONG KONG 視博恩</v>
      </c>
    </row>
    <row r="1731" spans="1:4" x14ac:dyDescent="0.25">
      <c r="A1731" s="8" t="s">
        <v>10</v>
      </c>
      <c r="B1731" s="8" t="s">
        <v>980</v>
      </c>
      <c r="C1731" s="8" t="str">
        <f>VLOOKUP(B1731,[1]iDonate!$D:$H,5,FALSE)</f>
        <v>To bring life-changing opportunity for people in need, through television and music programs _x000D_
To provide support for the Chinese’s spiritual life _x000D_
To provide media resources for church and organisation, and lead more people to Christ _x000D_
To provide counseling hotline, SMS text messages blessings etc</v>
      </c>
      <c r="D1731" s="8" t="str">
        <f>VLOOKUP(B1731,[1]iDonate!$D:$K,8,FALSE)</f>
        <v>CBN HONG KONG 視博恩</v>
      </c>
    </row>
    <row r="1732" spans="1:4" x14ac:dyDescent="0.25">
      <c r="A1732" s="8" t="s">
        <v>42</v>
      </c>
      <c r="B1732" s="8" t="s">
        <v>983</v>
      </c>
      <c r="C1732" s="8" t="str">
        <f>VLOOKUP(B1732,[1]iDonate!$D:$H,5,FALSE)</f>
        <v>To assist elderly to live a joyful life_x000D_
To organize activities and services for elderly_x000D_
Services and activities including home visit, home maintenance, materials distributions, haircut services, and birthday parties etc.</v>
      </c>
      <c r="D1732" s="8" t="str">
        <f>VLOOKUP(B1732,[1]iDonate!$D:$K,8,FALSE)</f>
        <v>HAPPY ELDERLY SERVICES 樂在耆中慈善服務</v>
      </c>
    </row>
    <row r="1733" spans="1:4" x14ac:dyDescent="0.25">
      <c r="A1733" s="8" t="s">
        <v>29</v>
      </c>
      <c r="B1733" s="8" t="s">
        <v>983</v>
      </c>
      <c r="C1733" s="8" t="str">
        <f>VLOOKUP(B1733,[1]iDonate!$D:$H,5,FALSE)</f>
        <v>To assist elderly to live a joyful life_x000D_
To organize activities and services for elderly_x000D_
Services and activities including home visit, home maintenance, materials distributions, haircut services, and birthday parties etc.</v>
      </c>
      <c r="D1733" s="8" t="str">
        <f>VLOOKUP(B1733,[1]iDonate!$D:$K,8,FALSE)</f>
        <v>HAPPY ELDERLY SERVICES 樂在耆中慈善服務</v>
      </c>
    </row>
    <row r="1734" spans="1:4" x14ac:dyDescent="0.25">
      <c r="A1734" s="8" t="s">
        <v>6</v>
      </c>
      <c r="B1734" s="8" t="s">
        <v>983</v>
      </c>
      <c r="C1734" s="8" t="str">
        <f>VLOOKUP(B1734,[1]iDonate!$D:$H,5,FALSE)</f>
        <v>To assist elderly to live a joyful life_x000D_
To organize activities and services for elderly_x000D_
Services and activities including home visit, home maintenance, materials distributions, haircut services, and birthday parties etc.</v>
      </c>
      <c r="D1734" s="8" t="str">
        <f>VLOOKUP(B1734,[1]iDonate!$D:$K,8,FALSE)</f>
        <v>HAPPY ELDERLY SERVICES 樂在耆中慈善服務</v>
      </c>
    </row>
    <row r="1735" spans="1:4" x14ac:dyDescent="0.25">
      <c r="A1735" s="8" t="s">
        <v>984</v>
      </c>
      <c r="B1735" s="8" t="s">
        <v>983</v>
      </c>
      <c r="C1735" s="8" t="str">
        <f>VLOOKUP(B1735,[1]iDonate!$D:$H,5,FALSE)</f>
        <v>To assist elderly to live a joyful life_x000D_
To organize activities and services for elderly_x000D_
Services and activities including home visit, home maintenance, materials distributions, haircut services, and birthday parties etc.</v>
      </c>
      <c r="D1735" s="8" t="str">
        <f>VLOOKUP(B1735,[1]iDonate!$D:$K,8,FALSE)</f>
        <v>HAPPY ELDERLY SERVICES 樂在耆中慈善服務</v>
      </c>
    </row>
    <row r="1736" spans="1:4" x14ac:dyDescent="0.25">
      <c r="A1736" s="8" t="s">
        <v>14</v>
      </c>
      <c r="B1736" s="8" t="s">
        <v>985</v>
      </c>
      <c r="C1736" s="8" t="str">
        <f>VLOOKUP(B1736,[1]iDonate!$D:$H,5,FALSE)</f>
        <v>To support residence in the Eastern District of Hong Kong Island_x000D_
Services include food bank, family care, outreach care, health counseling _x000D_
Operating a study room</v>
      </c>
      <c r="D1736" s="8" t="str">
        <f>VLOOKUP(B1736,[1]iDonate!$D:$K,8,FALSE)</f>
        <v>Action Care 關愛動員</v>
      </c>
    </row>
    <row r="1737" spans="1:4" x14ac:dyDescent="0.25">
      <c r="A1737" s="8" t="s">
        <v>19</v>
      </c>
      <c r="B1737" s="8" t="s">
        <v>985</v>
      </c>
      <c r="C1737" s="8" t="str">
        <f>VLOOKUP(B1737,[1]iDonate!$D:$H,5,FALSE)</f>
        <v>To support residence in the Eastern District of Hong Kong Island_x000D_
Services include food bank, family care, outreach care, health counseling _x000D_
Operating a study room</v>
      </c>
      <c r="D1737" s="8" t="str">
        <f>VLOOKUP(B1737,[1]iDonate!$D:$K,8,FALSE)</f>
        <v>Action Care 關愛動員</v>
      </c>
    </row>
    <row r="1738" spans="1:4" x14ac:dyDescent="0.25">
      <c r="A1738" s="8" t="s">
        <v>22</v>
      </c>
      <c r="B1738" s="8" t="s">
        <v>985</v>
      </c>
      <c r="C1738" s="8" t="str">
        <f>VLOOKUP(B1738,[1]iDonate!$D:$H,5,FALSE)</f>
        <v>To support residence in the Eastern District of Hong Kong Island_x000D_
Services include food bank, family care, outreach care, health counseling _x000D_
Operating a study room</v>
      </c>
      <c r="D1738" s="8" t="str">
        <f>VLOOKUP(B1738,[1]iDonate!$D:$K,8,FALSE)</f>
        <v>Action Care 關愛動員</v>
      </c>
    </row>
    <row r="1739" spans="1:4" x14ac:dyDescent="0.25">
      <c r="A1739" s="8" t="s">
        <v>861</v>
      </c>
      <c r="B1739" s="8" t="s">
        <v>985</v>
      </c>
      <c r="C1739" s="8" t="str">
        <f>VLOOKUP(B1739,[1]iDonate!$D:$H,5,FALSE)</f>
        <v>To support residence in the Eastern District of Hong Kong Island_x000D_
Services include food bank, family care, outreach care, health counseling _x000D_
Operating a study room</v>
      </c>
      <c r="D1739" s="8" t="str">
        <f>VLOOKUP(B1739,[1]iDonate!$D:$K,8,FALSE)</f>
        <v>Action Care 關愛動員</v>
      </c>
    </row>
    <row r="1740" spans="1:4" x14ac:dyDescent="0.25">
      <c r="A1740" s="8" t="s">
        <v>4</v>
      </c>
      <c r="B1740" s="8" t="s">
        <v>985</v>
      </c>
      <c r="C1740" s="8" t="str">
        <f>VLOOKUP(B1740,[1]iDonate!$D:$H,5,FALSE)</f>
        <v>To support residence in the Eastern District of Hong Kong Island_x000D_
Services include food bank, family care, outreach care, health counseling _x000D_
Operating a study room</v>
      </c>
      <c r="D1740" s="8" t="str">
        <f>VLOOKUP(B1740,[1]iDonate!$D:$K,8,FALSE)</f>
        <v>Action Care 關愛動員</v>
      </c>
    </row>
    <row r="1741" spans="1:4" x14ac:dyDescent="0.25">
      <c r="A1741" s="8" t="s">
        <v>1</v>
      </c>
      <c r="B1741" s="8" t="s">
        <v>985</v>
      </c>
      <c r="C1741" s="8" t="str">
        <f>VLOOKUP(B1741,[1]iDonate!$D:$H,5,FALSE)</f>
        <v>To support residence in the Eastern District of Hong Kong Island_x000D_
Services include food bank, family care, outreach care, health counseling _x000D_
Operating a study room</v>
      </c>
      <c r="D1741" s="8" t="str">
        <f>VLOOKUP(B1741,[1]iDonate!$D:$K,8,FALSE)</f>
        <v>Action Care 關愛動員</v>
      </c>
    </row>
    <row r="1742" spans="1:4" x14ac:dyDescent="0.25">
      <c r="A1742" s="8" t="s">
        <v>19</v>
      </c>
      <c r="B1742" s="8" t="s">
        <v>986</v>
      </c>
      <c r="C1742" s="8" t="str">
        <f>VLOOKUP(B1742,[1]iDonate!$D:$H,5,FALSE)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2" s="8" t="str">
        <f>VLOOKUP(B1742,[1]iDonate!$D:$K,8,FALSE)</f>
        <v>SALVATION ARMY, THE 救世軍港澳軍區</v>
      </c>
    </row>
    <row r="1743" spans="1:4" x14ac:dyDescent="0.25">
      <c r="A1743" s="8" t="s">
        <v>987</v>
      </c>
      <c r="B1743" s="8" t="s">
        <v>986</v>
      </c>
      <c r="C1743" s="8" t="str">
        <f>VLOOKUP(B1743,[1]iDonate!$D:$H,5,FALSE)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3" s="8" t="str">
        <f>VLOOKUP(B1743,[1]iDonate!$D:$K,8,FALSE)</f>
        <v>SALVATION ARMY, THE 救世軍港澳軍區</v>
      </c>
    </row>
    <row r="1744" spans="1:4" x14ac:dyDescent="0.25">
      <c r="A1744" s="8" t="s">
        <v>867</v>
      </c>
      <c r="B1744" s="8" t="s">
        <v>986</v>
      </c>
      <c r="C1744" s="8" t="str">
        <f>VLOOKUP(B1744,[1]iDonate!$D:$H,5,FALSE)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4" s="8" t="str">
        <f>VLOOKUP(B1744,[1]iDonate!$D:$K,8,FALSE)</f>
        <v>SALVATION ARMY, THE 救世軍港澳軍區</v>
      </c>
    </row>
    <row r="1745" spans="1:4" x14ac:dyDescent="0.25">
      <c r="A1745" s="8" t="s">
        <v>144</v>
      </c>
      <c r="B1745" s="8" t="s">
        <v>986</v>
      </c>
      <c r="C1745" s="8" t="str">
        <f>VLOOKUP(B1745,[1]iDonate!$D:$H,5,FALSE)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5" s="8" t="str">
        <f>VLOOKUP(B1745,[1]iDonate!$D:$K,8,FALSE)</f>
        <v>SALVATION ARMY, THE 救世軍港澳軍區</v>
      </c>
    </row>
    <row r="1746" spans="1:4" x14ac:dyDescent="0.25">
      <c r="A1746" s="8" t="s">
        <v>988</v>
      </c>
      <c r="B1746" s="8" t="s">
        <v>986</v>
      </c>
      <c r="C1746" s="8" t="str">
        <f>VLOOKUP(B1746,[1]iDonate!$D:$H,5,FALSE)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6" s="8" t="str">
        <f>VLOOKUP(B1746,[1]iDonate!$D:$K,8,FALSE)</f>
        <v>SALVATION ARMY, THE 救世軍港澳軍區</v>
      </c>
    </row>
    <row r="1747" spans="1:4" x14ac:dyDescent="0.25">
      <c r="A1747" s="8" t="s">
        <v>47</v>
      </c>
      <c r="B1747" s="8" t="s">
        <v>986</v>
      </c>
      <c r="C1747" s="8" t="str">
        <f>VLOOKUP(B1747,[1]iDonate!$D:$H,5,FALSE)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7" s="8" t="str">
        <f>VLOOKUP(B1747,[1]iDonate!$D:$K,8,FALSE)</f>
        <v>SALVATION ARMY, THE 救世軍港澳軍區</v>
      </c>
    </row>
    <row r="1748" spans="1:4" x14ac:dyDescent="0.25">
      <c r="A1748" s="8" t="s">
        <v>989</v>
      </c>
      <c r="B1748" s="8" t="s">
        <v>986</v>
      </c>
      <c r="C1748" s="8" t="str">
        <f>VLOOKUP(B1748,[1]iDonate!$D:$H,5,FALSE)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8" s="8" t="str">
        <f>VLOOKUP(B1748,[1]iDonate!$D:$K,8,FALSE)</f>
        <v>SALVATION ARMY, THE 救世軍港澳軍區</v>
      </c>
    </row>
    <row r="1749" spans="1:4" x14ac:dyDescent="0.25">
      <c r="A1749" s="8" t="s">
        <v>7</v>
      </c>
      <c r="B1749" s="8" t="s">
        <v>986</v>
      </c>
      <c r="C1749" s="8" t="str">
        <f>VLOOKUP(B1749,[1]iDonate!$D:$H,5,FALSE)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49" s="8" t="str">
        <f>VLOOKUP(B1749,[1]iDonate!$D:$K,8,FALSE)</f>
        <v>SALVATION ARMY, THE 救世軍港澳軍區</v>
      </c>
    </row>
    <row r="1750" spans="1:4" x14ac:dyDescent="0.25">
      <c r="A1750" s="8" t="s">
        <v>17</v>
      </c>
      <c r="B1750" s="8" t="s">
        <v>986</v>
      </c>
      <c r="C1750" s="8" t="str">
        <f>VLOOKUP(B1750,[1]iDonate!$D:$H,5,FALSE)</f>
        <v>Unique form of military for organisation structure and administrative guidelines _x000D_
To serve with mission "heart to God, hand to help others” _x000D_
Over 120 service units in Hong Kong, Macau and China _x000D_
Includes leadership teams, religious services, social services, education services, China development projects, emergency services, recycling programs, and hotel services</v>
      </c>
      <c r="D1750" s="8" t="str">
        <f>VLOOKUP(B1750,[1]iDonate!$D:$K,8,FALSE)</f>
        <v>SALVATION ARMY, THE 救世軍港澳軍區</v>
      </c>
    </row>
    <row r="1751" spans="1:4" x14ac:dyDescent="0.25">
      <c r="A1751" s="8" t="s">
        <v>16</v>
      </c>
      <c r="B1751" s="8" t="s">
        <v>990</v>
      </c>
      <c r="C1751" s="8" t="str">
        <f>VLOOKUP(B1751,[1]iDonate!$D:$H,5,FALSE)</f>
        <v>To assist poor children with hearing impairment to go to school and provide sign language translation services</v>
      </c>
      <c r="D1751" s="8" t="str">
        <f>VLOOKUP(B1751,[1]iDonate!$D:$K,8,FALSE)</f>
        <v>AGAPE LOVE DEAF INTERNATIONAL 愛加倍國際愛聾協會</v>
      </c>
    </row>
    <row r="1752" spans="1:4" x14ac:dyDescent="0.25">
      <c r="A1752" s="8" t="s">
        <v>782</v>
      </c>
      <c r="B1752" s="8" t="s">
        <v>990</v>
      </c>
      <c r="C1752" s="8" t="str">
        <f>VLOOKUP(B1752,[1]iDonate!$D:$H,5,FALSE)</f>
        <v>To assist poor children with hearing impairment to go to school and provide sign language translation services</v>
      </c>
      <c r="D1752" s="8" t="str">
        <f>VLOOKUP(B1752,[1]iDonate!$D:$K,8,FALSE)</f>
        <v>AGAPE LOVE DEAF INTERNATIONAL 愛加倍國際愛聾協會</v>
      </c>
    </row>
    <row r="1753" spans="1:4" x14ac:dyDescent="0.25">
      <c r="A1753" s="8" t="s">
        <v>8</v>
      </c>
      <c r="B1753" s="8" t="s">
        <v>990</v>
      </c>
      <c r="C1753" s="8" t="str">
        <f>VLOOKUP(B1753,[1]iDonate!$D:$H,5,FALSE)</f>
        <v>To assist poor children with hearing impairment to go to school and provide sign language translation services</v>
      </c>
      <c r="D1753" s="8" t="str">
        <f>VLOOKUP(B1753,[1]iDonate!$D:$K,8,FALSE)</f>
        <v>AGAPE LOVE DEAF INTERNATIONAL 愛加倍國際愛聾協會</v>
      </c>
    </row>
    <row r="1754" spans="1:4" x14ac:dyDescent="0.25">
      <c r="A1754" s="8" t="s">
        <v>991</v>
      </c>
      <c r="B1754" s="8" t="s">
        <v>990</v>
      </c>
      <c r="C1754" s="8" t="str">
        <f>VLOOKUP(B1754,[1]iDonate!$D:$H,5,FALSE)</f>
        <v>To assist poor children with hearing impairment to go to school and provide sign language translation services</v>
      </c>
      <c r="D1754" s="8" t="str">
        <f>VLOOKUP(B1754,[1]iDonate!$D:$K,8,FALSE)</f>
        <v>AGAPE LOVE DEAF INTERNATIONAL 愛加倍國際愛聾協會</v>
      </c>
    </row>
    <row r="1755" spans="1:4" x14ac:dyDescent="0.25">
      <c r="A1755" s="8" t="s">
        <v>3</v>
      </c>
      <c r="B1755" s="8" t="s">
        <v>990</v>
      </c>
      <c r="C1755" s="8" t="str">
        <f>VLOOKUP(B1755,[1]iDonate!$D:$H,5,FALSE)</f>
        <v>To assist poor children with hearing impairment to go to school and provide sign language translation services</v>
      </c>
      <c r="D1755" s="8" t="str">
        <f>VLOOKUP(B1755,[1]iDonate!$D:$K,8,FALSE)</f>
        <v>AGAPE LOVE DEAF INTERNATIONAL 愛加倍國際愛聾協會</v>
      </c>
    </row>
    <row r="1756" spans="1:4" x14ac:dyDescent="0.25">
      <c r="A1756" s="8" t="s">
        <v>10</v>
      </c>
      <c r="B1756" s="8" t="s">
        <v>990</v>
      </c>
      <c r="C1756" s="8" t="str">
        <f>VLOOKUP(B1756,[1]iDonate!$D:$H,5,FALSE)</f>
        <v>To assist poor children with hearing impairment to go to school and provide sign language translation services</v>
      </c>
      <c r="D1756" s="8" t="str">
        <f>VLOOKUP(B1756,[1]iDonate!$D:$K,8,FALSE)</f>
        <v>AGAPE LOVE DEAF INTERNATIONAL 愛加倍國際愛聾協會</v>
      </c>
    </row>
    <row r="1757" spans="1:4" x14ac:dyDescent="0.25">
      <c r="A1757" s="8" t="s">
        <v>73</v>
      </c>
      <c r="B1757" s="8" t="s">
        <v>992</v>
      </c>
      <c r="C1757" s="8" t="str">
        <f>VLOOKUP(B1757,[1]iDonate!$D:$H,5,FALSE)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57" s="8" t="str">
        <f>VLOOKUP(B1757,[1]iDonate!$D:$K,8,FALSE)</f>
        <v>Yang Memorial Methodist Social Service 循道衛理楊震社會服務處</v>
      </c>
    </row>
    <row r="1758" spans="1:4" x14ac:dyDescent="0.25">
      <c r="A1758" s="8" t="s">
        <v>29</v>
      </c>
      <c r="B1758" s="8" t="s">
        <v>992</v>
      </c>
      <c r="C1758" s="8" t="str">
        <f>VLOOKUP(B1758,[1]iDonate!$D:$H,5,FALSE)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58" s="8" t="str">
        <f>VLOOKUP(B1758,[1]iDonate!$D:$K,8,FALSE)</f>
        <v>Yang Memorial Methodist Social Service 循道衛理楊震社會服務處</v>
      </c>
    </row>
    <row r="1759" spans="1:4" x14ac:dyDescent="0.25">
      <c r="A1759" s="8" t="s">
        <v>993</v>
      </c>
      <c r="B1759" s="8" t="s">
        <v>992</v>
      </c>
      <c r="C1759" s="8" t="str">
        <f>VLOOKUP(B1759,[1]iDonate!$D:$H,5,FALSE)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59" s="8" t="str">
        <f>VLOOKUP(B1759,[1]iDonate!$D:$K,8,FALSE)</f>
        <v>Yang Memorial Methodist Social Service 循道衛理楊震社會服務處</v>
      </c>
    </row>
    <row r="1760" spans="1:4" x14ac:dyDescent="0.25">
      <c r="A1760" s="8" t="s">
        <v>76</v>
      </c>
      <c r="B1760" s="8" t="s">
        <v>992</v>
      </c>
      <c r="C1760" s="8" t="str">
        <f>VLOOKUP(B1760,[1]iDonate!$D:$H,5,FALSE)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0" s="8" t="str">
        <f>VLOOKUP(B1760,[1]iDonate!$D:$K,8,FALSE)</f>
        <v>Yang Memorial Methodist Social Service 循道衛理楊震社會服務處</v>
      </c>
    </row>
    <row r="1761" spans="1:4" x14ac:dyDescent="0.25">
      <c r="A1761" s="8" t="s">
        <v>1</v>
      </c>
      <c r="B1761" s="8" t="s">
        <v>992</v>
      </c>
      <c r="C1761" s="8" t="str">
        <f>VLOOKUP(B1761,[1]iDonate!$D:$H,5,FALSE)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1" s="8" t="str">
        <f>VLOOKUP(B1761,[1]iDonate!$D:$K,8,FALSE)</f>
        <v>Yang Memorial Methodist Social Service 循道衛理楊震社會服務處</v>
      </c>
    </row>
    <row r="1762" spans="1:4" x14ac:dyDescent="0.25">
      <c r="A1762" s="8" t="s">
        <v>10</v>
      </c>
      <c r="B1762" s="8" t="s">
        <v>992</v>
      </c>
      <c r="C1762" s="8" t="str">
        <f>VLOOKUP(B1762,[1]iDonate!$D:$H,5,FALSE)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2" s="8" t="str">
        <f>VLOOKUP(B1762,[1]iDonate!$D:$K,8,FALSE)</f>
        <v>Yang Memorial Methodist Social Service 循道衛理楊震社會服務處</v>
      </c>
    </row>
    <row r="1763" spans="1:4" x14ac:dyDescent="0.25">
      <c r="A1763" s="8" t="s">
        <v>13</v>
      </c>
      <c r="B1763" s="8" t="s">
        <v>992</v>
      </c>
      <c r="C1763" s="8" t="str">
        <f>VLOOKUP(B1763,[1]iDonate!$D:$H,5,FALSE)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3" s="8" t="str">
        <f>VLOOKUP(B1763,[1]iDonate!$D:$K,8,FALSE)</f>
        <v>Yang Memorial Methodist Social Service 循道衛理楊震社會服務處</v>
      </c>
    </row>
    <row r="1764" spans="1:4" x14ac:dyDescent="0.25">
      <c r="A1764" s="8" t="s">
        <v>9</v>
      </c>
      <c r="B1764" s="8" t="s">
        <v>992</v>
      </c>
      <c r="C1764" s="8" t="str">
        <f>VLOOKUP(B1764,[1]iDonate!$D:$H,5,FALSE)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4" s="8" t="str">
        <f>VLOOKUP(B1764,[1]iDonate!$D:$K,8,FALSE)</f>
        <v>Yang Memorial Methodist Social Service 循道衛理楊震社會服務處</v>
      </c>
    </row>
    <row r="1765" spans="1:4" x14ac:dyDescent="0.25">
      <c r="A1765" s="8" t="s">
        <v>12</v>
      </c>
      <c r="B1765" s="8" t="s">
        <v>992</v>
      </c>
      <c r="C1765" s="8" t="str">
        <f>VLOOKUP(B1765,[1]iDonate!$D:$H,5,FALSE)</f>
        <v>Founded in 1967 _x000D_
To provide social service_x000D_
To serve the needy with the heart of Jesus_x000D_
To provide pioneer social services_x000D_
To provide youth services, elderly service, rehabilitation service, and professional service development etc_x000D_
Operating 27 service units</v>
      </c>
      <c r="D1765" s="8" t="str">
        <f>VLOOKUP(B1765,[1]iDonate!$D:$K,8,FALSE)</f>
        <v>Yang Memorial Methodist Social Service 循道衛理楊震社會服務處</v>
      </c>
    </row>
    <row r="1766" spans="1:4" x14ac:dyDescent="0.25">
      <c r="A1766" s="8" t="s">
        <v>994</v>
      </c>
      <c r="B1766" s="8" t="s">
        <v>995</v>
      </c>
      <c r="C1766" s="8" t="str">
        <f>VLOOKUP(B1766,[1]iDonate!$D:$H,5,FALSE)</f>
        <v>To develop relationship for University of Oxford to facility philanthropic income, alumni relationship and academic exchange</v>
      </c>
      <c r="D1766" s="8" t="str">
        <f>VLOOKUP(B1766,[1]iDonate!$D:$K,8,FALSE)</f>
        <v>UNIVERSITY OF OXFORD CHINA OFFICE University of Oxford China Office</v>
      </c>
    </row>
    <row r="1767" spans="1:4" x14ac:dyDescent="0.25">
      <c r="A1767" s="8" t="s">
        <v>18</v>
      </c>
      <c r="B1767" s="8" t="s">
        <v>995</v>
      </c>
      <c r="C1767" s="8" t="str">
        <f>VLOOKUP(B1767,[1]iDonate!$D:$H,5,FALSE)</f>
        <v>To develop relationship for University of Oxford to facility philanthropic income, alumni relationship and academic exchange</v>
      </c>
      <c r="D1767" s="8" t="str">
        <f>VLOOKUP(B1767,[1]iDonate!$D:$K,8,FALSE)</f>
        <v>UNIVERSITY OF OXFORD CHINA OFFICE University of Oxford China Office</v>
      </c>
    </row>
    <row r="1768" spans="1:4" x14ac:dyDescent="0.25">
      <c r="A1768" s="8" t="s">
        <v>3</v>
      </c>
      <c r="B1768" s="8" t="s">
        <v>995</v>
      </c>
      <c r="C1768" s="8" t="str">
        <f>VLOOKUP(B1768,[1]iDonate!$D:$H,5,FALSE)</f>
        <v>To develop relationship for University of Oxford to facility philanthropic income, alumni relationship and academic exchange</v>
      </c>
      <c r="D1768" s="8" t="str">
        <f>VLOOKUP(B1768,[1]iDonate!$D:$K,8,FALSE)</f>
        <v>UNIVERSITY OF OXFORD CHINA OFFICE University of Oxford China Office</v>
      </c>
    </row>
    <row r="1769" spans="1:4" x14ac:dyDescent="0.25">
      <c r="A1769" s="8" t="s">
        <v>12</v>
      </c>
      <c r="B1769" s="8" t="s">
        <v>995</v>
      </c>
      <c r="C1769" s="8" t="str">
        <f>VLOOKUP(B1769,[1]iDonate!$D:$H,5,FALSE)</f>
        <v>To develop relationship for University of Oxford to facility philanthropic income, alumni relationship and academic exchange</v>
      </c>
      <c r="D1769" s="8" t="str">
        <f>VLOOKUP(B1769,[1]iDonate!$D:$K,8,FALSE)</f>
        <v>UNIVERSITY OF OXFORD CHINA OFFICE University of Oxford China Office</v>
      </c>
    </row>
    <row r="1770" spans="1:4" x14ac:dyDescent="0.25">
      <c r="A1770" s="8" t="s">
        <v>8</v>
      </c>
      <c r="B1770" s="8" t="s">
        <v>996</v>
      </c>
      <c r="C1770" s="8" t="str">
        <f>VLOOKUP(B1770,[1]iDonate!$D:$H,5,FALSE)</f>
        <v>To promote occupational health and prevention of occupational injuries and diseases to protect the health of workers_x000D_
To help workers with occupational injuries get back to work and promote social integration.</v>
      </c>
      <c r="D1770" s="8" t="str">
        <f>VLOOKUP(B1770,[1]iDonate!$D:$K,8,FALSE)</f>
        <v>Hong Kong Workers’ Health Centre 香港工人健康中心</v>
      </c>
    </row>
    <row r="1771" spans="1:4" x14ac:dyDescent="0.25">
      <c r="A1771" s="8" t="s">
        <v>6</v>
      </c>
      <c r="B1771" s="8" t="s">
        <v>996</v>
      </c>
      <c r="C1771" s="8" t="str">
        <f>VLOOKUP(B1771,[1]iDonate!$D:$H,5,FALSE)</f>
        <v>To promote occupational health and prevention of occupational injuries and diseases to protect the health of workers_x000D_
To help workers with occupational injuries get back to work and promote social integration.</v>
      </c>
      <c r="D1771" s="8" t="str">
        <f>VLOOKUP(B1771,[1]iDonate!$D:$K,8,FALSE)</f>
        <v>Hong Kong Workers’ Health Centre 香港工人健康中心</v>
      </c>
    </row>
    <row r="1772" spans="1:4" x14ac:dyDescent="0.25">
      <c r="A1772" s="8" t="s">
        <v>244</v>
      </c>
      <c r="B1772" s="8" t="s">
        <v>996</v>
      </c>
      <c r="C1772" s="8" t="str">
        <f>VLOOKUP(B1772,[1]iDonate!$D:$H,5,FALSE)</f>
        <v>To promote occupational health and prevention of occupational injuries and diseases to protect the health of workers_x000D_
To help workers with occupational injuries get back to work and promote social integration.</v>
      </c>
      <c r="D1772" s="8" t="str">
        <f>VLOOKUP(B1772,[1]iDonate!$D:$K,8,FALSE)</f>
        <v>Hong Kong Workers’ Health Centre 香港工人健康中心</v>
      </c>
    </row>
    <row r="1773" spans="1:4" x14ac:dyDescent="0.25">
      <c r="A1773" s="8" t="s">
        <v>997</v>
      </c>
      <c r="B1773" s="8" t="s">
        <v>996</v>
      </c>
      <c r="C1773" s="8" t="str">
        <f>VLOOKUP(B1773,[1]iDonate!$D:$H,5,FALSE)</f>
        <v>To promote occupational health and prevention of occupational injuries and diseases to protect the health of workers_x000D_
To help workers with occupational injuries get back to work and promote social integration.</v>
      </c>
      <c r="D1773" s="8" t="str">
        <f>VLOOKUP(B1773,[1]iDonate!$D:$K,8,FALSE)</f>
        <v>Hong Kong Workers’ Health Centre 香港工人健康中心</v>
      </c>
    </row>
    <row r="1774" spans="1:4" x14ac:dyDescent="0.25">
      <c r="A1774" s="8" t="s">
        <v>1</v>
      </c>
      <c r="B1774" s="8" t="s">
        <v>996</v>
      </c>
      <c r="C1774" s="8" t="str">
        <f>VLOOKUP(B1774,[1]iDonate!$D:$H,5,FALSE)</f>
        <v>To promote occupational health and prevention of occupational injuries and diseases to protect the health of workers_x000D_
To help workers with occupational injuries get back to work and promote social integration.</v>
      </c>
      <c r="D1774" s="8" t="str">
        <f>VLOOKUP(B1774,[1]iDonate!$D:$K,8,FALSE)</f>
        <v>Hong Kong Workers’ Health Centre 香港工人健康中心</v>
      </c>
    </row>
    <row r="1775" spans="1:4" x14ac:dyDescent="0.25">
      <c r="A1775" s="8" t="s">
        <v>9</v>
      </c>
      <c r="B1775" s="8" t="s">
        <v>996</v>
      </c>
      <c r="C1775" s="8" t="str">
        <f>VLOOKUP(B1775,[1]iDonate!$D:$H,5,FALSE)</f>
        <v>To promote occupational health and prevention of occupational injuries and diseases to protect the health of workers_x000D_
To help workers with occupational injuries get back to work and promote social integration.</v>
      </c>
      <c r="D1775" s="8" t="str">
        <f>VLOOKUP(B1775,[1]iDonate!$D:$K,8,FALSE)</f>
        <v>Hong Kong Workers’ Health Centre 香港工人健康中心</v>
      </c>
    </row>
    <row r="1776" spans="1:4" x14ac:dyDescent="0.25">
      <c r="A1776" s="8" t="s">
        <v>56</v>
      </c>
      <c r="B1776" s="8" t="s">
        <v>998</v>
      </c>
      <c r="C1776" s="8" t="str">
        <f>VLOOKUP(B1776,[1]iDonate!$D:$H,5,FALSE)</f>
        <v>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v>
      </c>
      <c r="D1776" s="8" t="str">
        <f>VLOOKUP(B1776,[1]iDonate!$D:$K,8,FALSE)</f>
        <v>Hong Kong Association for Cleft Lip &amp;amp; Palate 香港兔唇裂顎協會</v>
      </c>
    </row>
    <row r="1777" spans="1:4" x14ac:dyDescent="0.25">
      <c r="A1777" s="8" t="s">
        <v>133</v>
      </c>
      <c r="B1777" s="8" t="s">
        <v>998</v>
      </c>
      <c r="C1777" s="8" t="str">
        <f>VLOOKUP(B1777,[1]iDonate!$D:$H,5,FALSE)</f>
        <v>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v>
      </c>
      <c r="D1777" s="8" t="str">
        <f>VLOOKUP(B1777,[1]iDonate!$D:$K,8,FALSE)</f>
        <v>Hong Kong Association for Cleft Lip &amp;amp; Palate 香港兔唇裂顎協會</v>
      </c>
    </row>
    <row r="1778" spans="1:4" x14ac:dyDescent="0.25">
      <c r="A1778" s="8" t="s">
        <v>6</v>
      </c>
      <c r="B1778" s="8" t="s">
        <v>998</v>
      </c>
      <c r="C1778" s="8" t="str">
        <f>VLOOKUP(B1778,[1]iDonate!$D:$H,5,FALSE)</f>
        <v>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v>
      </c>
      <c r="D1778" s="8" t="str">
        <f>VLOOKUP(B1778,[1]iDonate!$D:$K,8,FALSE)</f>
        <v>Hong Kong Association for Cleft Lip &amp;amp; Palate 香港兔唇裂顎協會</v>
      </c>
    </row>
    <row r="1779" spans="1:4" x14ac:dyDescent="0.25">
      <c r="A1779" s="8" t="s">
        <v>4</v>
      </c>
      <c r="B1779" s="8" t="s">
        <v>998</v>
      </c>
      <c r="C1779" s="8" t="str">
        <f>VLOOKUP(B1779,[1]iDonate!$D:$H,5,FALSE)</f>
        <v>To promote support and mutual aid between Cleft Lip and Palate patients and family _x000D_
Strive to improve community awareness of medical services provided for Cleft Lip and Palate	_x000D_
To enhance community understanding and acceptance of patients with Cleft Lip and Palate 	_x000D_
To improve parental knowledge in taking care of Cleft Lip and Palate patients, so that patients have a healthy physical and mental development.</v>
      </c>
      <c r="D1779" s="8" t="str">
        <f>VLOOKUP(B1779,[1]iDonate!$D:$K,8,FALSE)</f>
        <v>Hong Kong Association for Cleft Lip &amp;amp; Palate 香港兔唇裂顎協會</v>
      </c>
    </row>
    <row r="1780" spans="1:4" x14ac:dyDescent="0.25">
      <c r="A1780" s="8" t="s">
        <v>118</v>
      </c>
      <c r="B1780" s="8" t="s">
        <v>999</v>
      </c>
      <c r="C1780" s="8" t="str">
        <f>VLOOKUP(B1780,[1]iDonate!$D:$H,5,FALSE)</f>
        <v>Global conservation organisation with network in more than 100 countries_x000D_
To build a future in which humans live in harmony with nature_x000D_
Works covered conservation, footprint and education</v>
      </c>
      <c r="D1780" s="8" t="str">
        <f>VLOOKUP(B1780,[1]iDonate!$D:$K,8,FALSE)</f>
        <v>WORLD WIDE FUND FOR NATURE HONG KONG (WWF Hong Kong) 世界自然基金會</v>
      </c>
    </row>
    <row r="1781" spans="1:4" x14ac:dyDescent="0.25">
      <c r="A1781" s="8" t="s">
        <v>15</v>
      </c>
      <c r="B1781" s="8" t="s">
        <v>999</v>
      </c>
      <c r="C1781" s="8" t="str">
        <f>VLOOKUP(B1781,[1]iDonate!$D:$H,5,FALSE)</f>
        <v>Global conservation organisation with network in more than 100 countries_x000D_
To build a future in which humans live in harmony with nature_x000D_
Works covered conservation, footprint and education</v>
      </c>
      <c r="D1781" s="8" t="str">
        <f>VLOOKUP(B1781,[1]iDonate!$D:$K,8,FALSE)</f>
        <v>WORLD WIDE FUND FOR NATURE HONG KONG (WWF Hong Kong) 世界自然基金會</v>
      </c>
    </row>
    <row r="1782" spans="1:4" x14ac:dyDescent="0.25">
      <c r="A1782" s="8" t="s">
        <v>52</v>
      </c>
      <c r="B1782" s="8" t="s">
        <v>999</v>
      </c>
      <c r="C1782" s="8" t="str">
        <f>VLOOKUP(B1782,[1]iDonate!$D:$H,5,FALSE)</f>
        <v>Global conservation organisation with network in more than 100 countries_x000D_
To build a future in which humans live in harmony with nature_x000D_
Works covered conservation, footprint and education</v>
      </c>
      <c r="D1782" s="8" t="str">
        <f>VLOOKUP(B1782,[1]iDonate!$D:$K,8,FALSE)</f>
        <v>WORLD WIDE FUND FOR NATURE HONG KONG (WWF Hong Kong) 世界自然基金會</v>
      </c>
    </row>
    <row r="1783" spans="1:4" x14ac:dyDescent="0.25">
      <c r="A1783" s="8" t="s">
        <v>15</v>
      </c>
      <c r="B1783" s="8" t="s">
        <v>999</v>
      </c>
      <c r="C1783" s="8" t="str">
        <f>VLOOKUP(B1783,[1]iDonate!$D:$H,5,FALSE)</f>
        <v>Global conservation organisation with network in more than 100 countries_x000D_
To build a future in which humans live in harmony with nature_x000D_
Works covered conservation, footprint and education</v>
      </c>
      <c r="D1783" s="8" t="str">
        <f>VLOOKUP(B1783,[1]iDonate!$D:$K,8,FALSE)</f>
        <v>WORLD WIDE FUND FOR NATURE HONG KONG (WWF Hong Kong) 世界自然基金會</v>
      </c>
    </row>
    <row r="1784" spans="1:4" x14ac:dyDescent="0.25">
      <c r="A1784" s="8" t="s">
        <v>3</v>
      </c>
      <c r="B1784" s="8" t="s">
        <v>999</v>
      </c>
      <c r="C1784" s="8" t="str">
        <f>VLOOKUP(B1784,[1]iDonate!$D:$H,5,FALSE)</f>
        <v>Global conservation organisation with network in more than 100 countries_x000D_
To build a future in which humans live in harmony with nature_x000D_
Works covered conservation, footprint and education</v>
      </c>
      <c r="D1784" s="8" t="str">
        <f>VLOOKUP(B1784,[1]iDonate!$D:$K,8,FALSE)</f>
        <v>WORLD WIDE FUND FOR NATURE HONG KONG (WWF Hong Kong) 世界自然基金會</v>
      </c>
    </row>
    <row r="1785" spans="1:4" x14ac:dyDescent="0.25">
      <c r="A1785" s="8" t="s">
        <v>1000</v>
      </c>
      <c r="B1785" s="8" t="s">
        <v>1001</v>
      </c>
      <c r="C1785" s="8" t="str">
        <f>VLOOKUP(B1785,[1]iDonate!$D:$H,5,FALSE)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85" s="8" t="str">
        <f>VLOOKUP(B1785,[1]iDonate!$D:$K,8,FALSE)</f>
        <v>H.K.S.K.H. Lady MacLehose Centre 香港聖公會麥理浩夫人中心</v>
      </c>
    </row>
    <row r="1786" spans="1:4" x14ac:dyDescent="0.25">
      <c r="A1786" s="8" t="s">
        <v>38</v>
      </c>
      <c r="B1786" s="8" t="s">
        <v>1001</v>
      </c>
      <c r="C1786" s="8" t="str">
        <f>VLOOKUP(B1786,[1]iDonate!$D:$H,5,FALSE)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86" s="8" t="str">
        <f>VLOOKUP(B1786,[1]iDonate!$D:$K,8,FALSE)</f>
        <v>H.K.S.K.H. Lady MacLehose Centre 香港聖公會麥理浩夫人中心</v>
      </c>
    </row>
    <row r="1787" spans="1:4" x14ac:dyDescent="0.25">
      <c r="A1787" s="8" t="s">
        <v>7</v>
      </c>
      <c r="B1787" s="8" t="s">
        <v>1001</v>
      </c>
      <c r="C1787" s="8" t="str">
        <f>VLOOKUP(B1787,[1]iDonate!$D:$H,5,FALSE)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87" s="8" t="str">
        <f>VLOOKUP(B1787,[1]iDonate!$D:$K,8,FALSE)</f>
        <v>H.K.S.K.H. Lady MacLehose Centre 香港聖公會麥理浩夫人中心</v>
      </c>
    </row>
    <row r="1788" spans="1:4" x14ac:dyDescent="0.25">
      <c r="A1788" s="8" t="s">
        <v>1</v>
      </c>
      <c r="B1788" s="8" t="s">
        <v>1001</v>
      </c>
      <c r="C1788" s="8" t="str">
        <f>VLOOKUP(B1788,[1]iDonate!$D:$H,5,FALSE)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88" s="8" t="str">
        <f>VLOOKUP(B1788,[1]iDonate!$D:$K,8,FALSE)</f>
        <v>H.K.S.K.H. Lady MacLehose Centre 香港聖公會麥理浩夫人中心</v>
      </c>
    </row>
    <row r="1789" spans="1:4" x14ac:dyDescent="0.25">
      <c r="A1789" s="8" t="s">
        <v>9</v>
      </c>
      <c r="B1789" s="8" t="s">
        <v>1001</v>
      </c>
      <c r="C1789" s="8" t="str">
        <f>VLOOKUP(B1789,[1]iDonate!$D:$H,5,FALSE)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89" s="8" t="str">
        <f>VLOOKUP(B1789,[1]iDonate!$D:$K,8,FALSE)</f>
        <v>H.K.S.K.H. Lady MacLehose Centre 香港聖公會麥理浩夫人中心</v>
      </c>
    </row>
    <row r="1790" spans="1:4" x14ac:dyDescent="0.25">
      <c r="A1790" s="8" t="s">
        <v>12</v>
      </c>
      <c r="B1790" s="8" t="s">
        <v>1001</v>
      </c>
      <c r="C1790" s="8" t="str">
        <f>VLOOKUP(B1790,[1]iDonate!$D:$H,5,FALSE)</f>
        <v>To promote the love of Christ, and enhance personal, social awareness, moral, spiritual and other aspects of growth and development_x000D_
To provide wide range of groups and community activities which promotes growth of local residents and workers_x000D_
To encourage residents to participate in community affairs and leadership training for personnel _x000D_
To study the needs of society and explore service strategies to provide solutions _x000D_
To organize religious activities to give spiritual nurturing and introduce members of organization_x000D_
To provide a range of integrated services, including care and education, family and community, employment development, community 	health and elderly services.</v>
      </c>
      <c r="D1790" s="8" t="str">
        <f>VLOOKUP(B1790,[1]iDonate!$D:$K,8,FALSE)</f>
        <v>H.K.S.K.H. Lady MacLehose Centre 香港聖公會麥理浩夫人中心</v>
      </c>
    </row>
    <row r="1791" spans="1:4" x14ac:dyDescent="0.25">
      <c r="A1791" s="8" t="s">
        <v>1002</v>
      </c>
      <c r="B1791" s="8" t="s">
        <v>1003</v>
      </c>
      <c r="C1791" s="8" t="str">
        <f>VLOOKUP(B1791,[1]iDonate!$D:$H,5,FALSE)</f>
        <v>To promote arts_x000D_
To improve society, enhance humanities, and board public’s view and vision through art_x000D_
To make collections to be seen by as many people as possible</v>
      </c>
      <c r="D1791" s="8" t="str">
        <f>VLOOKUP(B1791,[1]iDonate!$D:$K,8,FALSE)</f>
        <v>Chi Lok Lou Art Promotion (Non-Profit Making) 至樂樓藝術發揚</v>
      </c>
    </row>
    <row r="1792" spans="1:4" x14ac:dyDescent="0.25">
      <c r="A1792" s="8" t="s">
        <v>32</v>
      </c>
      <c r="B1792" s="8" t="s">
        <v>1003</v>
      </c>
      <c r="C1792" s="8" t="str">
        <f>VLOOKUP(B1792,[1]iDonate!$D:$H,5,FALSE)</f>
        <v>To promote arts_x000D_
To improve society, enhance humanities, and board public’s view and vision through art_x000D_
To make collections to be seen by as many people as possible</v>
      </c>
      <c r="D1792" s="8" t="str">
        <f>VLOOKUP(B1792,[1]iDonate!$D:$K,8,FALSE)</f>
        <v>Chi Lok Lou Art Promotion (Non-Profit Making) 至樂樓藝術發揚</v>
      </c>
    </row>
    <row r="1793" spans="1:4" x14ac:dyDescent="0.25">
      <c r="A1793" s="8" t="s">
        <v>1004</v>
      </c>
      <c r="B1793" s="8" t="s">
        <v>1005</v>
      </c>
      <c r="C1793" s="8" t="str">
        <f>VLOOKUP(B1793,[1]iDonate!$D:$H,5,FALSE)</f>
        <v>To publish books and train Chinese disciples_x000D_
Set up local office in Taiwan, US, Canada, Singapore and Malaysia so as to serve Chinese disciples in local community</v>
      </c>
      <c r="D1793" s="8" t="str">
        <f>VLOOKUP(B1793,[1]iDonate!$D:$K,8,FALSE)</f>
        <v>CHRISTIAN COMMUNICATIONS 福音證主協會</v>
      </c>
    </row>
    <row r="1794" spans="1:4" x14ac:dyDescent="0.25">
      <c r="A1794" s="8" t="s">
        <v>1006</v>
      </c>
      <c r="B1794" s="8" t="s">
        <v>1005</v>
      </c>
      <c r="C1794" s="8" t="str">
        <f>VLOOKUP(B1794,[1]iDonate!$D:$H,5,FALSE)</f>
        <v>To publish books and train Chinese disciples_x000D_
Set up local office in Taiwan, US, Canada, Singapore and Malaysia so as to serve Chinese disciples in local community</v>
      </c>
      <c r="D1794" s="8" t="str">
        <f>VLOOKUP(B1794,[1]iDonate!$D:$K,8,FALSE)</f>
        <v>CHRISTIAN COMMUNICATIONS 福音證主協會</v>
      </c>
    </row>
    <row r="1795" spans="1:4" x14ac:dyDescent="0.25">
      <c r="A1795" s="8" t="s">
        <v>96</v>
      </c>
      <c r="B1795" s="8" t="s">
        <v>1005</v>
      </c>
      <c r="C1795" s="8" t="str">
        <f>VLOOKUP(B1795,[1]iDonate!$D:$H,5,FALSE)</f>
        <v>To publish books and train Chinese disciples_x000D_
Set up local office in Taiwan, US, Canada, Singapore and Malaysia so as to serve Chinese disciples in local community</v>
      </c>
      <c r="D1795" s="8" t="str">
        <f>VLOOKUP(B1795,[1]iDonate!$D:$K,8,FALSE)</f>
        <v>CHRISTIAN COMMUNICATIONS 福音證主協會</v>
      </c>
    </row>
    <row r="1796" spans="1:4" x14ac:dyDescent="0.25">
      <c r="A1796" s="8" t="s">
        <v>44</v>
      </c>
      <c r="B1796" s="8" t="s">
        <v>1005</v>
      </c>
      <c r="C1796" s="8" t="str">
        <f>VLOOKUP(B1796,[1]iDonate!$D:$H,5,FALSE)</f>
        <v>To publish books and train Chinese disciples_x000D_
Set up local office in Taiwan, US, Canada, Singapore and Malaysia so as to serve Chinese disciples in local community</v>
      </c>
      <c r="D1796" s="8" t="str">
        <f>VLOOKUP(B1796,[1]iDonate!$D:$K,8,FALSE)</f>
        <v>CHRISTIAN COMMUNICATIONS 福音證主協會</v>
      </c>
    </row>
    <row r="1797" spans="1:4" x14ac:dyDescent="0.25">
      <c r="A1797" s="8" t="s">
        <v>354</v>
      </c>
      <c r="B1797" s="8" t="s">
        <v>1007</v>
      </c>
      <c r="C1797" s="8" t="str">
        <f>VLOOKUP(B1797,[1]iDonate!$D:$H,5,FALSE)</f>
        <v>To protect and fight for the rights of cats_x000D_
To promote the harmony between human and cats_x000D_
To educate people the right way to take care of cats</v>
      </c>
      <c r="D1797" s="8" t="str">
        <f>VLOOKUP(B1797,[1]iDonate!$D:$K,8,FALSE)</f>
        <v>Cat Society 香港群貓會</v>
      </c>
    </row>
    <row r="1798" spans="1:4" x14ac:dyDescent="0.25">
      <c r="A1798" s="8" t="s">
        <v>1008</v>
      </c>
      <c r="B1798" s="8" t="s">
        <v>1007</v>
      </c>
      <c r="C1798" s="8" t="str">
        <f>VLOOKUP(B1798,[1]iDonate!$D:$H,5,FALSE)</f>
        <v>To protect and fight for the rights of cats_x000D_
To promote the harmony between human and cats_x000D_
To educate people the right way to take care of cats</v>
      </c>
      <c r="D1798" s="8" t="str">
        <f>VLOOKUP(B1798,[1]iDonate!$D:$K,8,FALSE)</f>
        <v>Cat Society 香港群貓會</v>
      </c>
    </row>
    <row r="1799" spans="1:4" x14ac:dyDescent="0.25">
      <c r="A1799" s="8" t="s">
        <v>1009</v>
      </c>
      <c r="B1799" s="8" t="s">
        <v>1007</v>
      </c>
      <c r="C1799" s="8" t="str">
        <f>VLOOKUP(B1799,[1]iDonate!$D:$H,5,FALSE)</f>
        <v>To protect and fight for the rights of cats_x000D_
To promote the harmony between human and cats_x000D_
To educate people the right way to take care of cats</v>
      </c>
      <c r="D1799" s="8" t="str">
        <f>VLOOKUP(B1799,[1]iDonate!$D:$K,8,FALSE)</f>
        <v>Cat Society 香港群貓會</v>
      </c>
    </row>
    <row r="1800" spans="1:4" x14ac:dyDescent="0.25">
      <c r="A1800" s="8" t="s">
        <v>4</v>
      </c>
      <c r="B1800" s="8" t="s">
        <v>1007</v>
      </c>
      <c r="C1800" s="8" t="str">
        <f>VLOOKUP(B1800,[1]iDonate!$D:$H,5,FALSE)</f>
        <v>To protect and fight for the rights of cats_x000D_
To promote the harmony between human and cats_x000D_
To educate people the right way to take care of cats</v>
      </c>
      <c r="D1800" s="8" t="str">
        <f>VLOOKUP(B1800,[1]iDonate!$D:$K,8,FALSE)</f>
        <v>Cat Society 香港群貓會</v>
      </c>
    </row>
    <row r="1801" spans="1:4" x14ac:dyDescent="0.25">
      <c r="A1801" s="8" t="s">
        <v>1</v>
      </c>
      <c r="B1801" s="8" t="s">
        <v>1007</v>
      </c>
      <c r="C1801" s="8" t="str">
        <f>VLOOKUP(B1801,[1]iDonate!$D:$H,5,FALSE)</f>
        <v>To protect and fight for the rights of cats_x000D_
To promote the harmony between human and cats_x000D_
To educate people the right way to take care of cats</v>
      </c>
      <c r="D1801" s="8" t="str">
        <f>VLOOKUP(B1801,[1]iDonate!$D:$K,8,FALSE)</f>
        <v>Cat Society 香港群貓會</v>
      </c>
    </row>
    <row r="1802" spans="1:4" x14ac:dyDescent="0.25">
      <c r="A1802" s="8" t="s">
        <v>18</v>
      </c>
      <c r="B1802" s="8" t="s">
        <v>1010</v>
      </c>
      <c r="C1802" s="8" t="e">
        <f>VLOOKUP(B1802,[1]iDonate!$D:$H,5,FALSE)</f>
        <v>#N/A</v>
      </c>
      <c r="D1802" s="8" t="e">
        <f>VLOOKUP(B1802,[1]iDonate!$D:$K,8,FALSE)</f>
        <v>#N/A</v>
      </c>
    </row>
    <row r="1803" spans="1:4" x14ac:dyDescent="0.25">
      <c r="A1803" s="8" t="s">
        <v>1011</v>
      </c>
      <c r="B1803" s="8" t="s">
        <v>1012</v>
      </c>
      <c r="C1803" s="8" t="str">
        <f>VLOOKUP(B1803,[1]iDonate!$D:$H,5,FALSE)</f>
        <v>To promote material recycling and environmental protection_x000D_
Service include operating recycling center, ambassador of environmental protection, and green community etc.</v>
      </c>
      <c r="D1803" s="8" t="str">
        <f>VLOOKUP(B1803,[1]iDonate!$D:$K,8,FALSE)</f>
        <v>EVER GREEN ASSOCIATION 綠長青環保協進會</v>
      </c>
    </row>
    <row r="1804" spans="1:4" x14ac:dyDescent="0.25">
      <c r="A1804" s="8" t="s">
        <v>1013</v>
      </c>
      <c r="B1804" s="8" t="s">
        <v>1012</v>
      </c>
      <c r="C1804" s="8" t="str">
        <f>VLOOKUP(B1804,[1]iDonate!$D:$H,5,FALSE)</f>
        <v>To promote material recycling and environmental protection_x000D_
Service include operating recycling center, ambassador of environmental protection, and green community etc.</v>
      </c>
      <c r="D1804" s="8" t="str">
        <f>VLOOKUP(B1804,[1]iDonate!$D:$K,8,FALSE)</f>
        <v>EVER GREEN ASSOCIATION 綠長青環保協進會</v>
      </c>
    </row>
    <row r="1805" spans="1:4" x14ac:dyDescent="0.25">
      <c r="A1805" s="8" t="s">
        <v>15</v>
      </c>
      <c r="B1805" s="8" t="s">
        <v>1012</v>
      </c>
      <c r="C1805" s="8" t="str">
        <f>VLOOKUP(B1805,[1]iDonate!$D:$H,5,FALSE)</f>
        <v>To promote material recycling and environmental protection_x000D_
Service include operating recycling center, ambassador of environmental protection, and green community etc.</v>
      </c>
      <c r="D1805" s="8" t="str">
        <f>VLOOKUP(B1805,[1]iDonate!$D:$K,8,FALSE)</f>
        <v>EVER GREEN ASSOCIATION 綠長青環保協進會</v>
      </c>
    </row>
    <row r="1806" spans="1:4" x14ac:dyDescent="0.25">
      <c r="A1806" s="8" t="s">
        <v>15</v>
      </c>
      <c r="B1806" s="8" t="s">
        <v>1012</v>
      </c>
      <c r="C1806" s="8" t="str">
        <f>VLOOKUP(B1806,[1]iDonate!$D:$H,5,FALSE)</f>
        <v>To promote material recycling and environmental protection_x000D_
Service include operating recycling center, ambassador of environmental protection, and green community etc.</v>
      </c>
      <c r="D1806" s="8" t="str">
        <f>VLOOKUP(B1806,[1]iDonate!$D:$K,8,FALSE)</f>
        <v>EVER GREEN ASSOCIATION 綠長青環保協進會</v>
      </c>
    </row>
    <row r="1807" spans="1:4" x14ac:dyDescent="0.25">
      <c r="A1807" s="8" t="s">
        <v>18</v>
      </c>
      <c r="B1807" s="8" t="s">
        <v>1012</v>
      </c>
      <c r="C1807" s="8" t="str">
        <f>VLOOKUP(B1807,[1]iDonate!$D:$H,5,FALSE)</f>
        <v>To promote material recycling and environmental protection_x000D_
Service include operating recycling center, ambassador of environmental protection, and green community etc.</v>
      </c>
      <c r="D1807" s="8" t="str">
        <f>VLOOKUP(B1807,[1]iDonate!$D:$K,8,FALSE)</f>
        <v>EVER GREEN ASSOCIATION 綠長青環保協進會</v>
      </c>
    </row>
    <row r="1808" spans="1:4" x14ac:dyDescent="0.25">
      <c r="A1808" s="8" t="s">
        <v>1014</v>
      </c>
      <c r="B1808" s="8" t="s">
        <v>1015</v>
      </c>
      <c r="C1808" s="8" t="str">
        <f>VLOOKUP(B1808,[1]iDonate!$D:$H,5,FALSE)</f>
        <v xml:space="preserve">To promote animal welfare _x000D_
To promote the idea through education such as visiting students at schools _x000D_
Services including surrender for animals, veterinary fund for birth control, and treatment for skin disease </v>
      </c>
      <c r="D1808" s="8" t="str">
        <f>VLOOKUP(B1808,[1]iDonate!$D:$K,8,FALSE)</f>
        <v>Companion Animal Federation 動物伴我行會社</v>
      </c>
    </row>
    <row r="1809" spans="1:4" x14ac:dyDescent="0.25">
      <c r="A1809" s="8" t="s">
        <v>8</v>
      </c>
      <c r="B1809" s="8" t="s">
        <v>1015</v>
      </c>
      <c r="C1809" s="8" t="str">
        <f>VLOOKUP(B1809,[1]iDonate!$D:$H,5,FALSE)</f>
        <v xml:space="preserve">To promote animal welfare _x000D_
To promote the idea through education such as visiting students at schools _x000D_
Services including surrender for animals, veterinary fund for birth control, and treatment for skin disease </v>
      </c>
      <c r="D1809" s="8" t="str">
        <f>VLOOKUP(B1809,[1]iDonate!$D:$K,8,FALSE)</f>
        <v>Companion Animal Federation 動物伴我行會社</v>
      </c>
    </row>
    <row r="1810" spans="1:4" x14ac:dyDescent="0.25">
      <c r="A1810" s="8" t="s">
        <v>1016</v>
      </c>
      <c r="B1810" s="8" t="s">
        <v>1015</v>
      </c>
      <c r="C1810" s="8" t="str">
        <f>VLOOKUP(B1810,[1]iDonate!$D:$H,5,FALSE)</f>
        <v xml:space="preserve">To promote animal welfare _x000D_
To promote the idea through education such as visiting students at schools _x000D_
Services including surrender for animals, veterinary fund for birth control, and treatment for skin disease </v>
      </c>
      <c r="D1810" s="8" t="str">
        <f>VLOOKUP(B1810,[1]iDonate!$D:$K,8,FALSE)</f>
        <v>Companion Animal Federation 動物伴我行會社</v>
      </c>
    </row>
    <row r="1811" spans="1:4" x14ac:dyDescent="0.25">
      <c r="A1811" s="8" t="s">
        <v>1017</v>
      </c>
      <c r="B1811" s="8" t="s">
        <v>1015</v>
      </c>
      <c r="C1811" s="8" t="str">
        <f>VLOOKUP(B1811,[1]iDonate!$D:$H,5,FALSE)</f>
        <v xml:space="preserve">To promote animal welfare _x000D_
To promote the idea through education such as visiting students at schools _x000D_
Services including surrender for animals, veterinary fund for birth control, and treatment for skin disease </v>
      </c>
      <c r="D1811" s="8" t="str">
        <f>VLOOKUP(B1811,[1]iDonate!$D:$K,8,FALSE)</f>
        <v>Companion Animal Federation 動物伴我行會社</v>
      </c>
    </row>
    <row r="1812" spans="1:4" x14ac:dyDescent="0.25">
      <c r="A1812" s="8" t="s">
        <v>3</v>
      </c>
      <c r="B1812" s="8" t="s">
        <v>1015</v>
      </c>
      <c r="C1812" s="8" t="str">
        <f>VLOOKUP(B1812,[1]iDonate!$D:$H,5,FALSE)</f>
        <v xml:space="preserve">To promote animal welfare _x000D_
To promote the idea through education such as visiting students at schools _x000D_
Services including surrender for animals, veterinary fund for birth control, and treatment for skin disease </v>
      </c>
      <c r="D1812" s="8" t="str">
        <f>VLOOKUP(B1812,[1]iDonate!$D:$K,8,FALSE)</f>
        <v>Companion Animal Federation 動物伴我行會社</v>
      </c>
    </row>
    <row r="1813" spans="1:4" x14ac:dyDescent="0.25">
      <c r="A1813" s="8" t="s">
        <v>18</v>
      </c>
      <c r="B1813" s="8" t="s">
        <v>1015</v>
      </c>
      <c r="C1813" s="8" t="str">
        <f>VLOOKUP(B1813,[1]iDonate!$D:$H,5,FALSE)</f>
        <v xml:space="preserve">To promote animal welfare _x000D_
To promote the idea through education such as visiting students at schools _x000D_
Services including surrender for animals, veterinary fund for birth control, and treatment for skin disease </v>
      </c>
      <c r="D1813" s="8" t="str">
        <f>VLOOKUP(B1813,[1]iDonate!$D:$K,8,FALSE)</f>
        <v>Companion Animal Federation 動物伴我行會社</v>
      </c>
    </row>
    <row r="1814" spans="1:4" x14ac:dyDescent="0.25">
      <c r="A1814" s="8" t="s">
        <v>4</v>
      </c>
      <c r="B1814" s="8" t="s">
        <v>1015</v>
      </c>
      <c r="C1814" s="8" t="str">
        <f>VLOOKUP(B1814,[1]iDonate!$D:$H,5,FALSE)</f>
        <v xml:space="preserve">To promote animal welfare _x000D_
To promote the idea through education such as visiting students at schools _x000D_
Services including surrender for animals, veterinary fund for birth control, and treatment for skin disease </v>
      </c>
      <c r="D1814" s="8" t="str">
        <f>VLOOKUP(B1814,[1]iDonate!$D:$K,8,FALSE)</f>
        <v>Companion Animal Federation 動物伴我行會社</v>
      </c>
    </row>
    <row r="1815" spans="1:4" x14ac:dyDescent="0.25">
      <c r="A1815" s="8" t="s">
        <v>1018</v>
      </c>
      <c r="B1815" s="8" t="s">
        <v>1019</v>
      </c>
      <c r="C1815" s="8" t="str">
        <f>VLOOKUP(B1815,[1]iDonate!$D:$H,5,FALSE)</f>
        <v>To raise fund from oversea for schools construction in the poor region in China _x000D_
To improve the education level of people living in the poor area in China</v>
      </c>
      <c r="D1815" s="8" t="str">
        <f>VLOOKUP(B1815,[1]iDonate!$D:$K,8,FALSE)</f>
        <v>China Star Light Charity Fund Association 中國星火基金會</v>
      </c>
    </row>
    <row r="1816" spans="1:4" x14ac:dyDescent="0.25">
      <c r="A1816" s="8" t="s">
        <v>620</v>
      </c>
      <c r="B1816" s="8" t="s">
        <v>1019</v>
      </c>
      <c r="C1816" s="8" t="str">
        <f>VLOOKUP(B1816,[1]iDonate!$D:$H,5,FALSE)</f>
        <v>To raise fund from oversea for schools construction in the poor region in China _x000D_
To improve the education level of people living in the poor area in China</v>
      </c>
      <c r="D1816" s="8" t="str">
        <f>VLOOKUP(B1816,[1]iDonate!$D:$K,8,FALSE)</f>
        <v>China Star Light Charity Fund Association 中國星火基金會</v>
      </c>
    </row>
    <row r="1817" spans="1:4" x14ac:dyDescent="0.25">
      <c r="A1817" s="8" t="s">
        <v>262</v>
      </c>
      <c r="B1817" s="8" t="s">
        <v>1019</v>
      </c>
      <c r="C1817" s="8" t="str">
        <f>VLOOKUP(B1817,[1]iDonate!$D:$H,5,FALSE)</f>
        <v>To raise fund from oversea for schools construction in the poor region in China _x000D_
To improve the education level of people living in the poor area in China</v>
      </c>
      <c r="D1817" s="8" t="str">
        <f>VLOOKUP(B1817,[1]iDonate!$D:$K,8,FALSE)</f>
        <v>China Star Light Charity Fund Association 中國星火基金會</v>
      </c>
    </row>
    <row r="1818" spans="1:4" x14ac:dyDescent="0.25">
      <c r="A1818" s="8" t="s">
        <v>3</v>
      </c>
      <c r="B1818" s="8" t="s">
        <v>1019</v>
      </c>
      <c r="C1818" s="8" t="str">
        <f>VLOOKUP(B1818,[1]iDonate!$D:$H,5,FALSE)</f>
        <v>To raise fund from oversea for schools construction in the poor region in China _x000D_
To improve the education level of people living in the poor area in China</v>
      </c>
      <c r="D1818" s="8" t="str">
        <f>VLOOKUP(B1818,[1]iDonate!$D:$K,8,FALSE)</f>
        <v>China Star Light Charity Fund Association 中國星火基金會</v>
      </c>
    </row>
    <row r="1819" spans="1:4" x14ac:dyDescent="0.25">
      <c r="A1819" s="8" t="s">
        <v>15</v>
      </c>
      <c r="B1819" s="8" t="s">
        <v>1019</v>
      </c>
      <c r="C1819" s="8" t="str">
        <f>VLOOKUP(B1819,[1]iDonate!$D:$H,5,FALSE)</f>
        <v>To raise fund from oversea for schools construction in the poor region in China _x000D_
To improve the education level of people living in the poor area in China</v>
      </c>
      <c r="D1819" s="8" t="str">
        <f>VLOOKUP(B1819,[1]iDonate!$D:$K,8,FALSE)</f>
        <v>China Star Light Charity Fund Association 中國星火基金會</v>
      </c>
    </row>
    <row r="1820" spans="1:4" x14ac:dyDescent="0.25">
      <c r="A1820" s="8" t="s">
        <v>14</v>
      </c>
      <c r="B1820" s="8" t="s">
        <v>1020</v>
      </c>
      <c r="C1820" s="8" t="str">
        <f>VLOOKUP(B1820,[1]iDonate!$D:$H,5,FALSE)</f>
        <v>To serve the Christian performing artists_x000D_
Operating in both Hong Kong and Taiwan_x000D_
Independent financial report among the two organisation</v>
      </c>
      <c r="D1820" s="8" t="str">
        <f>VLOOKUP(B1820,[1]iDonate!$D:$K,8,FALSE)</f>
        <v>HOME OF ARTISTS 藝人之家</v>
      </c>
    </row>
    <row r="1821" spans="1:4" x14ac:dyDescent="0.25">
      <c r="A1821" s="8" t="s">
        <v>19</v>
      </c>
      <c r="B1821" s="8" t="s">
        <v>1020</v>
      </c>
      <c r="C1821" s="8" t="str">
        <f>VLOOKUP(B1821,[1]iDonate!$D:$H,5,FALSE)</f>
        <v>To serve the Christian performing artists_x000D_
Operating in both Hong Kong and Taiwan_x000D_
Independent financial report among the two organisation</v>
      </c>
      <c r="D1821" s="8" t="str">
        <f>VLOOKUP(B1821,[1]iDonate!$D:$K,8,FALSE)</f>
        <v>HOME OF ARTISTS 藝人之家</v>
      </c>
    </row>
    <row r="1822" spans="1:4" x14ac:dyDescent="0.25">
      <c r="A1822" s="8" t="s">
        <v>22</v>
      </c>
      <c r="B1822" s="8" t="s">
        <v>1020</v>
      </c>
      <c r="C1822" s="8" t="str">
        <f>VLOOKUP(B1822,[1]iDonate!$D:$H,5,FALSE)</f>
        <v>To serve the Christian performing artists_x000D_
Operating in both Hong Kong and Taiwan_x000D_
Independent financial report among the two organisation</v>
      </c>
      <c r="D1822" s="8" t="str">
        <f>VLOOKUP(B1822,[1]iDonate!$D:$K,8,FALSE)</f>
        <v>HOME OF ARTISTS 藝人之家</v>
      </c>
    </row>
    <row r="1823" spans="1:4" x14ac:dyDescent="0.25">
      <c r="A1823" s="8" t="s">
        <v>32</v>
      </c>
      <c r="B1823" s="8" t="s">
        <v>1020</v>
      </c>
      <c r="C1823" s="8" t="str">
        <f>VLOOKUP(B1823,[1]iDonate!$D:$H,5,FALSE)</f>
        <v>To serve the Christian performing artists_x000D_
Operating in both Hong Kong and Taiwan_x000D_
Independent financial report among the two organisation</v>
      </c>
      <c r="D1823" s="8" t="str">
        <f>VLOOKUP(B1823,[1]iDonate!$D:$K,8,FALSE)</f>
        <v>HOME OF ARTISTS 藝人之家</v>
      </c>
    </row>
    <row r="1824" spans="1:4" x14ac:dyDescent="0.25">
      <c r="A1824" s="8" t="s">
        <v>7</v>
      </c>
      <c r="B1824" s="8" t="s">
        <v>1020</v>
      </c>
      <c r="C1824" s="8" t="str">
        <f>VLOOKUP(B1824,[1]iDonate!$D:$H,5,FALSE)</f>
        <v>To serve the Christian performing artists_x000D_
Operating in both Hong Kong and Taiwan_x000D_
Independent financial report among the two organisation</v>
      </c>
      <c r="D1824" s="8" t="str">
        <f>VLOOKUP(B1824,[1]iDonate!$D:$K,8,FALSE)</f>
        <v>HOME OF ARTISTS 藝人之家</v>
      </c>
    </row>
    <row r="1825" spans="1:4" x14ac:dyDescent="0.25">
      <c r="A1825" s="8" t="s">
        <v>12</v>
      </c>
      <c r="B1825" s="8" t="s">
        <v>1020</v>
      </c>
      <c r="C1825" s="8" t="str">
        <f>VLOOKUP(B1825,[1]iDonate!$D:$H,5,FALSE)</f>
        <v>To serve the Christian performing artists_x000D_
Operating in both Hong Kong and Taiwan_x000D_
Independent financial report among the two organisation</v>
      </c>
      <c r="D1825" s="8" t="str">
        <f>VLOOKUP(B1825,[1]iDonate!$D:$K,8,FALSE)</f>
        <v>HOME OF ARTISTS 藝人之家</v>
      </c>
    </row>
    <row r="1826" spans="1:4" x14ac:dyDescent="0.25">
      <c r="A1826" s="8" t="s">
        <v>288</v>
      </c>
      <c r="B1826" s="8" t="s">
        <v>1021</v>
      </c>
      <c r="C1826" s="8" t="str">
        <f>VLOOKUP(B1826,[1]iDonate!$D:$H,5,FALSE)</f>
        <v>To promote the spirit of camaraderie and studious _x000D_
To advocate exploration of knowledge and service to community _x000D_
To organize health activities to develop good qualities in youth _x000D_
Student counseling center providing hotline and online counseling _x000D_
Data center on promotion of education level, study rooms and activity rooms</v>
      </c>
      <c r="D1826" s="8" t="str">
        <f>VLOOKUP(B1826,[1]iDonate!$D:$K,8,FALSE)</f>
        <v>Hok Yau Club 學友社</v>
      </c>
    </row>
    <row r="1827" spans="1:4" x14ac:dyDescent="0.25">
      <c r="A1827" s="8" t="s">
        <v>43</v>
      </c>
      <c r="B1827" s="8" t="s">
        <v>1021</v>
      </c>
      <c r="C1827" s="8" t="str">
        <f>VLOOKUP(B1827,[1]iDonate!$D:$H,5,FALSE)</f>
        <v>To promote the spirit of camaraderie and studious _x000D_
To advocate exploration of knowledge and service to community _x000D_
To organize health activities to develop good qualities in youth _x000D_
Student counseling center providing hotline and online counseling _x000D_
Data center on promotion of education level, study rooms and activity rooms</v>
      </c>
      <c r="D1827" s="8" t="str">
        <f>VLOOKUP(B1827,[1]iDonate!$D:$K,8,FALSE)</f>
        <v>Hok Yau Club 學友社</v>
      </c>
    </row>
    <row r="1828" spans="1:4" x14ac:dyDescent="0.25">
      <c r="A1828" s="8" t="s">
        <v>1022</v>
      </c>
      <c r="B1828" s="8" t="s">
        <v>1021</v>
      </c>
      <c r="C1828" s="8" t="str">
        <f>VLOOKUP(B1828,[1]iDonate!$D:$H,5,FALSE)</f>
        <v>To promote the spirit of camaraderie and studious _x000D_
To advocate exploration of knowledge and service to community _x000D_
To organize health activities to develop good qualities in youth _x000D_
Student counseling center providing hotline and online counseling _x000D_
Data center on promotion of education level, study rooms and activity rooms</v>
      </c>
      <c r="D1828" s="8" t="str">
        <f>VLOOKUP(B1828,[1]iDonate!$D:$K,8,FALSE)</f>
        <v>Hok Yau Club 學友社</v>
      </c>
    </row>
    <row r="1829" spans="1:4" x14ac:dyDescent="0.25">
      <c r="A1829" s="8" t="s">
        <v>1023</v>
      </c>
      <c r="B1829" s="8" t="s">
        <v>1024</v>
      </c>
      <c r="C1829" s="8" t="str">
        <f>VLOOKUP(B1829,[1]iDonate!$D:$H,5,FALSE)</f>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
      <c r="D1829" s="8" t="str">
        <f>VLOOKUP(B1829,[1]iDonate!$D:$K,8,FALSE)</f>
        <v>Project Vision 亮睛工程</v>
      </c>
    </row>
    <row r="1830" spans="1:4" x14ac:dyDescent="0.25">
      <c r="A1830" s="8" t="s">
        <v>1025</v>
      </c>
      <c r="B1830" s="8" t="s">
        <v>1024</v>
      </c>
      <c r="C1830" s="8" t="str">
        <f>VLOOKUP(B1830,[1]iDonate!$D:$H,5,FALSE)</f>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
      <c r="D1830" s="8" t="str">
        <f>VLOOKUP(B1830,[1]iDonate!$D:$K,8,FALSE)</f>
        <v>Project Vision 亮睛工程</v>
      </c>
    </row>
    <row r="1831" spans="1:4" x14ac:dyDescent="0.25">
      <c r="A1831" s="8" t="s">
        <v>1026</v>
      </c>
      <c r="B1831" s="8" t="s">
        <v>1024</v>
      </c>
      <c r="C1831" s="8" t="str">
        <f>VLOOKUP(B1831,[1]iDonate!$D:$H,5,FALSE)</f>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
      <c r="D1831" s="8" t="str">
        <f>VLOOKUP(B1831,[1]iDonate!$D:$K,8,FALSE)</f>
        <v>Project Vision 亮睛工程</v>
      </c>
    </row>
    <row r="1832" spans="1:4" x14ac:dyDescent="0.25">
      <c r="A1832" s="8" t="s">
        <v>4</v>
      </c>
      <c r="B1832" s="8" t="s">
        <v>1024</v>
      </c>
      <c r="C1832" s="8" t="str">
        <f>VLOOKUP(B1832,[1]iDonate!$D:$H,5,FALSE)</f>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
      <c r="D1832" s="8" t="str">
        <f>VLOOKUP(B1832,[1]iDonate!$D:$K,8,FALSE)</f>
        <v>Project Vision 亮睛工程</v>
      </c>
    </row>
    <row r="1833" spans="1:4" x14ac:dyDescent="0.25">
      <c r="A1833" s="8" t="s">
        <v>18</v>
      </c>
      <c r="B1833" s="8" t="s">
        <v>1024</v>
      </c>
      <c r="C1833" s="8" t="str">
        <f>VLOOKUP(B1833,[1]iDonate!$D:$H,5,FALSE)</f>
        <v>To serve the poor with eye illness in China through donation of equipments and surgery training _x000D_
To set up eye center in different provinces especially those with limited access to the city_x000D_
Operating 23 eye centers in China_x000D_
Trained over 70 doctors to perform the eye surgery_x000D_
Providing over 70,000 surgery to restore the sight of the patients for free or at cost</v>
      </c>
      <c r="D1833" s="8" t="str">
        <f>VLOOKUP(B1833,[1]iDonate!$D:$K,8,FALSE)</f>
        <v>Project Vision 亮睛工程</v>
      </c>
    </row>
    <row r="1834" spans="1:4" x14ac:dyDescent="0.25">
      <c r="A1834" s="8" t="s">
        <v>6</v>
      </c>
      <c r="B1834" s="8" t="s">
        <v>1027</v>
      </c>
      <c r="C1834" s="8" t="str">
        <f>VLOOKUP(B1834,[1]iDonate!$D:$H,5,FALSE)</f>
        <v xml:space="preserve">To provide high quality and professional social service_x000D_
Operating 60 service units_x000D_
To provide a variety of service to family, children, youth, elderly and people with special needs </v>
      </c>
      <c r="D1834" s="8" t="str">
        <f>VLOOKUP(B1834,[1]iDonate!$D:$K,8,FALSE)</f>
        <v>Hong Kong Family Welfare Society 香港家庭福利會</v>
      </c>
    </row>
    <row r="1835" spans="1:4" x14ac:dyDescent="0.25">
      <c r="A1835" s="8" t="s">
        <v>42</v>
      </c>
      <c r="B1835" s="8" t="s">
        <v>1027</v>
      </c>
      <c r="C1835" s="8" t="str">
        <f>VLOOKUP(B1835,[1]iDonate!$D:$H,5,FALSE)</f>
        <v xml:space="preserve">To provide high quality and professional social service_x000D_
Operating 60 service units_x000D_
To provide a variety of service to family, children, youth, elderly and people with special needs </v>
      </c>
      <c r="D1835" s="8" t="str">
        <f>VLOOKUP(B1835,[1]iDonate!$D:$K,8,FALSE)</f>
        <v>Hong Kong Family Welfare Society 香港家庭福利會</v>
      </c>
    </row>
    <row r="1836" spans="1:4" x14ac:dyDescent="0.25">
      <c r="A1836" s="8" t="s">
        <v>73</v>
      </c>
      <c r="B1836" s="8" t="s">
        <v>1027</v>
      </c>
      <c r="C1836" s="8" t="str">
        <f>VLOOKUP(B1836,[1]iDonate!$D:$H,5,FALSE)</f>
        <v xml:space="preserve">To provide high quality and professional social service_x000D_
Operating 60 service units_x000D_
To provide a variety of service to family, children, youth, elderly and people with special needs </v>
      </c>
      <c r="D1836" s="8" t="str">
        <f>VLOOKUP(B1836,[1]iDonate!$D:$K,8,FALSE)</f>
        <v>Hong Kong Family Welfare Society 香港家庭福利會</v>
      </c>
    </row>
    <row r="1837" spans="1:4" x14ac:dyDescent="0.25">
      <c r="A1837" s="8" t="s">
        <v>13</v>
      </c>
      <c r="B1837" s="8" t="s">
        <v>1027</v>
      </c>
      <c r="C1837" s="8" t="str">
        <f>VLOOKUP(B1837,[1]iDonate!$D:$H,5,FALSE)</f>
        <v xml:space="preserve">To provide high quality and professional social service_x000D_
Operating 60 service units_x000D_
To provide a variety of service to family, children, youth, elderly and people with special needs </v>
      </c>
      <c r="D1837" s="8" t="str">
        <f>VLOOKUP(B1837,[1]iDonate!$D:$K,8,FALSE)</f>
        <v>Hong Kong Family Welfare Society 香港家庭福利會</v>
      </c>
    </row>
    <row r="1838" spans="1:4" x14ac:dyDescent="0.25">
      <c r="A1838" s="8" t="s">
        <v>1</v>
      </c>
      <c r="B1838" s="8" t="s">
        <v>1027</v>
      </c>
      <c r="C1838" s="8" t="str">
        <f>VLOOKUP(B1838,[1]iDonate!$D:$H,5,FALSE)</f>
        <v xml:space="preserve">To provide high quality and professional social service_x000D_
Operating 60 service units_x000D_
To provide a variety of service to family, children, youth, elderly and people with special needs </v>
      </c>
      <c r="D1838" s="8" t="str">
        <f>VLOOKUP(B1838,[1]iDonate!$D:$K,8,FALSE)</f>
        <v>Hong Kong Family Welfare Society 香港家庭福利會</v>
      </c>
    </row>
    <row r="1839" spans="1:4" x14ac:dyDescent="0.25">
      <c r="A1839" s="8" t="s">
        <v>10</v>
      </c>
      <c r="B1839" s="8" t="s">
        <v>1027</v>
      </c>
      <c r="C1839" s="8" t="str">
        <f>VLOOKUP(B1839,[1]iDonate!$D:$H,5,FALSE)</f>
        <v xml:space="preserve">To provide high quality and professional social service_x000D_
Operating 60 service units_x000D_
To provide a variety of service to family, children, youth, elderly and people with special needs </v>
      </c>
      <c r="D1839" s="8" t="str">
        <f>VLOOKUP(B1839,[1]iDonate!$D:$K,8,FALSE)</f>
        <v>Hong Kong Family Welfare Society 香港家庭福利會</v>
      </c>
    </row>
    <row r="1840" spans="1:4" x14ac:dyDescent="0.25">
      <c r="A1840" s="8" t="s">
        <v>1028</v>
      </c>
      <c r="B1840" s="8" t="s">
        <v>1029</v>
      </c>
      <c r="C1840" s="8" t="str">
        <f>VLOOKUP(B1840,[1]iDonate!$D:$H,5,FALSE)</f>
        <v>A related company of Media Evangelism _x000D_
With a Christianity background_x000D_
To discover and look for evidences of the existence of Noah’s Ark described in the Bible_x000D_
Produced movies and magazine etc.</v>
      </c>
      <c r="D1840" s="8" t="str">
        <f>VLOOKUP(B1840,[1]iDonate!$D:$K,8,FALSE)</f>
        <v>Noah’s Ark Ministries International 挪亞方舟國際事工</v>
      </c>
    </row>
    <row r="1841" spans="1:4" x14ac:dyDescent="0.25">
      <c r="A1841" s="8" t="s">
        <v>1030</v>
      </c>
      <c r="B1841" s="8" t="s">
        <v>1029</v>
      </c>
      <c r="C1841" s="8" t="str">
        <f>VLOOKUP(B1841,[1]iDonate!$D:$H,5,FALSE)</f>
        <v>A related company of Media Evangelism _x000D_
With a Christianity background_x000D_
To discover and look for evidences of the existence of Noah’s Ark described in the Bible_x000D_
Produced movies and magazine etc.</v>
      </c>
      <c r="D1841" s="8" t="str">
        <f>VLOOKUP(B1841,[1]iDonate!$D:$K,8,FALSE)</f>
        <v>Noah’s Ark Ministries International 挪亞方舟國際事工</v>
      </c>
    </row>
    <row r="1842" spans="1:4" x14ac:dyDescent="0.25">
      <c r="A1842" s="8" t="s">
        <v>1031</v>
      </c>
      <c r="B1842" s="8" t="s">
        <v>1029</v>
      </c>
      <c r="C1842" s="8" t="str">
        <f>VLOOKUP(B1842,[1]iDonate!$D:$H,5,FALSE)</f>
        <v>A related company of Media Evangelism _x000D_
With a Christianity background_x000D_
To discover and look for evidences of the existence of Noah’s Ark described in the Bible_x000D_
Produced movies and magazine etc.</v>
      </c>
      <c r="D1842" s="8" t="str">
        <f>VLOOKUP(B1842,[1]iDonate!$D:$K,8,FALSE)</f>
        <v>Noah’s Ark Ministries International 挪亞方舟國際事工</v>
      </c>
    </row>
    <row r="1843" spans="1:4" x14ac:dyDescent="0.25">
      <c r="A1843" s="8" t="s">
        <v>7</v>
      </c>
      <c r="B1843" s="8" t="s">
        <v>1029</v>
      </c>
      <c r="C1843" s="8" t="str">
        <f>VLOOKUP(B1843,[1]iDonate!$D:$H,5,FALSE)</f>
        <v>A related company of Media Evangelism _x000D_
With a Christianity background_x000D_
To discover and look for evidences of the existence of Noah’s Ark described in the Bible_x000D_
Produced movies and magazine etc.</v>
      </c>
      <c r="D1843" s="8" t="str">
        <f>VLOOKUP(B1843,[1]iDonate!$D:$K,8,FALSE)</f>
        <v>Noah’s Ark Ministries International 挪亞方舟國際事工</v>
      </c>
    </row>
    <row r="1844" spans="1:4" x14ac:dyDescent="0.25">
      <c r="A1844" s="8" t="s">
        <v>10</v>
      </c>
      <c r="B1844" s="8" t="s">
        <v>1029</v>
      </c>
      <c r="C1844" s="8" t="str">
        <f>VLOOKUP(B1844,[1]iDonate!$D:$H,5,FALSE)</f>
        <v>A related company of Media Evangelism _x000D_
With a Christianity background_x000D_
To discover and look for evidences of the existence of Noah’s Ark described in the Bible_x000D_
Produced movies and magazine etc.</v>
      </c>
      <c r="D1844" s="8" t="str">
        <f>VLOOKUP(B1844,[1]iDonate!$D:$K,8,FALSE)</f>
        <v>Noah’s Ark Ministries International 挪亞方舟國際事工</v>
      </c>
    </row>
    <row r="1845" spans="1:4" x14ac:dyDescent="0.25">
      <c r="A1845" s="8" t="s">
        <v>99</v>
      </c>
      <c r="B1845" s="8" t="s">
        <v>1032</v>
      </c>
      <c r="C1845" s="8" t="str">
        <f>VLOOKUP(B1845,[1]iDonate!$D:$H,5,FALSE)</f>
        <v xml:space="preserve">To promote good and harmonious marriage _x000D_
Service includes social activities and workshops, couple devotion, marriage development seminar _x000D_
To provide family and living information </v>
      </c>
      <c r="D1845" s="8" t="str">
        <f>VLOOKUP(B1845,[1]iDonate!$D:$K,8,FALSE)</f>
        <v>COUPLE CO-CREATION SOCIETY 伉儷同行協進會</v>
      </c>
    </row>
    <row r="1846" spans="1:4" x14ac:dyDescent="0.25">
      <c r="A1846" s="8" t="s">
        <v>802</v>
      </c>
      <c r="B1846" s="8" t="s">
        <v>1032</v>
      </c>
      <c r="C1846" s="8" t="str">
        <f>VLOOKUP(B1846,[1]iDonate!$D:$H,5,FALSE)</f>
        <v xml:space="preserve">To promote good and harmonious marriage _x000D_
Service includes social activities and workshops, couple devotion, marriage development seminar _x000D_
To provide family and living information </v>
      </c>
      <c r="D1846" s="8" t="str">
        <f>VLOOKUP(B1846,[1]iDonate!$D:$K,8,FALSE)</f>
        <v>COUPLE CO-CREATION SOCIETY 伉儷同行協進會</v>
      </c>
    </row>
    <row r="1847" spans="1:4" x14ac:dyDescent="0.25">
      <c r="A1847" s="8" t="s">
        <v>1033</v>
      </c>
      <c r="B1847" s="8" t="s">
        <v>1032</v>
      </c>
      <c r="C1847" s="8" t="str">
        <f>VLOOKUP(B1847,[1]iDonate!$D:$H,5,FALSE)</f>
        <v xml:space="preserve">To promote good and harmonious marriage _x000D_
Service includes social activities and workshops, couple devotion, marriage development seminar _x000D_
To provide family and living information </v>
      </c>
      <c r="D1847" s="8" t="str">
        <f>VLOOKUP(B1847,[1]iDonate!$D:$K,8,FALSE)</f>
        <v>COUPLE CO-CREATION SOCIETY 伉儷同行協進會</v>
      </c>
    </row>
    <row r="1848" spans="1:4" x14ac:dyDescent="0.25">
      <c r="A1848" s="8" t="s">
        <v>1</v>
      </c>
      <c r="B1848" s="8" t="s">
        <v>1032</v>
      </c>
      <c r="C1848" s="8" t="str">
        <f>VLOOKUP(B1848,[1]iDonate!$D:$H,5,FALSE)</f>
        <v xml:space="preserve">To promote good and harmonious marriage _x000D_
Service includes social activities and workshops, couple devotion, marriage development seminar _x000D_
To provide family and living information </v>
      </c>
      <c r="D1848" s="8" t="str">
        <f>VLOOKUP(B1848,[1]iDonate!$D:$K,8,FALSE)</f>
        <v>COUPLE CO-CREATION SOCIETY 伉儷同行協進會</v>
      </c>
    </row>
    <row r="1849" spans="1:4" x14ac:dyDescent="0.25">
      <c r="A1849" s="8" t="s">
        <v>1034</v>
      </c>
      <c r="B1849" s="8" t="s">
        <v>1035</v>
      </c>
      <c r="C1849" s="8" t="str">
        <f>VLOOKUP(B1849,[1]iDonate!$D:$H,5,FALSE)</f>
        <v>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v>
      </c>
      <c r="D1849" s="8" t="str">
        <f>VLOOKUP(B1849,[1]iDonate!$D:$K,8,FALSE)</f>
        <v>Association Concerning Sexual Violence Against Women 關注婦女性暴力協會</v>
      </c>
    </row>
    <row r="1850" spans="1:4" x14ac:dyDescent="0.25">
      <c r="A1850" s="8" t="s">
        <v>952</v>
      </c>
      <c r="B1850" s="8" t="s">
        <v>1035</v>
      </c>
      <c r="C1850" s="8" t="str">
        <f>VLOOKUP(B1850,[1]iDonate!$D:$H,5,FALSE)</f>
        <v>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v>
      </c>
      <c r="D1850" s="8" t="str">
        <f>VLOOKUP(B1850,[1]iDonate!$D:$K,8,FALSE)</f>
        <v>Association Concerning Sexual Violence Against Women 關注婦女性暴力協會</v>
      </c>
    </row>
    <row r="1851" spans="1:4" x14ac:dyDescent="0.25">
      <c r="A1851" s="8" t="s">
        <v>1036</v>
      </c>
      <c r="B1851" s="8" t="s">
        <v>1035</v>
      </c>
      <c r="C1851" s="8" t="str">
        <f>VLOOKUP(B1851,[1]iDonate!$D:$H,5,FALSE)</f>
        <v>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v>
      </c>
      <c r="D1851" s="8" t="str">
        <f>VLOOKUP(B1851,[1]iDonate!$D:$K,8,FALSE)</f>
        <v>Association Concerning Sexual Violence Against Women 關注婦女性暴力協會</v>
      </c>
    </row>
    <row r="1852" spans="1:4" x14ac:dyDescent="0.25">
      <c r="A1852" s="8" t="s">
        <v>1</v>
      </c>
      <c r="B1852" s="8" t="s">
        <v>1035</v>
      </c>
      <c r="C1852" s="8" t="str">
        <f>VLOOKUP(B1852,[1]iDonate!$D:$H,5,FALSE)</f>
        <v>To arouse the public’s concern about sexual violence_x000D_
To advocate for policies to eliminate sexual-violence against women and services to provide assistance to the victims_x000D_
To provide support services to the women suffering from sexual violence and help them restore their dignity and self-confidence</v>
      </c>
      <c r="D1852" s="8" t="str">
        <f>VLOOKUP(B1852,[1]iDonate!$D:$K,8,FALSE)</f>
        <v>Association Concerning Sexual Violence Against Women 關注婦女性暴力協會</v>
      </c>
    </row>
    <row r="1853" spans="1:4" x14ac:dyDescent="0.25">
      <c r="A1853" s="8" t="s">
        <v>43</v>
      </c>
      <c r="B1853" s="8" t="s">
        <v>1037</v>
      </c>
      <c r="C1853" s="8" t="str">
        <f>VLOOKUP(B1853,[1]iDonate!$D:$H,5,FALSE)</f>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
      <c r="D1853" s="8" t="str">
        <f>VLOOKUP(B1853,[1]iDonate!$D:$K,8,FALSE)</f>
        <v>Hong Kong Single Parents Association 香港單親協會</v>
      </c>
    </row>
    <row r="1854" spans="1:4" x14ac:dyDescent="0.25">
      <c r="A1854" s="8" t="s">
        <v>288</v>
      </c>
      <c r="B1854" s="8" t="s">
        <v>1037</v>
      </c>
      <c r="C1854" s="8" t="str">
        <f>VLOOKUP(B1854,[1]iDonate!$D:$H,5,FALSE)</f>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
      <c r="D1854" s="8" t="str">
        <f>VLOOKUP(B1854,[1]iDonate!$D:$K,8,FALSE)</f>
        <v>Hong Kong Single Parents Association 香港單親協會</v>
      </c>
    </row>
    <row r="1855" spans="1:4" x14ac:dyDescent="0.25">
      <c r="A1855" s="8" t="s">
        <v>1038</v>
      </c>
      <c r="B1855" s="8" t="s">
        <v>1037</v>
      </c>
      <c r="C1855" s="8" t="str">
        <f>VLOOKUP(B1855,[1]iDonate!$D:$H,5,FALSE)</f>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
      <c r="D1855" s="8" t="str">
        <f>VLOOKUP(B1855,[1]iDonate!$D:$K,8,FALSE)</f>
        <v>Hong Kong Single Parents Association 香港單親協會</v>
      </c>
    </row>
    <row r="1856" spans="1:4" x14ac:dyDescent="0.25">
      <c r="A1856" s="8" t="s">
        <v>3</v>
      </c>
      <c r="B1856" s="8" t="s">
        <v>1037</v>
      </c>
      <c r="C1856" s="8" t="str">
        <f>VLOOKUP(B1856,[1]iDonate!$D:$H,5,FALSE)</f>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
      <c r="D1856" s="8" t="str">
        <f>VLOOKUP(B1856,[1]iDonate!$D:$K,8,FALSE)</f>
        <v>Hong Kong Single Parents Association 香港單親協會</v>
      </c>
    </row>
    <row r="1857" spans="1:4" x14ac:dyDescent="0.25">
      <c r="A1857" s="8" t="s">
        <v>13</v>
      </c>
      <c r="B1857" s="8" t="s">
        <v>1037</v>
      </c>
      <c r="C1857" s="8" t="str">
        <f>VLOOKUP(B1857,[1]iDonate!$D:$H,5,FALSE)</f>
        <v>To provide assistance to single family _x000D_
To raise public awareness of the difficulties faced by single family _x000D_
To promote 'self help' _x000D_
Services include hotline for single parents, infants service center, parent education, career service, and psychological counseling.</v>
      </c>
      <c r="D1857" s="8" t="str">
        <f>VLOOKUP(B1857,[1]iDonate!$D:$K,8,FALSE)</f>
        <v>Hong Kong Single Parents Association 香港單親協會</v>
      </c>
    </row>
    <row r="1858" spans="1:4" x14ac:dyDescent="0.25">
      <c r="A1858" s="8" t="s">
        <v>14</v>
      </c>
      <c r="B1858" s="8" t="s">
        <v>1039</v>
      </c>
      <c r="C1858" s="8" t="str">
        <f>VLOOKUP(B1858,[1]iDonate!$D:$H,5,FALSE)</f>
        <v>To provide an interactive culture exchange between the youth in Hong Kong  China_x000D_
To sponsor the youth in Hong Kong and China to have a better learning environment_x000D_
To build schools in poor provinces in China</v>
      </c>
      <c r="D1858" s="8" t="str">
        <f>VLOOKUP(B1858,[1]iDonate!$D:$K,8,FALSE)</f>
        <v>U Hearts 兩地一心</v>
      </c>
    </row>
    <row r="1859" spans="1:4" x14ac:dyDescent="0.25">
      <c r="A1859" s="8" t="s">
        <v>19</v>
      </c>
      <c r="B1859" s="8" t="s">
        <v>1039</v>
      </c>
      <c r="C1859" s="8" t="str">
        <f>VLOOKUP(B1859,[1]iDonate!$D:$H,5,FALSE)</f>
        <v>To provide an interactive culture exchange between the youth in Hong Kong  China_x000D_
To sponsor the youth in Hong Kong and China to have a better learning environment_x000D_
To build schools in poor provinces in China</v>
      </c>
      <c r="D1859" s="8" t="str">
        <f>VLOOKUP(B1859,[1]iDonate!$D:$K,8,FALSE)</f>
        <v>U Hearts 兩地一心</v>
      </c>
    </row>
    <row r="1860" spans="1:4" x14ac:dyDescent="0.25">
      <c r="A1860" s="8" t="s">
        <v>22</v>
      </c>
      <c r="B1860" s="8" t="s">
        <v>1039</v>
      </c>
      <c r="C1860" s="8" t="str">
        <f>VLOOKUP(B1860,[1]iDonate!$D:$H,5,FALSE)</f>
        <v>To provide an interactive culture exchange between the youth in Hong Kong  China_x000D_
To sponsor the youth in Hong Kong and China to have a better learning environment_x000D_
To build schools in poor provinces in China</v>
      </c>
      <c r="D1860" s="8" t="str">
        <f>VLOOKUP(B1860,[1]iDonate!$D:$K,8,FALSE)</f>
        <v>U Hearts 兩地一心</v>
      </c>
    </row>
    <row r="1861" spans="1:4" x14ac:dyDescent="0.25">
      <c r="A1861" s="8" t="s">
        <v>15</v>
      </c>
      <c r="B1861" s="8" t="s">
        <v>1039</v>
      </c>
      <c r="C1861" s="8" t="str">
        <f>VLOOKUP(B1861,[1]iDonate!$D:$H,5,FALSE)</f>
        <v>To provide an interactive culture exchange between the youth in Hong Kong  China_x000D_
To sponsor the youth in Hong Kong and China to have a better learning environment_x000D_
To build schools in poor provinces in China</v>
      </c>
      <c r="D1861" s="8" t="str">
        <f>VLOOKUP(B1861,[1]iDonate!$D:$K,8,FALSE)</f>
        <v>U Hearts 兩地一心</v>
      </c>
    </row>
    <row r="1862" spans="1:4" x14ac:dyDescent="0.25">
      <c r="A1862" s="8" t="s">
        <v>34</v>
      </c>
      <c r="B1862" s="8" t="s">
        <v>1040</v>
      </c>
      <c r="C1862" s="8" t="str">
        <f>VLOOKUP(B1862,[1]iDonate!$D:$H,5,FALSE)</f>
        <v>An organisation with Christianity background_x000D_
To provide social services through operating social services center and schools</v>
      </c>
      <c r="D1862" s="8" t="str">
        <f>VLOOKUP(B1862,[1]iDonate!$D:$K,8,FALSE)</f>
        <v>Association of Baptists for World Evangelism 萬國宣道浸信會</v>
      </c>
    </row>
    <row r="1863" spans="1:4" x14ac:dyDescent="0.25">
      <c r="A1863" s="8" t="s">
        <v>1041</v>
      </c>
      <c r="B1863" s="8" t="s">
        <v>1040</v>
      </c>
      <c r="C1863" s="8" t="str">
        <f>VLOOKUP(B1863,[1]iDonate!$D:$H,5,FALSE)</f>
        <v>An organisation with Christianity background_x000D_
To provide social services through operating social services center and schools</v>
      </c>
      <c r="D1863" s="8" t="str">
        <f>VLOOKUP(B1863,[1]iDonate!$D:$K,8,FALSE)</f>
        <v>Association of Baptists for World Evangelism 萬國宣道浸信會</v>
      </c>
    </row>
    <row r="1864" spans="1:4" x14ac:dyDescent="0.25">
      <c r="A1864" s="8" t="s">
        <v>1042</v>
      </c>
      <c r="B1864" s="8" t="s">
        <v>1040</v>
      </c>
      <c r="C1864" s="8" t="str">
        <f>VLOOKUP(B1864,[1]iDonate!$D:$H,5,FALSE)</f>
        <v>An organisation with Christianity background_x000D_
To provide social services through operating social services center and schools</v>
      </c>
      <c r="D1864" s="8" t="str">
        <f>VLOOKUP(B1864,[1]iDonate!$D:$K,8,FALSE)</f>
        <v>Association of Baptists for World Evangelism 萬國宣道浸信會</v>
      </c>
    </row>
    <row r="1865" spans="1:4" x14ac:dyDescent="0.25">
      <c r="A1865" s="8" t="s">
        <v>47</v>
      </c>
      <c r="B1865" s="8" t="s">
        <v>1040</v>
      </c>
      <c r="C1865" s="8" t="str">
        <f>VLOOKUP(B1865,[1]iDonate!$D:$H,5,FALSE)</f>
        <v>An organisation with Christianity background_x000D_
To provide social services through operating social services center and schools</v>
      </c>
      <c r="D1865" s="8" t="str">
        <f>VLOOKUP(B1865,[1]iDonate!$D:$K,8,FALSE)</f>
        <v>Association of Baptists for World Evangelism 萬國宣道浸信會</v>
      </c>
    </row>
    <row r="1866" spans="1:4" x14ac:dyDescent="0.25">
      <c r="A1866" s="8" t="s">
        <v>3</v>
      </c>
      <c r="B1866" s="8" t="s">
        <v>1040</v>
      </c>
      <c r="C1866" s="8" t="str">
        <f>VLOOKUP(B1866,[1]iDonate!$D:$H,5,FALSE)</f>
        <v>An organisation with Christianity background_x000D_
To provide social services through operating social services center and schools</v>
      </c>
      <c r="D1866" s="8" t="str">
        <f>VLOOKUP(B1866,[1]iDonate!$D:$K,8,FALSE)</f>
        <v>Association of Baptists for World Evangelism 萬國宣道浸信會</v>
      </c>
    </row>
    <row r="1867" spans="1:4" x14ac:dyDescent="0.25">
      <c r="A1867" s="8" t="s">
        <v>1</v>
      </c>
      <c r="B1867" s="8" t="s">
        <v>1040</v>
      </c>
      <c r="C1867" s="8" t="str">
        <f>VLOOKUP(B1867,[1]iDonate!$D:$H,5,FALSE)</f>
        <v>An organisation with Christianity background_x000D_
To provide social services through operating social services center and schools</v>
      </c>
      <c r="D1867" s="8" t="str">
        <f>VLOOKUP(B1867,[1]iDonate!$D:$K,8,FALSE)</f>
        <v>Association of Baptists for World Evangelism 萬國宣道浸信會</v>
      </c>
    </row>
    <row r="1868" spans="1:4" x14ac:dyDescent="0.25">
      <c r="A1868" s="8" t="s">
        <v>7</v>
      </c>
      <c r="B1868" s="8" t="s">
        <v>1040</v>
      </c>
      <c r="C1868" s="8" t="str">
        <f>VLOOKUP(B1868,[1]iDonate!$D:$H,5,FALSE)</f>
        <v>An organisation with Christianity background_x000D_
To provide social services through operating social services center and schools</v>
      </c>
      <c r="D1868" s="8" t="str">
        <f>VLOOKUP(B1868,[1]iDonate!$D:$K,8,FALSE)</f>
        <v>Association of Baptists for World Evangelism 萬國宣道浸信會</v>
      </c>
    </row>
    <row r="1869" spans="1:4" x14ac:dyDescent="0.25">
      <c r="A1869" s="8" t="s">
        <v>9</v>
      </c>
      <c r="B1869" s="8" t="s">
        <v>1040</v>
      </c>
      <c r="C1869" s="8" t="str">
        <f>VLOOKUP(B1869,[1]iDonate!$D:$H,5,FALSE)</f>
        <v>An organisation with Christianity background_x000D_
To provide social services through operating social services center and schools</v>
      </c>
      <c r="D1869" s="8" t="str">
        <f>VLOOKUP(B1869,[1]iDonate!$D:$K,8,FALSE)</f>
        <v>Association of Baptists for World Evangelism 萬國宣道浸信會</v>
      </c>
    </row>
    <row r="1870" spans="1:4" x14ac:dyDescent="0.25">
      <c r="A1870" s="8" t="s">
        <v>10</v>
      </c>
      <c r="B1870" s="8" t="s">
        <v>1040</v>
      </c>
      <c r="C1870" s="8" t="str">
        <f>VLOOKUP(B1870,[1]iDonate!$D:$H,5,FALSE)</f>
        <v>An organisation with Christianity background_x000D_
To provide social services through operating social services center and schools</v>
      </c>
      <c r="D1870" s="8" t="str">
        <f>VLOOKUP(B1870,[1]iDonate!$D:$K,8,FALSE)</f>
        <v>Association of Baptists for World Evangelism 萬國宣道浸信會</v>
      </c>
    </row>
    <row r="1871" spans="1:4" x14ac:dyDescent="0.25">
      <c r="A1871" s="8" t="s">
        <v>242</v>
      </c>
      <c r="B1871" s="8" t="s">
        <v>1043</v>
      </c>
      <c r="C1871" s="8" t="str">
        <f>VLOOKUP(B1871,[1]iDonate!$D:$H,5,FALSE)</f>
        <v>To help the women to build self-confidence_x000D_
To promote the rights of women and children _x000D_
To assist women to develop themselves _x000D_
Operates social enterprises, service centers and short term food assistance</v>
      </c>
      <c r="D1871" s="8" t="str">
        <f>VLOOKUP(B1871,[1]iDonate!$D:$K,8,FALSE)</f>
        <v>HONG KONG WOMEN DEVELOPMENT ASSOCIATION 香港婦聯</v>
      </c>
    </row>
    <row r="1872" spans="1:4" x14ac:dyDescent="0.25">
      <c r="A1872" s="8" t="s">
        <v>289</v>
      </c>
      <c r="B1872" s="8" t="s">
        <v>1043</v>
      </c>
      <c r="C1872" s="8" t="str">
        <f>VLOOKUP(B1872,[1]iDonate!$D:$H,5,FALSE)</f>
        <v>To help the women to build self-confidence_x000D_
To promote the rights of women and children _x000D_
To assist women to develop themselves _x000D_
Operates social enterprises, service centers and short term food assistance</v>
      </c>
      <c r="D1872" s="8" t="str">
        <f>VLOOKUP(B1872,[1]iDonate!$D:$K,8,FALSE)</f>
        <v>HONG KONG WOMEN DEVELOPMENT ASSOCIATION 香港婦聯</v>
      </c>
    </row>
    <row r="1873" spans="1:4" x14ac:dyDescent="0.25">
      <c r="A1873" s="8" t="s">
        <v>1044</v>
      </c>
      <c r="B1873" s="8" t="s">
        <v>1043</v>
      </c>
      <c r="C1873" s="8" t="str">
        <f>VLOOKUP(B1873,[1]iDonate!$D:$H,5,FALSE)</f>
        <v>To help the women to build self-confidence_x000D_
To promote the rights of women and children _x000D_
To assist women to develop themselves _x000D_
Operates social enterprises, service centers and short term food assistance</v>
      </c>
      <c r="D1873" s="8" t="str">
        <f>VLOOKUP(B1873,[1]iDonate!$D:$K,8,FALSE)</f>
        <v>HONG KONG WOMEN DEVELOPMENT ASSOCIATION 香港婦聯</v>
      </c>
    </row>
    <row r="1874" spans="1:4" x14ac:dyDescent="0.25">
      <c r="A1874" s="8" t="s">
        <v>1045</v>
      </c>
      <c r="B1874" s="8" t="s">
        <v>1043</v>
      </c>
      <c r="C1874" s="8" t="str">
        <f>VLOOKUP(B1874,[1]iDonate!$D:$H,5,FALSE)</f>
        <v>To help the women to build self-confidence_x000D_
To promote the rights of women and children _x000D_
To assist women to develop themselves _x000D_
Operates social enterprises, service centers and short term food assistance</v>
      </c>
      <c r="D1874" s="8" t="str">
        <f>VLOOKUP(B1874,[1]iDonate!$D:$K,8,FALSE)</f>
        <v>HONG KONG WOMEN DEVELOPMENT ASSOCIATION 香港婦聯</v>
      </c>
    </row>
    <row r="1875" spans="1:4" x14ac:dyDescent="0.25">
      <c r="A1875" s="8" t="s">
        <v>1</v>
      </c>
      <c r="B1875" s="8" t="s">
        <v>1043</v>
      </c>
      <c r="C1875" s="8" t="str">
        <f>VLOOKUP(B1875,[1]iDonate!$D:$H,5,FALSE)</f>
        <v>To help the women to build self-confidence_x000D_
To promote the rights of women and children _x000D_
To assist women to develop themselves _x000D_
Operates social enterprises, service centers and short term food assistance</v>
      </c>
      <c r="D1875" s="8" t="str">
        <f>VLOOKUP(B1875,[1]iDonate!$D:$K,8,FALSE)</f>
        <v>HONG KONG WOMEN DEVELOPMENT ASSOCIATION 香港婦聯</v>
      </c>
    </row>
    <row r="1876" spans="1:4" x14ac:dyDescent="0.25">
      <c r="A1876" s="8" t="s">
        <v>3</v>
      </c>
      <c r="B1876" s="8" t="s">
        <v>1043</v>
      </c>
      <c r="C1876" s="8" t="str">
        <f>VLOOKUP(B1876,[1]iDonate!$D:$H,5,FALSE)</f>
        <v>To help the women to build self-confidence_x000D_
To promote the rights of women and children _x000D_
To assist women to develop themselves _x000D_
Operates social enterprises, service centers and short term food assistance</v>
      </c>
      <c r="D1876" s="8" t="str">
        <f>VLOOKUP(B1876,[1]iDonate!$D:$K,8,FALSE)</f>
        <v>HONG KONG WOMEN DEVELOPMENT ASSOCIATION 香港婦聯</v>
      </c>
    </row>
    <row r="1877" spans="1:4" x14ac:dyDescent="0.25">
      <c r="A1877" s="8" t="s">
        <v>256</v>
      </c>
      <c r="B1877" s="8" t="s">
        <v>1046</v>
      </c>
      <c r="C1877" s="8" t="str">
        <f>VLOOKUP(B1877,[1]iDonate!$D:$H,5,FALSE)</f>
        <v xml:space="preserve">Through 'love of nature and cultural activities' to promote life, health, and moral education_x000D_
To hold international exchange activities </v>
      </c>
      <c r="D1877" s="8" t="str">
        <f>VLOOKUP(B1877,[1]iDonate!$D:$K,8,FALSE)</f>
        <v>The International Nature Loving Association Limited 國際大自然促進會</v>
      </c>
    </row>
    <row r="1878" spans="1:4" x14ac:dyDescent="0.25">
      <c r="A1878" s="8" t="s">
        <v>1047</v>
      </c>
      <c r="B1878" s="8" t="s">
        <v>1046</v>
      </c>
      <c r="C1878" s="8" t="str">
        <f>VLOOKUP(B1878,[1]iDonate!$D:$H,5,FALSE)</f>
        <v xml:space="preserve">Through 'love of nature and cultural activities' to promote life, health, and moral education_x000D_
To hold international exchange activities </v>
      </c>
      <c r="D1878" s="8" t="str">
        <f>VLOOKUP(B1878,[1]iDonate!$D:$K,8,FALSE)</f>
        <v>The International Nature Loving Association Limited 國際大自然促進會</v>
      </c>
    </row>
    <row r="1879" spans="1:4" x14ac:dyDescent="0.25">
      <c r="A1879" s="8" t="s">
        <v>1048</v>
      </c>
      <c r="B1879" s="8" t="s">
        <v>1046</v>
      </c>
      <c r="C1879" s="8" t="str">
        <f>VLOOKUP(B1879,[1]iDonate!$D:$H,5,FALSE)</f>
        <v xml:space="preserve">Through 'love of nature and cultural activities' to promote life, health, and moral education_x000D_
To hold international exchange activities </v>
      </c>
      <c r="D1879" s="8" t="str">
        <f>VLOOKUP(B1879,[1]iDonate!$D:$K,8,FALSE)</f>
        <v>The International Nature Loving Association Limited 國際大自然促進會</v>
      </c>
    </row>
    <row r="1880" spans="1:4" x14ac:dyDescent="0.25">
      <c r="A1880" s="8" t="s">
        <v>3</v>
      </c>
      <c r="B1880" s="8" t="s">
        <v>1046</v>
      </c>
      <c r="C1880" s="8" t="str">
        <f>VLOOKUP(B1880,[1]iDonate!$D:$H,5,FALSE)</f>
        <v xml:space="preserve">Through 'love of nature and cultural activities' to promote life, health, and moral education_x000D_
To hold international exchange activities </v>
      </c>
      <c r="D1880" s="8" t="str">
        <f>VLOOKUP(B1880,[1]iDonate!$D:$K,8,FALSE)</f>
        <v>The International Nature Loving Association Limited 國際大自然促進會</v>
      </c>
    </row>
    <row r="1881" spans="1:4" x14ac:dyDescent="0.25">
      <c r="A1881" s="8" t="s">
        <v>7</v>
      </c>
      <c r="B1881" s="8" t="s">
        <v>1046</v>
      </c>
      <c r="C1881" s="8" t="str">
        <f>VLOOKUP(B1881,[1]iDonate!$D:$H,5,FALSE)</f>
        <v xml:space="preserve">Through 'love of nature and cultural activities' to promote life, health, and moral education_x000D_
To hold international exchange activities </v>
      </c>
      <c r="D1881" s="8" t="str">
        <f>VLOOKUP(B1881,[1]iDonate!$D:$K,8,FALSE)</f>
        <v>The International Nature Loving Association Limited 國際大自然促進會</v>
      </c>
    </row>
    <row r="1882" spans="1:4" x14ac:dyDescent="0.25">
      <c r="A1882" s="8" t="s">
        <v>4</v>
      </c>
      <c r="B1882" s="8" t="s">
        <v>1046</v>
      </c>
      <c r="C1882" s="8" t="str">
        <f>VLOOKUP(B1882,[1]iDonate!$D:$H,5,FALSE)</f>
        <v xml:space="preserve">Through 'love of nature and cultural activities' to promote life, health, and moral education_x000D_
To hold international exchange activities </v>
      </c>
      <c r="D1882" s="8" t="str">
        <f>VLOOKUP(B1882,[1]iDonate!$D:$K,8,FALSE)</f>
        <v>The International Nature Loving Association Limited 國際大自然促進會</v>
      </c>
    </row>
    <row r="1883" spans="1:4" x14ac:dyDescent="0.25">
      <c r="A1883" s="8" t="s">
        <v>18</v>
      </c>
      <c r="B1883" s="8" t="s">
        <v>1046</v>
      </c>
      <c r="C1883" s="8" t="str">
        <f>VLOOKUP(B1883,[1]iDonate!$D:$H,5,FALSE)</f>
        <v xml:space="preserve">Through 'love of nature and cultural activities' to promote life, health, and moral education_x000D_
To hold international exchange activities </v>
      </c>
      <c r="D1883" s="8" t="str">
        <f>VLOOKUP(B1883,[1]iDonate!$D:$K,8,FALSE)</f>
        <v>The International Nature Loving Association Limited 國際大自然促進會</v>
      </c>
    </row>
    <row r="1884" spans="1:4" x14ac:dyDescent="0.25">
      <c r="A1884" s="8" t="s">
        <v>1049</v>
      </c>
      <c r="B1884" s="8" t="s">
        <v>1050</v>
      </c>
      <c r="C1884" s="8" t="str">
        <f>VLOOKUP(B1884,[1]iDonate!$D:$H,5,FALSE)</f>
        <v>To provide assistance to elderlies _x000D_
Main services is to organize social activities to elderly and help them to build communication skills  _x000D_
Activities includes low price travel package, vegetarian night, parties, language courses and other curriculum activities.</v>
      </c>
      <c r="D1884" s="8" t="str">
        <f>VLOOKUP(B1884,[1]iDonate!$D:$K,8,FALSE)</f>
        <v>LOVING ELDERLY SERVICES CENTRE 慈愛長者服務中心</v>
      </c>
    </row>
    <row r="1885" spans="1:4" x14ac:dyDescent="0.25">
      <c r="A1885" s="8" t="s">
        <v>44</v>
      </c>
      <c r="B1885" s="8" t="s">
        <v>1050</v>
      </c>
      <c r="C1885" s="8" t="str">
        <f>VLOOKUP(B1885,[1]iDonate!$D:$H,5,FALSE)</f>
        <v>To provide assistance to elderlies _x000D_
Main services is to organize social activities to elderly and help them to build communication skills  _x000D_
Activities includes low price travel package, vegetarian night, parties, language courses and other curriculum activities.</v>
      </c>
      <c r="D1885" s="8" t="str">
        <f>VLOOKUP(B1885,[1]iDonate!$D:$K,8,FALSE)</f>
        <v>LOVING ELDERLY SERVICES CENTRE 慈愛長者服務中心</v>
      </c>
    </row>
    <row r="1886" spans="1:4" x14ac:dyDescent="0.25">
      <c r="A1886" s="8" t="s">
        <v>1</v>
      </c>
      <c r="B1886" s="8" t="s">
        <v>1051</v>
      </c>
      <c r="C1886" s="8" t="str">
        <f>VLOOKUP(B1886,[1]iDonate!$D:$H,5,FALSE)</f>
        <v>To preach the gospel to the whole city _x000D_
To bless the country _x000D_
To strengthen and develop the church _x000D_
To save the men _x000D_
To help and serve the poor and weak</v>
      </c>
      <c r="D1886" s="8" t="str">
        <f>VLOOKUP(B1886,[1]iDonate!$D:$K,8,FALSE)</f>
        <v>LADDER MISSION 天梯使團</v>
      </c>
    </row>
    <row r="1887" spans="1:4" x14ac:dyDescent="0.25">
      <c r="A1887" s="8" t="s">
        <v>1052</v>
      </c>
      <c r="B1887" s="8" t="s">
        <v>1053</v>
      </c>
      <c r="C1887" s="8" t="str">
        <f>VLOOKUP(B1887,[1]iDonate!$D:$H,5,FALSE)</f>
        <v>To raise the status of women _x000D_
To fight for the rights of women _x000D_
To promote team spirit _x000D_
To organize cultural, recreational, recreational, welfare and other activities</v>
      </c>
      <c r="D1887" s="8" t="str">
        <f>VLOOKUP(B1887,[1]iDonate!$D:$K,8,FALSE)</f>
        <v>Cheung Chau Island Women’s Association 長洲婦女會</v>
      </c>
    </row>
    <row r="1888" spans="1:4" x14ac:dyDescent="0.25">
      <c r="A1888" s="8" t="s">
        <v>1</v>
      </c>
      <c r="B1888" s="8" t="s">
        <v>1053</v>
      </c>
      <c r="C1888" s="8" t="str">
        <f>VLOOKUP(B1888,[1]iDonate!$D:$H,5,FALSE)</f>
        <v>To raise the status of women _x000D_
To fight for the rights of women _x000D_
To promote team spirit _x000D_
To organize cultural, recreational, recreational, welfare and other activities</v>
      </c>
      <c r="D1888" s="8" t="str">
        <f>VLOOKUP(B1888,[1]iDonate!$D:$K,8,FALSE)</f>
        <v>Cheung Chau Island Women’s Association 長洲婦女會</v>
      </c>
    </row>
    <row r="1889" spans="1:4" x14ac:dyDescent="0.25">
      <c r="A1889" s="8" t="s">
        <v>1054</v>
      </c>
      <c r="B1889" s="8" t="s">
        <v>1055</v>
      </c>
      <c r="C1889" s="8" t="str">
        <f>VLOOKUP(B1889,[1]iDonate!$D:$H,5,FALSE)</f>
        <v>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v>
      </c>
      <c r="D1889" s="8" t="str">
        <f>VLOOKUP(B1889,[1]iDonate!$D:$K,8,FALSE)</f>
        <v>The Boy’s Brigade, Hong Kong 香港基督少年軍</v>
      </c>
    </row>
    <row r="1890" spans="1:4" x14ac:dyDescent="0.25">
      <c r="A1890" s="8" t="s">
        <v>262</v>
      </c>
      <c r="B1890" s="8" t="s">
        <v>1055</v>
      </c>
      <c r="C1890" s="8" t="str">
        <f>VLOOKUP(B1890,[1]iDonate!$D:$H,5,FALSE)</f>
        <v>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v>
      </c>
      <c r="D1890" s="8" t="str">
        <f>VLOOKUP(B1890,[1]iDonate!$D:$K,8,FALSE)</f>
        <v>The Boy’s Brigade, Hong Kong 香港基督少年軍</v>
      </c>
    </row>
    <row r="1891" spans="1:4" x14ac:dyDescent="0.25">
      <c r="A1891" s="8" t="s">
        <v>930</v>
      </c>
      <c r="B1891" s="8" t="s">
        <v>1055</v>
      </c>
      <c r="C1891" s="8" t="str">
        <f>VLOOKUP(B1891,[1]iDonate!$D:$H,5,FALSE)</f>
        <v>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v>
      </c>
      <c r="D1891" s="8" t="str">
        <f>VLOOKUP(B1891,[1]iDonate!$D:$K,8,FALSE)</f>
        <v>The Boy’s Brigade, Hong Kong 香港基督少年軍</v>
      </c>
    </row>
    <row r="1892" spans="1:4" x14ac:dyDescent="0.25">
      <c r="A1892" s="8" t="s">
        <v>7</v>
      </c>
      <c r="B1892" s="8" t="s">
        <v>1055</v>
      </c>
      <c r="C1892" s="8" t="str">
        <f>VLOOKUP(B1892,[1]iDonate!$D:$H,5,FALSE)</f>
        <v>The advancement of Christ's Kingdom among young people _x000D_
To guide them to know and welcome Christ into their lives _x000D_
Let Christ be their Savior and the Lord in their lives _x000D_
To lead the young people to behave in Christ's way so that they will develop Christ-like charaters, including habits of Obedience, Reverence, Discipline and Self-respect _x000D_
To lead a disciplined life with team spirits _x000D_
To provide skills and leadership training so that the boys can discover their talents _x000D_
To encourage the boys to serve the society</v>
      </c>
      <c r="D1892" s="8" t="str">
        <f>VLOOKUP(B1892,[1]iDonate!$D:$K,8,FALSE)</f>
        <v>The Boy’s Brigade, Hong Kong 香港基督少年軍</v>
      </c>
    </row>
    <row r="1893" spans="1:4" x14ac:dyDescent="0.25">
      <c r="A1893" s="8" t="s">
        <v>73</v>
      </c>
      <c r="B1893" s="8" t="s">
        <v>1056</v>
      </c>
      <c r="C1893" s="8" t="str">
        <f>VLOOKUP(B1893,[1]iDonate!$D:$H,5,FALSE)</f>
        <v>To provide various activities and services so as to meet the needs of elderly _x000D_
It runs two service centres and provide social activities, training and health seminar, and volunteers group.</v>
      </c>
      <c r="D1893" s="8" t="str">
        <f>VLOOKUP(B1893,[1]iDonate!$D:$K,8,FALSE)</f>
        <v>The Hong Kong Federation of Trade unions Hong Ling Society for the Well-Being of the Elderly 工聯康齡長者服務社</v>
      </c>
    </row>
    <row r="1894" spans="1:4" x14ac:dyDescent="0.25">
      <c r="A1894" s="8" t="s">
        <v>1057</v>
      </c>
      <c r="B1894" s="8" t="s">
        <v>1056</v>
      </c>
      <c r="C1894" s="8" t="str">
        <f>VLOOKUP(B1894,[1]iDonate!$D:$H,5,FALSE)</f>
        <v>To provide various activities and services so as to meet the needs of elderly _x000D_
It runs two service centres and provide social activities, training and health seminar, and volunteers group.</v>
      </c>
      <c r="D1894" s="8" t="str">
        <f>VLOOKUP(B1894,[1]iDonate!$D:$K,8,FALSE)</f>
        <v>The Hong Kong Federation of Trade unions Hong Ling Society for the Well-Being of the Elderly 工聯康齡長者服務社</v>
      </c>
    </row>
    <row r="1895" spans="1:4" x14ac:dyDescent="0.25">
      <c r="A1895" s="8" t="s">
        <v>912</v>
      </c>
      <c r="B1895" s="8" t="s">
        <v>1056</v>
      </c>
      <c r="C1895" s="8" t="str">
        <f>VLOOKUP(B1895,[1]iDonate!$D:$H,5,FALSE)</f>
        <v>To provide various activities and services so as to meet the needs of elderly _x000D_
It runs two service centres and provide social activities, training and health seminar, and volunteers group.</v>
      </c>
      <c r="D1895" s="8" t="str">
        <f>VLOOKUP(B1895,[1]iDonate!$D:$K,8,FALSE)</f>
        <v>The Hong Kong Federation of Trade unions Hong Ling Society for the Well-Being of the Elderly 工聯康齡長者服務社</v>
      </c>
    </row>
    <row r="1896" spans="1:4" x14ac:dyDescent="0.25">
      <c r="A1896" s="8" t="s">
        <v>1</v>
      </c>
      <c r="B1896" s="8" t="s">
        <v>1056</v>
      </c>
      <c r="C1896" s="8" t="str">
        <f>VLOOKUP(B1896,[1]iDonate!$D:$H,5,FALSE)</f>
        <v>To provide various activities and services so as to meet the needs of elderly _x000D_
It runs two service centres and provide social activities, training and health seminar, and volunteers group.</v>
      </c>
      <c r="D1896" s="8" t="str">
        <f>VLOOKUP(B1896,[1]iDonate!$D:$K,8,FALSE)</f>
        <v>The Hong Kong Federation of Trade unions Hong Ling Society for the Well-Being of the Elderly 工聯康齡長者服務社</v>
      </c>
    </row>
    <row r="1897" spans="1:4" x14ac:dyDescent="0.25">
      <c r="A1897" s="8" t="s">
        <v>3</v>
      </c>
      <c r="B1897" s="8" t="s">
        <v>1058</v>
      </c>
      <c r="C1897" s="8" t="str">
        <f>VLOOKUP(B1897,[1]iDonate!$D:$H,5,FALSE)</f>
        <v xml:space="preserve">To seek to enrich the life of every child through quality play _x000D_
To make a difference in the lives of children by encouraging them to play _x000D_
To demonstrate to parents, teachers, policy makers and the public at large that quality play is vital if the full range of the child’s developmental and other needs is to be successfully met _x000D_
To unlock the full potential of children in Hong Kong and elsewhere in Asia </v>
      </c>
      <c r="D1897" s="8" t="str">
        <f>VLOOKUP(B1897,[1]iDonate!$D:$K,8,FALSE)</f>
        <v>Playright Children’s Play Assoication 智樂兒童遊樂協會</v>
      </c>
    </row>
    <row r="1898" spans="1:4" x14ac:dyDescent="0.25">
      <c r="A1898" s="8" t="s">
        <v>6</v>
      </c>
      <c r="B1898" s="8" t="s">
        <v>1059</v>
      </c>
      <c r="C1898" s="8" t="str">
        <f>VLOOKUP(B1898,[1]iDonate!$D:$H,5,FALSE)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898" s="8" t="str">
        <f>VLOOKUP(B1898,[1]iDonate!$D:$K,8,FALSE)</f>
        <v>DOCTOR PET 動物醫生</v>
      </c>
    </row>
    <row r="1899" spans="1:4" x14ac:dyDescent="0.25">
      <c r="A1899" s="8" t="s">
        <v>8</v>
      </c>
      <c r="B1899" s="8" t="s">
        <v>1059</v>
      </c>
      <c r="C1899" s="8" t="str">
        <f>VLOOKUP(B1899,[1]iDonate!$D:$H,5,FALSE)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899" s="8" t="str">
        <f>VLOOKUP(B1899,[1]iDonate!$D:$K,8,FALSE)</f>
        <v>DOCTOR PET 動物醫生</v>
      </c>
    </row>
    <row r="1900" spans="1:4" x14ac:dyDescent="0.25">
      <c r="A1900" s="8" t="s">
        <v>1060</v>
      </c>
      <c r="B1900" s="8" t="s">
        <v>1059</v>
      </c>
      <c r="C1900" s="8" t="str">
        <f>VLOOKUP(B1900,[1]iDonate!$D:$H,5,FALSE)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0" s="8" t="str">
        <f>VLOOKUP(B1900,[1]iDonate!$D:$K,8,FALSE)</f>
        <v>DOCTOR PET 動物醫生</v>
      </c>
    </row>
    <row r="1901" spans="1:4" x14ac:dyDescent="0.25">
      <c r="A1901" s="8" t="s">
        <v>1061</v>
      </c>
      <c r="B1901" s="8" t="s">
        <v>1059</v>
      </c>
      <c r="C1901" s="8" t="str">
        <f>VLOOKUP(B1901,[1]iDonate!$D:$H,5,FALSE)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1" s="8" t="str">
        <f>VLOOKUP(B1901,[1]iDonate!$D:$K,8,FALSE)</f>
        <v>DOCTOR PET 動物醫生</v>
      </c>
    </row>
    <row r="1902" spans="1:4" x14ac:dyDescent="0.25">
      <c r="A1902" s="8" t="s">
        <v>1062</v>
      </c>
      <c r="B1902" s="8" t="s">
        <v>1059</v>
      </c>
      <c r="C1902" s="8" t="str">
        <f>VLOOKUP(B1902,[1]iDonate!$D:$H,5,FALSE)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2" s="8" t="str">
        <f>VLOOKUP(B1902,[1]iDonate!$D:$K,8,FALSE)</f>
        <v>DOCTOR PET 動物醫生</v>
      </c>
    </row>
    <row r="1903" spans="1:4" x14ac:dyDescent="0.25">
      <c r="A1903" s="8" t="s">
        <v>1063</v>
      </c>
      <c r="B1903" s="8" t="s">
        <v>1059</v>
      </c>
      <c r="C1903" s="8" t="str">
        <f>VLOOKUP(B1903,[1]iDonate!$D:$H,5,FALSE)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3" s="8" t="str">
        <f>VLOOKUP(B1903,[1]iDonate!$D:$K,8,FALSE)</f>
        <v>DOCTOR PET 動物醫生</v>
      </c>
    </row>
    <row r="1904" spans="1:4" x14ac:dyDescent="0.25">
      <c r="A1904" s="8" t="s">
        <v>4</v>
      </c>
      <c r="B1904" s="8" t="s">
        <v>1059</v>
      </c>
      <c r="C1904" s="8" t="str">
        <f>VLOOKUP(B1904,[1]iDonate!$D:$H,5,FALSE)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4" s="8" t="str">
        <f>VLOOKUP(B1904,[1]iDonate!$D:$K,8,FALSE)</f>
        <v>DOCTOR PET 動物醫生</v>
      </c>
    </row>
    <row r="1905" spans="1:4" x14ac:dyDescent="0.25">
      <c r="A1905" s="8" t="s">
        <v>18</v>
      </c>
      <c r="B1905" s="8" t="s">
        <v>1059</v>
      </c>
      <c r="C1905" s="8" t="str">
        <f>VLOOKUP(B1905,[1]iDonate!$D:$H,5,FALSE)</f>
        <v>To promote animals therapy _x000D_
To serve the psychological needs of patients and people in need _x000D_
To educate the public the value of animals and to spread the message of respecting lives _x000D_
Services include visiting elderly homes, schools and hospitals etc and training animals to doctor pet</v>
      </c>
      <c r="D1905" s="8" t="str">
        <f>VLOOKUP(B1905,[1]iDonate!$D:$K,8,FALSE)</f>
        <v>DOCTOR PET 動物醫生</v>
      </c>
    </row>
    <row r="1906" spans="1:4" x14ac:dyDescent="0.25">
      <c r="A1906" s="8" t="s">
        <v>1064</v>
      </c>
      <c r="B1906" s="8" t="s">
        <v>1065</v>
      </c>
      <c r="C1906" s="8" t="str">
        <f>VLOOKUP(B1906,[1]iDonate!$D:$H,5,FALSE)</f>
        <v>To provide treatment for people with renal illness</v>
      </c>
      <c r="D1906" s="8" t="str">
        <f>VLOOKUP(B1906,[1]iDonate!$D:$K,8,FALSE)</f>
        <v>HONG KONG RENAL CENTRE 香港洗腎中心</v>
      </c>
    </row>
    <row r="1907" spans="1:4" x14ac:dyDescent="0.25">
      <c r="A1907" s="8" t="s">
        <v>109</v>
      </c>
      <c r="B1907" s="8" t="s">
        <v>1066</v>
      </c>
      <c r="C1907" s="8" t="str">
        <f>VLOOKUP(B1907,[1]iDonate!$D:$H,5,FALSE)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07" s="8" t="str">
        <f>VLOOKUP(B1907,[1]iDonate!$D:$K,8,FALSE)</f>
        <v>Happy Tree Social Service 開心樹社會服務</v>
      </c>
    </row>
    <row r="1908" spans="1:4" x14ac:dyDescent="0.25">
      <c r="A1908" s="8" t="s">
        <v>33</v>
      </c>
      <c r="B1908" s="8" t="s">
        <v>1066</v>
      </c>
      <c r="C1908" s="8" t="str">
        <f>VLOOKUP(B1908,[1]iDonate!$D:$H,5,FALSE)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08" s="8" t="str">
        <f>VLOOKUP(B1908,[1]iDonate!$D:$K,8,FALSE)</f>
        <v>Happy Tree Social Service 開心樹社會服務</v>
      </c>
    </row>
    <row r="1909" spans="1:4" x14ac:dyDescent="0.25">
      <c r="A1909" s="8" t="s">
        <v>1067</v>
      </c>
      <c r="B1909" s="8" t="s">
        <v>1066</v>
      </c>
      <c r="C1909" s="8" t="str">
        <f>VLOOKUP(B1909,[1]iDonate!$D:$H,5,FALSE)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09" s="8" t="str">
        <f>VLOOKUP(B1909,[1]iDonate!$D:$K,8,FALSE)</f>
        <v>Happy Tree Social Service 開心樹社會服務</v>
      </c>
    </row>
    <row r="1910" spans="1:4" x14ac:dyDescent="0.25">
      <c r="A1910" s="8" t="s">
        <v>1068</v>
      </c>
      <c r="B1910" s="8" t="s">
        <v>1066</v>
      </c>
      <c r="C1910" s="8" t="str">
        <f>VLOOKUP(B1910,[1]iDonate!$D:$H,5,FALSE)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10" s="8" t="str">
        <f>VLOOKUP(B1910,[1]iDonate!$D:$K,8,FALSE)</f>
        <v>Happy Tree Social Service 開心樹社會服務</v>
      </c>
    </row>
    <row r="1911" spans="1:4" x14ac:dyDescent="0.25">
      <c r="A1911" s="8" t="s">
        <v>1</v>
      </c>
      <c r="B1911" s="8" t="s">
        <v>1066</v>
      </c>
      <c r="C1911" s="8" t="str">
        <f>VLOOKUP(B1911,[1]iDonate!$D:$H,5,FALSE)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11" s="8" t="str">
        <f>VLOOKUP(B1911,[1]iDonate!$D:$K,8,FALSE)</f>
        <v>Happy Tree Social Service 開心樹社會服務</v>
      </c>
    </row>
    <row r="1912" spans="1:4" x14ac:dyDescent="0.25">
      <c r="A1912" s="8" t="s">
        <v>12</v>
      </c>
      <c r="B1912" s="8" t="s">
        <v>1066</v>
      </c>
      <c r="C1912" s="8" t="str">
        <f>VLOOKUP(B1912,[1]iDonate!$D:$H,5,FALSE)</f>
        <v>To provide medical, educational and social services. Primary target groups are orphans and poor children _x000D_
Services include caring the HIV+ affected orphans, building House of rainbow, subsidizing and managing houses for orphans, providing scholarship to the poor children etc.</v>
      </c>
      <c r="D1912" s="8" t="str">
        <f>VLOOKUP(B1912,[1]iDonate!$D:$K,8,FALSE)</f>
        <v>Happy Tree Social Service 開心樹社會服務</v>
      </c>
    </row>
    <row r="1913" spans="1:4" x14ac:dyDescent="0.25">
      <c r="A1913" s="8" t="s">
        <v>73</v>
      </c>
      <c r="B1913" s="8" t="s">
        <v>1069</v>
      </c>
      <c r="C1913" s="8" t="str">
        <f>VLOOKUP(B1913,[1]iDonate!$D:$H,5,FALSE)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3" s="8" t="str">
        <f>VLOOKUP(B1913,[1]iDonate!$D:$K,8,FALSE)</f>
        <v>Shatin Women’s Association 沙田婦女會</v>
      </c>
    </row>
    <row r="1914" spans="1:4" x14ac:dyDescent="0.25">
      <c r="A1914" s="8" t="s">
        <v>1070</v>
      </c>
      <c r="B1914" s="8" t="s">
        <v>1069</v>
      </c>
      <c r="C1914" s="8" t="str">
        <f>VLOOKUP(B1914,[1]iDonate!$D:$H,5,FALSE)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4" s="8" t="str">
        <f>VLOOKUP(B1914,[1]iDonate!$D:$K,8,FALSE)</f>
        <v>Shatin Women’s Association 沙田婦女會</v>
      </c>
    </row>
    <row r="1915" spans="1:4" x14ac:dyDescent="0.25">
      <c r="A1915" s="8" t="s">
        <v>1071</v>
      </c>
      <c r="B1915" s="8" t="s">
        <v>1069</v>
      </c>
      <c r="C1915" s="8" t="str">
        <f>VLOOKUP(B1915,[1]iDonate!$D:$H,5,FALSE)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5" s="8" t="str">
        <f>VLOOKUP(B1915,[1]iDonate!$D:$K,8,FALSE)</f>
        <v>Shatin Women’s Association 沙田婦女會</v>
      </c>
    </row>
    <row r="1916" spans="1:4" x14ac:dyDescent="0.25">
      <c r="A1916" s="8" t="s">
        <v>1072</v>
      </c>
      <c r="B1916" s="8" t="s">
        <v>1069</v>
      </c>
      <c r="C1916" s="8" t="str">
        <f>VLOOKUP(B1916,[1]iDonate!$D:$H,5,FALSE)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6" s="8" t="str">
        <f>VLOOKUP(B1916,[1]iDonate!$D:$K,8,FALSE)</f>
        <v>Shatin Women’s Association 沙田婦女會</v>
      </c>
    </row>
    <row r="1917" spans="1:4" x14ac:dyDescent="0.25">
      <c r="A1917" s="8" t="s">
        <v>1073</v>
      </c>
      <c r="B1917" s="8" t="s">
        <v>1069</v>
      </c>
      <c r="C1917" s="8" t="str">
        <f>VLOOKUP(B1917,[1]iDonate!$D:$H,5,FALSE)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7" s="8" t="str">
        <f>VLOOKUP(B1917,[1]iDonate!$D:$K,8,FALSE)</f>
        <v>Shatin Women’s Association 沙田婦女會</v>
      </c>
    </row>
    <row r="1918" spans="1:4" x14ac:dyDescent="0.25">
      <c r="A1918" s="8" t="s">
        <v>1074</v>
      </c>
      <c r="B1918" s="8" t="s">
        <v>1069</v>
      </c>
      <c r="C1918" s="8" t="str">
        <f>VLOOKUP(B1918,[1]iDonate!$D:$H,5,FALSE)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8" s="8" t="str">
        <f>VLOOKUP(B1918,[1]iDonate!$D:$K,8,FALSE)</f>
        <v>Shatin Women’s Association 沙田婦女會</v>
      </c>
    </row>
    <row r="1919" spans="1:4" x14ac:dyDescent="0.25">
      <c r="A1919" s="8" t="s">
        <v>1075</v>
      </c>
      <c r="B1919" s="8" t="s">
        <v>1069</v>
      </c>
      <c r="C1919" s="8" t="str">
        <f>VLOOKUP(B1919,[1]iDonate!$D:$H,5,FALSE)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19" s="8" t="str">
        <f>VLOOKUP(B1919,[1]iDonate!$D:$K,8,FALSE)</f>
        <v>Shatin Women’s Association 沙田婦女會</v>
      </c>
    </row>
    <row r="1920" spans="1:4" x14ac:dyDescent="0.25">
      <c r="A1920" s="8" t="s">
        <v>1076</v>
      </c>
      <c r="B1920" s="8" t="s">
        <v>1069</v>
      </c>
      <c r="C1920" s="8" t="str">
        <f>VLOOKUP(B1920,[1]iDonate!$D:$H,5,FALSE)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20" s="8" t="str">
        <f>VLOOKUP(B1920,[1]iDonate!$D:$K,8,FALSE)</f>
        <v>Shatin Women’s Association 沙田婦女會</v>
      </c>
    </row>
    <row r="1921" spans="1:4" x14ac:dyDescent="0.25">
      <c r="A1921" s="8" t="s">
        <v>3</v>
      </c>
      <c r="B1921" s="8" t="s">
        <v>1069</v>
      </c>
      <c r="C1921" s="8" t="str">
        <f>VLOOKUP(B1921,[1]iDonate!$D:$H,5,FALSE)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21" s="8" t="str">
        <f>VLOOKUP(B1921,[1]iDonate!$D:$K,8,FALSE)</f>
        <v>Shatin Women’s Association 沙田婦女會</v>
      </c>
    </row>
    <row r="1922" spans="1:4" x14ac:dyDescent="0.25">
      <c r="A1922" s="8" t="s">
        <v>1</v>
      </c>
      <c r="B1922" s="8" t="s">
        <v>1069</v>
      </c>
      <c r="C1922" s="8" t="str">
        <f>VLOOKUP(B1922,[1]iDonate!$D:$H,5,FALSE)</f>
        <v xml:space="preserve">To protect the rights of women and to release the potential of women _x000D_
To promote education and welfare of children and women _x000D_
Services include curriculum courses, services for women, elderly, children and youth _x000D_
To provide training courses and consultancy services </v>
      </c>
      <c r="D1922" s="8" t="str">
        <f>VLOOKUP(B1922,[1]iDonate!$D:$K,8,FALSE)</f>
        <v>Shatin Women’s Association 沙田婦女會</v>
      </c>
    </row>
    <row r="1923" spans="1:4" x14ac:dyDescent="0.25">
      <c r="A1923" s="8" t="s">
        <v>6</v>
      </c>
      <c r="B1923" s="8" t="s">
        <v>1077</v>
      </c>
      <c r="C1923" s="8" t="str">
        <f>VLOOKUP(B1923,[1]iDonate!$D:$H,5,FALSE)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3" s="8" t="str">
        <f>VLOOKUP(B1923,[1]iDonate!$D:$K,8,FALSE)</f>
        <v>New Life Psychiatric Rehabilitation Association 新生精神康復會</v>
      </c>
    </row>
    <row r="1924" spans="1:4" x14ac:dyDescent="0.25">
      <c r="A1924" s="8" t="s">
        <v>271</v>
      </c>
      <c r="B1924" s="8" t="s">
        <v>1077</v>
      </c>
      <c r="C1924" s="8" t="str">
        <f>VLOOKUP(B1924,[1]iDonate!$D:$H,5,FALSE)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4" s="8" t="str">
        <f>VLOOKUP(B1924,[1]iDonate!$D:$K,8,FALSE)</f>
        <v>New Life Psychiatric Rehabilitation Association 新生精神康復會</v>
      </c>
    </row>
    <row r="1925" spans="1:4" x14ac:dyDescent="0.25">
      <c r="A1925" s="8" t="s">
        <v>936</v>
      </c>
      <c r="B1925" s="8" t="s">
        <v>1077</v>
      </c>
      <c r="C1925" s="8" t="str">
        <f>VLOOKUP(B1925,[1]iDonate!$D:$H,5,FALSE)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5" s="8" t="str">
        <f>VLOOKUP(B1925,[1]iDonate!$D:$K,8,FALSE)</f>
        <v>New Life Psychiatric Rehabilitation Association 新生精神康復會</v>
      </c>
    </row>
    <row r="1926" spans="1:4" x14ac:dyDescent="0.25">
      <c r="A1926" s="8" t="s">
        <v>20</v>
      </c>
      <c r="B1926" s="8" t="s">
        <v>1077</v>
      </c>
      <c r="C1926" s="8" t="str">
        <f>VLOOKUP(B1926,[1]iDonate!$D:$H,5,FALSE)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6" s="8" t="str">
        <f>VLOOKUP(B1926,[1]iDonate!$D:$K,8,FALSE)</f>
        <v>New Life Psychiatric Rehabilitation Association 新生精神康復會</v>
      </c>
    </row>
    <row r="1927" spans="1:4" x14ac:dyDescent="0.25">
      <c r="A1927" s="8" t="s">
        <v>1</v>
      </c>
      <c r="B1927" s="8" t="s">
        <v>1077</v>
      </c>
      <c r="C1927" s="8" t="str">
        <f>VLOOKUP(B1927,[1]iDonate!$D:$H,5,FALSE)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7" s="8" t="str">
        <f>VLOOKUP(B1927,[1]iDonate!$D:$K,8,FALSE)</f>
        <v>New Life Psychiatric Rehabilitation Association 新生精神康復會</v>
      </c>
    </row>
    <row r="1928" spans="1:4" x14ac:dyDescent="0.25">
      <c r="A1928" s="8" t="s">
        <v>9</v>
      </c>
      <c r="B1928" s="8" t="s">
        <v>1077</v>
      </c>
      <c r="C1928" s="8" t="str">
        <f>VLOOKUP(B1928,[1]iDonate!$D:$H,5,FALSE)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8" s="8" t="str">
        <f>VLOOKUP(B1928,[1]iDonate!$D:$K,8,FALSE)</f>
        <v>New Life Psychiatric Rehabilitation Association 新生精神康復會</v>
      </c>
    </row>
    <row r="1929" spans="1:4" x14ac:dyDescent="0.25">
      <c r="A1929" s="8" t="s">
        <v>12</v>
      </c>
      <c r="B1929" s="8" t="s">
        <v>1077</v>
      </c>
      <c r="C1929" s="8" t="str">
        <f>VLOOKUP(B1929,[1]iDonate!$D:$H,5,FALSE)</f>
        <v xml:space="preserve">To provide rehabilitation services for people with mental illness _x000D_
Operating 33 service units, including 11 halfway houses, aftercare service, 2 long stay care homes, 2 hostels for the moderately mentally handicapped, 4 self-financed supported hostels/housing, 3 industrial sheltered workshops, 1 agricultural sheltered workshop, 2 integrated work centers, 1 supported employment service center, a marketing team of supported employment service and 7 integrated community centers for mental wellness _x000D_
Operating the Jockey Club New Life Institute of Psychiatric Rehabilitation </v>
      </c>
      <c r="D1929" s="8" t="str">
        <f>VLOOKUP(B1929,[1]iDonate!$D:$K,8,FALSE)</f>
        <v>New Life Psychiatric Rehabilitation Association 新生精神康復會</v>
      </c>
    </row>
    <row r="1930" spans="1:4" x14ac:dyDescent="0.25">
      <c r="A1930" s="8" t="s">
        <v>283</v>
      </c>
      <c r="B1930" s="8" t="s">
        <v>1078</v>
      </c>
      <c r="C1930" s="8" t="str">
        <f>VLOOKUP(B1930,[1]iDonate!$D:$H,5,FALSE)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0" s="8" t="str">
        <f>VLOOKUP(B1930,[1]iDonate!$D:$K,8,FALSE)</f>
        <v>VISION FIRST Vision First</v>
      </c>
    </row>
    <row r="1931" spans="1:4" x14ac:dyDescent="0.25">
      <c r="A1931" s="8" t="s">
        <v>175</v>
      </c>
      <c r="B1931" s="8" t="s">
        <v>1078</v>
      </c>
      <c r="C1931" s="8" t="str">
        <f>VLOOKUP(B1931,[1]iDonate!$D:$H,5,FALSE)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1" s="8" t="str">
        <f>VLOOKUP(B1931,[1]iDonate!$D:$K,8,FALSE)</f>
        <v>VISION FIRST Vision First</v>
      </c>
    </row>
    <row r="1932" spans="1:4" x14ac:dyDescent="0.25">
      <c r="A1932" s="8" t="s">
        <v>802</v>
      </c>
      <c r="B1932" s="8" t="s">
        <v>1078</v>
      </c>
      <c r="C1932" s="8" t="str">
        <f>VLOOKUP(B1932,[1]iDonate!$D:$H,5,FALSE)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2" s="8" t="str">
        <f>VLOOKUP(B1932,[1]iDonate!$D:$K,8,FALSE)</f>
        <v>VISION FIRST Vision First</v>
      </c>
    </row>
    <row r="1933" spans="1:4" x14ac:dyDescent="0.25">
      <c r="A1933" s="8" t="s">
        <v>1079</v>
      </c>
      <c r="B1933" s="8" t="s">
        <v>1078</v>
      </c>
      <c r="C1933" s="8" t="str">
        <f>VLOOKUP(B1933,[1]iDonate!$D:$H,5,FALSE)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3" s="8" t="str">
        <f>VLOOKUP(B1933,[1]iDonate!$D:$K,8,FALSE)</f>
        <v>VISION FIRST Vision First</v>
      </c>
    </row>
    <row r="1934" spans="1:4" x14ac:dyDescent="0.25">
      <c r="A1934" s="8" t="s">
        <v>1080</v>
      </c>
      <c r="B1934" s="8" t="s">
        <v>1078</v>
      </c>
      <c r="C1934" s="8" t="str">
        <f>VLOOKUP(B1934,[1]iDonate!$D:$H,5,FALSE)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4" s="8" t="str">
        <f>VLOOKUP(B1934,[1]iDonate!$D:$K,8,FALSE)</f>
        <v>VISION FIRST Vision First</v>
      </c>
    </row>
    <row r="1935" spans="1:4" x14ac:dyDescent="0.25">
      <c r="A1935" s="8" t="s">
        <v>1</v>
      </c>
      <c r="B1935" s="8" t="s">
        <v>1078</v>
      </c>
      <c r="C1935" s="8" t="str">
        <f>VLOOKUP(B1935,[1]iDonate!$D:$H,5,FALSE)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5" s="8" t="str">
        <f>VLOOKUP(B1935,[1]iDonate!$D:$K,8,FALSE)</f>
        <v>VISION FIRST Vision First</v>
      </c>
    </row>
    <row r="1936" spans="1:4" x14ac:dyDescent="0.25">
      <c r="A1936" s="8" t="s">
        <v>342</v>
      </c>
      <c r="B1936" s="8" t="s">
        <v>1078</v>
      </c>
      <c r="C1936" s="8" t="str">
        <f>VLOOKUP(B1936,[1]iDonate!$D:$H,5,FALSE)</f>
        <v>To provide the best possible support for Hong Kong-based refugees_x000D_
To offer assistance irrespective of religion, race, nationality, social group or political opinion_x000D_
To advocate for the rights of refugees_x000D_
To provide emergency services</v>
      </c>
      <c r="D1936" s="8" t="str">
        <f>VLOOKUP(B1936,[1]iDonate!$D:$K,8,FALSE)</f>
        <v>VISION FIRST Vision First</v>
      </c>
    </row>
    <row r="1937" spans="1:4" x14ac:dyDescent="0.25">
      <c r="A1937" s="8" t="s">
        <v>1081</v>
      </c>
      <c r="B1937" s="8" t="s">
        <v>1082</v>
      </c>
      <c r="C1937" s="8" t="str">
        <f>VLOOKUP(B1937,[1]iDonate!$D:$H,5,FALSE)</f>
        <v>Incorporated in 2004 and its Facebook Page mentioned the mission is environment protection, elderly caring, disabilities service and youth education</v>
      </c>
      <c r="D1937" s="8" t="str">
        <f>VLOOKUP(B1937,[1]iDonate!$D:$K,8,FALSE)</f>
        <v>ASSOCIATION OF COMMUNITY , THE 社區盟</v>
      </c>
    </row>
    <row r="1938" spans="1:4" x14ac:dyDescent="0.25">
      <c r="A1938" s="8" t="s">
        <v>1083</v>
      </c>
      <c r="B1938" s="8" t="s">
        <v>1082</v>
      </c>
      <c r="C1938" s="8" t="str">
        <f>VLOOKUP(B1938,[1]iDonate!$D:$H,5,FALSE)</f>
        <v>Incorporated in 2004 and its Facebook Page mentioned the mission is environment protection, elderly caring, disabilities service and youth education</v>
      </c>
      <c r="D1938" s="8" t="str">
        <f>VLOOKUP(B1938,[1]iDonate!$D:$K,8,FALSE)</f>
        <v>ASSOCIATION OF COMMUNITY , THE 社區盟</v>
      </c>
    </row>
    <row r="1939" spans="1:4" x14ac:dyDescent="0.25">
      <c r="A1939" s="8" t="s">
        <v>1084</v>
      </c>
      <c r="B1939" s="8" t="s">
        <v>1082</v>
      </c>
      <c r="C1939" s="8" t="str">
        <f>VLOOKUP(B1939,[1]iDonate!$D:$H,5,FALSE)</f>
        <v>Incorporated in 2004 and its Facebook Page mentioned the mission is environment protection, elderly caring, disabilities service and youth education</v>
      </c>
      <c r="D1939" s="8" t="str">
        <f>VLOOKUP(B1939,[1]iDonate!$D:$K,8,FALSE)</f>
        <v>ASSOCIATION OF COMMUNITY , THE 社區盟</v>
      </c>
    </row>
    <row r="1940" spans="1:4" x14ac:dyDescent="0.25">
      <c r="A1940" s="8" t="s">
        <v>1</v>
      </c>
      <c r="B1940" s="8" t="s">
        <v>1082</v>
      </c>
      <c r="C1940" s="8" t="str">
        <f>VLOOKUP(B1940,[1]iDonate!$D:$H,5,FALSE)</f>
        <v>Incorporated in 2004 and its Facebook Page mentioned the mission is environment protection, elderly caring, disabilities service and youth education</v>
      </c>
      <c r="D1940" s="8" t="str">
        <f>VLOOKUP(B1940,[1]iDonate!$D:$K,8,FALSE)</f>
        <v>ASSOCIATION OF COMMUNITY , THE 社區盟</v>
      </c>
    </row>
    <row r="1941" spans="1:4" x14ac:dyDescent="0.25">
      <c r="A1941" s="8" t="s">
        <v>10</v>
      </c>
      <c r="B1941" s="8" t="s">
        <v>1082</v>
      </c>
      <c r="C1941" s="8" t="str">
        <f>VLOOKUP(B1941,[1]iDonate!$D:$H,5,FALSE)</f>
        <v>Incorporated in 2004 and its Facebook Page mentioned the mission is environment protection, elderly caring, disabilities service and youth education</v>
      </c>
      <c r="D1941" s="8" t="str">
        <f>VLOOKUP(B1941,[1]iDonate!$D:$K,8,FALSE)</f>
        <v>ASSOCIATION OF COMMUNITY , THE 社區盟</v>
      </c>
    </row>
    <row r="1942" spans="1:4" x14ac:dyDescent="0.25">
      <c r="A1942" s="8" t="s">
        <v>15</v>
      </c>
      <c r="B1942" s="8" t="s">
        <v>1082</v>
      </c>
      <c r="C1942" s="8" t="str">
        <f>VLOOKUP(B1942,[1]iDonate!$D:$H,5,FALSE)</f>
        <v>Incorporated in 2004 and its Facebook Page mentioned the mission is environment protection, elderly caring, disabilities service and youth education</v>
      </c>
      <c r="D1942" s="8" t="str">
        <f>VLOOKUP(B1942,[1]iDonate!$D:$K,8,FALSE)</f>
        <v>ASSOCIATION OF COMMUNITY , THE 社區盟</v>
      </c>
    </row>
    <row r="1943" spans="1:4" x14ac:dyDescent="0.25">
      <c r="A1943" s="8" t="s">
        <v>7</v>
      </c>
      <c r="B1943" s="8" t="s">
        <v>1082</v>
      </c>
      <c r="C1943" s="8" t="str">
        <f>VLOOKUP(B1943,[1]iDonate!$D:$H,5,FALSE)</f>
        <v>Incorporated in 2004 and its Facebook Page mentioned the mission is environment protection, elderly caring, disabilities service and youth education</v>
      </c>
      <c r="D1943" s="8" t="str">
        <f>VLOOKUP(B1943,[1]iDonate!$D:$K,8,FALSE)</f>
        <v>ASSOCIATION OF COMMUNITY , THE 社區盟</v>
      </c>
    </row>
    <row r="1944" spans="1:4" x14ac:dyDescent="0.25">
      <c r="A1944" s="8" t="s">
        <v>34</v>
      </c>
      <c r="B1944" s="8" t="s">
        <v>1085</v>
      </c>
      <c r="C1944" s="8" t="str">
        <f>VLOOKUP(B1944,[1]iDonate!$D:$H,5,FALSE)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4" s="8" t="str">
        <f>VLOOKUP(B1944,[1]iDonate!$D:$K,8,FALSE)</f>
        <v>The Hong Kong Down Syndrome Association 香港唐氏綜合症協會</v>
      </c>
    </row>
    <row r="1945" spans="1:4" x14ac:dyDescent="0.25">
      <c r="A1945" s="8" t="s">
        <v>75</v>
      </c>
      <c r="B1945" s="8" t="s">
        <v>1085</v>
      </c>
      <c r="C1945" s="8" t="str">
        <f>VLOOKUP(B1945,[1]iDonate!$D:$H,5,FALSE)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5" s="8" t="str">
        <f>VLOOKUP(B1945,[1]iDonate!$D:$K,8,FALSE)</f>
        <v>The Hong Kong Down Syndrome Association 香港唐氏綜合症協會</v>
      </c>
    </row>
    <row r="1946" spans="1:4" x14ac:dyDescent="0.25">
      <c r="A1946" s="8" t="s">
        <v>1086</v>
      </c>
      <c r="B1946" s="8" t="s">
        <v>1085</v>
      </c>
      <c r="C1946" s="8" t="str">
        <f>VLOOKUP(B1946,[1]iDonate!$D:$H,5,FALSE)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6" s="8" t="str">
        <f>VLOOKUP(B1946,[1]iDonate!$D:$K,8,FALSE)</f>
        <v>The Hong Kong Down Syndrome Association 香港唐氏綜合症協會</v>
      </c>
    </row>
    <row r="1947" spans="1:4" x14ac:dyDescent="0.25">
      <c r="A1947" s="8" t="s">
        <v>339</v>
      </c>
      <c r="B1947" s="8" t="s">
        <v>1085</v>
      </c>
      <c r="C1947" s="8" t="str">
        <f>VLOOKUP(B1947,[1]iDonate!$D:$H,5,FALSE)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7" s="8" t="str">
        <f>VLOOKUP(B1947,[1]iDonate!$D:$K,8,FALSE)</f>
        <v>The Hong Kong Down Syndrome Association 香港唐氏綜合症協會</v>
      </c>
    </row>
    <row r="1948" spans="1:4" x14ac:dyDescent="0.25">
      <c r="A1948" s="8" t="s">
        <v>1087</v>
      </c>
      <c r="B1948" s="8" t="s">
        <v>1085</v>
      </c>
      <c r="C1948" s="8" t="str">
        <f>VLOOKUP(B1948,[1]iDonate!$D:$H,5,FALSE)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8" s="8" t="str">
        <f>VLOOKUP(B1948,[1]iDonate!$D:$K,8,FALSE)</f>
        <v>The Hong Kong Down Syndrome Association 香港唐氏綜合症協會</v>
      </c>
    </row>
    <row r="1949" spans="1:4" x14ac:dyDescent="0.25">
      <c r="A1949" s="8" t="s">
        <v>1</v>
      </c>
      <c r="B1949" s="8" t="s">
        <v>1085</v>
      </c>
      <c r="C1949" s="8" t="str">
        <f>VLOOKUP(B1949,[1]iDonate!$D:$H,5,FALSE)</f>
        <v>To offer emotional and information support to families with members suffering from Down syndrom_x000D_
To proactively develop our integrated family support service, strengthening our vocational rehabilitation services, as well as reviewing and improving the operation of all social enterprises_x000D_
Services include family support and rehabilitation_x000D_
Operating several social enterprises</v>
      </c>
      <c r="D1949" s="8" t="str">
        <f>VLOOKUP(B1949,[1]iDonate!$D:$K,8,FALSE)</f>
        <v>The Hong Kong Down Syndrome Association 香港唐氏綜合症協會</v>
      </c>
    </row>
    <row r="1950" spans="1:4" x14ac:dyDescent="0.25">
      <c r="A1950" s="8" t="s">
        <v>50</v>
      </c>
      <c r="B1950" s="8" t="s">
        <v>1088</v>
      </c>
      <c r="C1950" s="8" t="str">
        <f>VLOOKUP(B1950,[1]iDonate!$D:$H,5,FALSE)</f>
        <v xml:space="preserve">To help abandoned pets _x000D_
Rescue abused or injured animals _x000D_
Provide a shelter to abandoned pets _x000D_
Facilitate re-homing of abandoned pets </v>
      </c>
      <c r="D1950" s="8" t="str">
        <f>VLOOKUP(B1950,[1]iDonate!$D:$K,8,FALSE)</f>
        <v>RESCUE CENTRE FOR ABANDONED PETS 拯救遺棄寵物中心</v>
      </c>
    </row>
    <row r="1951" spans="1:4" x14ac:dyDescent="0.25">
      <c r="A1951" s="8" t="s">
        <v>1089</v>
      </c>
      <c r="B1951" s="8" t="s">
        <v>1088</v>
      </c>
      <c r="C1951" s="8" t="str">
        <f>VLOOKUP(B1951,[1]iDonate!$D:$H,5,FALSE)</f>
        <v xml:space="preserve">To help abandoned pets _x000D_
Rescue abused or injured animals _x000D_
Provide a shelter to abandoned pets _x000D_
Facilitate re-homing of abandoned pets </v>
      </c>
      <c r="D1951" s="8" t="str">
        <f>VLOOKUP(B1951,[1]iDonate!$D:$K,8,FALSE)</f>
        <v>RESCUE CENTRE FOR ABANDONED PETS 拯救遺棄寵物中心</v>
      </c>
    </row>
    <row r="1952" spans="1:4" x14ac:dyDescent="0.25">
      <c r="A1952" s="8" t="s">
        <v>354</v>
      </c>
      <c r="B1952" s="8" t="s">
        <v>1088</v>
      </c>
      <c r="C1952" s="8" t="str">
        <f>VLOOKUP(B1952,[1]iDonate!$D:$H,5,FALSE)</f>
        <v xml:space="preserve">To help abandoned pets _x000D_
Rescue abused or injured animals _x000D_
Provide a shelter to abandoned pets _x000D_
Facilitate re-homing of abandoned pets </v>
      </c>
      <c r="D1952" s="8" t="str">
        <f>VLOOKUP(B1952,[1]iDonate!$D:$K,8,FALSE)</f>
        <v>RESCUE CENTRE FOR ABANDONED PETS 拯救遺棄寵物中心</v>
      </c>
    </row>
    <row r="1953" spans="1:4" x14ac:dyDescent="0.25">
      <c r="A1953" s="8" t="s">
        <v>18</v>
      </c>
      <c r="B1953" s="8" t="s">
        <v>1088</v>
      </c>
      <c r="C1953" s="8" t="str">
        <f>VLOOKUP(B1953,[1]iDonate!$D:$H,5,FALSE)</f>
        <v xml:space="preserve">To help abandoned pets _x000D_
Rescue abused or injured animals _x000D_
Provide a shelter to abandoned pets _x000D_
Facilitate re-homing of abandoned pets </v>
      </c>
      <c r="D1953" s="8" t="str">
        <f>VLOOKUP(B1953,[1]iDonate!$D:$K,8,FALSE)</f>
        <v>RESCUE CENTRE FOR ABANDONED PETS 拯救遺棄寵物中心</v>
      </c>
    </row>
    <row r="1954" spans="1:4" x14ac:dyDescent="0.25">
      <c r="A1954" s="8" t="s">
        <v>15</v>
      </c>
      <c r="B1954" s="8" t="s">
        <v>1088</v>
      </c>
      <c r="C1954" s="8" t="str">
        <f>VLOOKUP(B1954,[1]iDonate!$D:$H,5,FALSE)</f>
        <v xml:space="preserve">To help abandoned pets _x000D_
Rescue abused or injured animals _x000D_
Provide a shelter to abandoned pets _x000D_
Facilitate re-homing of abandoned pets </v>
      </c>
      <c r="D1954" s="8" t="str">
        <f>VLOOKUP(B1954,[1]iDonate!$D:$K,8,FALSE)</f>
        <v>RESCUE CENTRE FOR ABANDONED PETS 拯救遺棄寵物中心</v>
      </c>
    </row>
    <row r="1955" spans="1:4" x14ac:dyDescent="0.25">
      <c r="A1955" s="8" t="s">
        <v>1</v>
      </c>
      <c r="B1955" s="8" t="s">
        <v>1088</v>
      </c>
      <c r="C1955" s="8" t="str">
        <f>VLOOKUP(B1955,[1]iDonate!$D:$H,5,FALSE)</f>
        <v xml:space="preserve">To help abandoned pets _x000D_
Rescue abused or injured animals _x000D_
Provide a shelter to abandoned pets _x000D_
Facilitate re-homing of abandoned pets </v>
      </c>
      <c r="D1955" s="8" t="str">
        <f>VLOOKUP(B1955,[1]iDonate!$D:$K,8,FALSE)</f>
        <v>RESCUE CENTRE FOR ABANDONED PETS 拯救遺棄寵物中心</v>
      </c>
    </row>
    <row r="1956" spans="1:4" x14ac:dyDescent="0.25">
      <c r="A1956" s="8" t="s">
        <v>13</v>
      </c>
      <c r="B1956" s="8" t="s">
        <v>1088</v>
      </c>
      <c r="C1956" s="8" t="str">
        <f>VLOOKUP(B1956,[1]iDonate!$D:$H,5,FALSE)</f>
        <v xml:space="preserve">To help abandoned pets _x000D_
Rescue abused or injured animals _x000D_
Provide a shelter to abandoned pets _x000D_
Facilitate re-homing of abandoned pets </v>
      </c>
      <c r="D1956" s="8" t="str">
        <f>VLOOKUP(B1956,[1]iDonate!$D:$K,8,FALSE)</f>
        <v>RESCUE CENTRE FOR ABANDONED PETS 拯救遺棄寵物中心</v>
      </c>
    </row>
    <row r="1957" spans="1:4" x14ac:dyDescent="0.25">
      <c r="A1957" s="8" t="s">
        <v>8</v>
      </c>
      <c r="B1957" s="8" t="s">
        <v>1090</v>
      </c>
      <c r="C1957" s="8" t="str">
        <f>VLOOKUP(B1957,[1]iDonate!$D:$H,5,FALSE)</f>
        <v>Mutual help organization of persons with intellectual disabilities and persons with special learning needs _x000D_
To advocate independence, promote mutual respect and acceptance and equality for all people</v>
      </c>
      <c r="D1957" s="8" t="str">
        <f>VLOOKUP(B1957,[1]iDonate!$D:$K,8,FALSE)</f>
        <v>Chosen Power 卓新力量</v>
      </c>
    </row>
    <row r="1958" spans="1:4" x14ac:dyDescent="0.25">
      <c r="A1958" s="8" t="s">
        <v>16</v>
      </c>
      <c r="B1958" s="8" t="s">
        <v>1090</v>
      </c>
      <c r="C1958" s="8" t="str">
        <f>VLOOKUP(B1958,[1]iDonate!$D:$H,5,FALSE)</f>
        <v>Mutual help organization of persons with intellectual disabilities and persons with special learning needs _x000D_
To advocate independence, promote mutual respect and acceptance and equality for all people</v>
      </c>
      <c r="D1958" s="8" t="str">
        <f>VLOOKUP(B1958,[1]iDonate!$D:$K,8,FALSE)</f>
        <v>Chosen Power 卓新力量</v>
      </c>
    </row>
    <row r="1959" spans="1:4" x14ac:dyDescent="0.25">
      <c r="A1959" s="8" t="s">
        <v>383</v>
      </c>
      <c r="B1959" s="8" t="s">
        <v>1090</v>
      </c>
      <c r="C1959" s="8" t="str">
        <f>VLOOKUP(B1959,[1]iDonate!$D:$H,5,FALSE)</f>
        <v>Mutual help organization of persons with intellectual disabilities and persons with special learning needs _x000D_
To advocate independence, promote mutual respect and acceptance and equality for all people</v>
      </c>
      <c r="D1959" s="8" t="str">
        <f>VLOOKUP(B1959,[1]iDonate!$D:$K,8,FALSE)</f>
        <v>Chosen Power 卓新力量</v>
      </c>
    </row>
    <row r="1960" spans="1:4" x14ac:dyDescent="0.25">
      <c r="A1960" s="8" t="s">
        <v>1</v>
      </c>
      <c r="B1960" s="8" t="s">
        <v>1090</v>
      </c>
      <c r="C1960" s="8" t="str">
        <f>VLOOKUP(B1960,[1]iDonate!$D:$H,5,FALSE)</f>
        <v>Mutual help organization of persons with intellectual disabilities and persons with special learning needs _x000D_
To advocate independence, promote mutual respect and acceptance and equality for all people</v>
      </c>
      <c r="D1960" s="8" t="str">
        <f>VLOOKUP(B1960,[1]iDonate!$D:$K,8,FALSE)</f>
        <v>Chosen Power 卓新力量</v>
      </c>
    </row>
    <row r="1961" spans="1:4" x14ac:dyDescent="0.25">
      <c r="A1961" s="8" t="s">
        <v>304</v>
      </c>
      <c r="B1961" s="8" t="s">
        <v>1091</v>
      </c>
      <c r="C1961" s="8" t="str">
        <f>VLOOKUP(B1961,[1]iDonate!$D:$H,5,FALSE)</f>
        <v>To provide free services or subsidy for assistance to the elderly in need _x000D_
To provide free classes and outing activities _x000D_
To provide body check, hair cut, health seminar regularly _x000D_
To distribute rice to the elderly monthly</v>
      </c>
      <c r="D1961" s="8" t="str">
        <f>VLOOKUP(B1961,[1]iDonate!$D:$K,8,FALSE)</f>
        <v>ELDERLY HEALTH CARE SERVICE CENTER 關懷長者之家服務中心</v>
      </c>
    </row>
    <row r="1962" spans="1:4" x14ac:dyDescent="0.25">
      <c r="A1962" s="8" t="s">
        <v>810</v>
      </c>
      <c r="B1962" s="8" t="s">
        <v>1091</v>
      </c>
      <c r="C1962" s="8" t="str">
        <f>VLOOKUP(B1962,[1]iDonate!$D:$H,5,FALSE)</f>
        <v>To provide free services or subsidy for assistance to the elderly in need _x000D_
To provide free classes and outing activities _x000D_
To provide body check, hair cut, health seminar regularly _x000D_
To distribute rice to the elderly monthly</v>
      </c>
      <c r="D1962" s="8" t="str">
        <f>VLOOKUP(B1962,[1]iDonate!$D:$K,8,FALSE)</f>
        <v>ELDERLY HEALTH CARE SERVICE CENTER 關懷長者之家服務中心</v>
      </c>
    </row>
    <row r="1963" spans="1:4" x14ac:dyDescent="0.25">
      <c r="A1963" s="8" t="s">
        <v>812</v>
      </c>
      <c r="B1963" s="8" t="s">
        <v>1091</v>
      </c>
      <c r="C1963" s="8" t="str">
        <f>VLOOKUP(B1963,[1]iDonate!$D:$H,5,FALSE)</f>
        <v>To provide free services or subsidy for assistance to the elderly in need _x000D_
To provide free classes and outing activities _x000D_
To provide body check, hair cut, health seminar regularly _x000D_
To distribute rice to the elderly monthly</v>
      </c>
      <c r="D1963" s="8" t="str">
        <f>VLOOKUP(B1963,[1]iDonate!$D:$K,8,FALSE)</f>
        <v>ELDERLY HEALTH CARE SERVICE CENTER 關懷長者之家服務中心</v>
      </c>
    </row>
    <row r="1964" spans="1:4" x14ac:dyDescent="0.25">
      <c r="A1964" s="8" t="s">
        <v>1092</v>
      </c>
      <c r="B1964" s="8" t="s">
        <v>1091</v>
      </c>
      <c r="C1964" s="8" t="str">
        <f>VLOOKUP(B1964,[1]iDonate!$D:$H,5,FALSE)</f>
        <v>To provide free services or subsidy for assistance to the elderly in need _x000D_
To provide free classes and outing activities _x000D_
To provide body check, hair cut, health seminar regularly _x000D_
To distribute rice to the elderly monthly</v>
      </c>
      <c r="D1964" s="8" t="str">
        <f>VLOOKUP(B1964,[1]iDonate!$D:$K,8,FALSE)</f>
        <v>ELDERLY HEALTH CARE SERVICE CENTER 關懷長者之家服務中心</v>
      </c>
    </row>
    <row r="1965" spans="1:4" x14ac:dyDescent="0.25">
      <c r="A1965" s="8" t="s">
        <v>15</v>
      </c>
      <c r="B1965" s="8" t="s">
        <v>1091</v>
      </c>
      <c r="C1965" s="8" t="str">
        <f>VLOOKUP(B1965,[1]iDonate!$D:$H,5,FALSE)</f>
        <v>To provide free services or subsidy for assistance to the elderly in need _x000D_
To provide free classes and outing activities _x000D_
To provide body check, hair cut, health seminar regularly _x000D_
To distribute rice to the elderly monthly</v>
      </c>
      <c r="D1965" s="8" t="str">
        <f>VLOOKUP(B1965,[1]iDonate!$D:$K,8,FALSE)</f>
        <v>ELDERLY HEALTH CARE SERVICE CENTER 關懷長者之家服務中心</v>
      </c>
    </row>
    <row r="1966" spans="1:4" x14ac:dyDescent="0.25">
      <c r="A1966" s="8" t="s">
        <v>3</v>
      </c>
      <c r="B1966" s="8" t="s">
        <v>1093</v>
      </c>
      <c r="C1966" s="8" t="str">
        <f>VLOOKUP(B1966,[1]iDonate!$D:$H,5,FALSE)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66" s="8" t="str">
        <f>VLOOKUP(B1966,[1]iDonate!$D:$K,8,FALSE)</f>
        <v xml:space="preserve">APOSTOLIC FAITH CHURCH OF HONG KONG 香港基督教使徒信心會 </v>
      </c>
    </row>
    <row r="1967" spans="1:4" x14ac:dyDescent="0.25">
      <c r="A1967" s="8" t="s">
        <v>23</v>
      </c>
      <c r="B1967" s="8" t="s">
        <v>1093</v>
      </c>
      <c r="C1967" s="8" t="str">
        <f>VLOOKUP(B1967,[1]iDonate!$D:$H,5,FALSE)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67" s="8" t="str">
        <f>VLOOKUP(B1967,[1]iDonate!$D:$K,8,FALSE)</f>
        <v xml:space="preserve">APOSTOLIC FAITH CHURCH OF HONG KONG 香港基督教使徒信心會 </v>
      </c>
    </row>
    <row r="1968" spans="1:4" x14ac:dyDescent="0.25">
      <c r="A1968" s="8" t="s">
        <v>138</v>
      </c>
      <c r="B1968" s="8" t="s">
        <v>1093</v>
      </c>
      <c r="C1968" s="8" t="str">
        <f>VLOOKUP(B1968,[1]iDonate!$D:$H,5,FALSE)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68" s="8" t="str">
        <f>VLOOKUP(B1968,[1]iDonate!$D:$K,8,FALSE)</f>
        <v xml:space="preserve">APOSTOLIC FAITH CHURCH OF HONG KONG 香港基督教使徒信心會 </v>
      </c>
    </row>
    <row r="1969" spans="1:4" x14ac:dyDescent="0.25">
      <c r="A1969" s="8" t="s">
        <v>1094</v>
      </c>
      <c r="B1969" s="8" t="s">
        <v>1093</v>
      </c>
      <c r="C1969" s="8" t="str">
        <f>VLOOKUP(B1969,[1]iDonate!$D:$H,5,FALSE)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69" s="8" t="str">
        <f>VLOOKUP(B1969,[1]iDonate!$D:$K,8,FALSE)</f>
        <v xml:space="preserve">APOSTOLIC FAITH CHURCH OF HONG KONG 香港基督教使徒信心會 </v>
      </c>
    </row>
    <row r="1970" spans="1:4" x14ac:dyDescent="0.25">
      <c r="A1970" s="8" t="s">
        <v>3</v>
      </c>
      <c r="B1970" s="8" t="s">
        <v>1093</v>
      </c>
      <c r="C1970" s="8" t="str">
        <f>VLOOKUP(B1970,[1]iDonate!$D:$H,5,FALSE)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70" s="8" t="str">
        <f>VLOOKUP(B1970,[1]iDonate!$D:$K,8,FALSE)</f>
        <v xml:space="preserve">APOSTOLIC FAITH CHURCH OF HONG KONG 香港基督教使徒信心會 </v>
      </c>
    </row>
    <row r="1971" spans="1:4" x14ac:dyDescent="0.25">
      <c r="A1971" s="8" t="s">
        <v>7</v>
      </c>
      <c r="B1971" s="8" t="s">
        <v>1093</v>
      </c>
      <c r="C1971" s="8" t="str">
        <f>VLOOKUP(B1971,[1]iDonate!$D:$H,5,FALSE)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71" s="8" t="str">
        <f>VLOOKUP(B1971,[1]iDonate!$D:$K,8,FALSE)</f>
        <v xml:space="preserve">APOSTOLIC FAITH CHURCH OF HONG KONG 香港基督教使徒信心會 </v>
      </c>
    </row>
    <row r="1972" spans="1:4" x14ac:dyDescent="0.25">
      <c r="A1972" s="8" t="s">
        <v>12</v>
      </c>
      <c r="B1972" s="8" t="s">
        <v>1093</v>
      </c>
      <c r="C1972" s="8" t="str">
        <f>VLOOKUP(B1972,[1]iDonate!$D:$H,5,FALSE)</f>
        <v>Christianity background_x000D_
To provide education and social service to residences in need_x000D_
Services including operating schools, kindergarten, courses etc._x000D_
To operate two centers providing services such as seminars, workshops, tutoring and library services etc.</v>
      </c>
      <c r="D1972" s="8" t="str">
        <f>VLOOKUP(B1972,[1]iDonate!$D:$K,8,FALSE)</f>
        <v xml:space="preserve">APOSTOLIC FAITH CHURCH OF HONG KONG 香港基督教使徒信心會 </v>
      </c>
    </row>
    <row r="1973" spans="1:4" x14ac:dyDescent="0.25">
      <c r="A1973" s="8" t="s">
        <v>30</v>
      </c>
      <c r="B1973" s="8" t="s">
        <v>1095</v>
      </c>
      <c r="C1973" s="8" t="str">
        <f>VLOOKUP(B1973,[1]iDonate!$D:$H,5,FALSE)</f>
        <v>To provide multifarious welfare services to the youth_x000D_
Services include social work services, recreational activities, educational programmes and vocational training etc.  _x000D_
Operating about 30 service units</v>
      </c>
      <c r="D1973" s="8" t="str">
        <f>VLOOKUP(B1973,[1]iDonate!$D:$K,8,FALSE)</f>
        <v>Hong Kong Playground Association 香港遊樂場協會</v>
      </c>
    </row>
    <row r="1974" spans="1:4" x14ac:dyDescent="0.25">
      <c r="A1974" s="8" t="s">
        <v>75</v>
      </c>
      <c r="B1974" s="8" t="s">
        <v>1095</v>
      </c>
      <c r="C1974" s="8" t="str">
        <f>VLOOKUP(B1974,[1]iDonate!$D:$H,5,FALSE)</f>
        <v>To provide multifarious welfare services to the youth_x000D_
Services include social work services, recreational activities, educational programmes and vocational training etc.  _x000D_
Operating about 30 service units</v>
      </c>
      <c r="D1974" s="8" t="str">
        <f>VLOOKUP(B1974,[1]iDonate!$D:$K,8,FALSE)</f>
        <v>Hong Kong Playground Association 香港遊樂場協會</v>
      </c>
    </row>
    <row r="1975" spans="1:4" x14ac:dyDescent="0.25">
      <c r="A1975" s="8" t="s">
        <v>73</v>
      </c>
      <c r="B1975" s="8" t="s">
        <v>1095</v>
      </c>
      <c r="C1975" s="8" t="str">
        <f>VLOOKUP(B1975,[1]iDonate!$D:$H,5,FALSE)</f>
        <v>To provide multifarious welfare services to the youth_x000D_
Services include social work services, recreational activities, educational programmes and vocational training etc.  _x000D_
Operating about 30 service units</v>
      </c>
      <c r="D1975" s="8" t="str">
        <f>VLOOKUP(B1975,[1]iDonate!$D:$K,8,FALSE)</f>
        <v>Hong Kong Playground Association 香港遊樂場協會</v>
      </c>
    </row>
    <row r="1976" spans="1:4" x14ac:dyDescent="0.25">
      <c r="A1976" s="8" t="s">
        <v>1096</v>
      </c>
      <c r="B1976" s="8" t="s">
        <v>1095</v>
      </c>
      <c r="C1976" s="8" t="str">
        <f>VLOOKUP(B1976,[1]iDonate!$D:$H,5,FALSE)</f>
        <v>To provide multifarious welfare services to the youth_x000D_
Services include social work services, recreational activities, educational programmes and vocational training etc.  _x000D_
Operating about 30 service units</v>
      </c>
      <c r="D1976" s="8" t="str">
        <f>VLOOKUP(B1976,[1]iDonate!$D:$K,8,FALSE)</f>
        <v>Hong Kong Playground Association 香港遊樂場協會</v>
      </c>
    </row>
    <row r="1977" spans="1:4" x14ac:dyDescent="0.25">
      <c r="A1977" s="8" t="s">
        <v>1097</v>
      </c>
      <c r="B1977" s="8" t="s">
        <v>1095</v>
      </c>
      <c r="C1977" s="8" t="str">
        <f>VLOOKUP(B1977,[1]iDonate!$D:$H,5,FALSE)</f>
        <v>To provide multifarious welfare services to the youth_x000D_
Services include social work services, recreational activities, educational programmes and vocational training etc.  _x000D_
Operating about 30 service units</v>
      </c>
      <c r="D1977" s="8" t="str">
        <f>VLOOKUP(B1977,[1]iDonate!$D:$K,8,FALSE)</f>
        <v>Hong Kong Playground Association 香港遊樂場協會</v>
      </c>
    </row>
    <row r="1978" spans="1:4" x14ac:dyDescent="0.25">
      <c r="A1978" s="8" t="s">
        <v>1</v>
      </c>
      <c r="B1978" s="8" t="s">
        <v>1095</v>
      </c>
      <c r="C1978" s="8" t="str">
        <f>VLOOKUP(B1978,[1]iDonate!$D:$H,5,FALSE)</f>
        <v>To provide multifarious welfare services to the youth_x000D_
Services include social work services, recreational activities, educational programmes and vocational training etc.  _x000D_
Operating about 30 service units</v>
      </c>
      <c r="D1978" s="8" t="str">
        <f>VLOOKUP(B1978,[1]iDonate!$D:$K,8,FALSE)</f>
        <v>Hong Kong Playground Association 香港遊樂場協會</v>
      </c>
    </row>
    <row r="1979" spans="1:4" x14ac:dyDescent="0.25">
      <c r="A1979" s="8" t="s">
        <v>9</v>
      </c>
      <c r="B1979" s="8" t="s">
        <v>1095</v>
      </c>
      <c r="C1979" s="8" t="str">
        <f>VLOOKUP(B1979,[1]iDonate!$D:$H,5,FALSE)</f>
        <v>To provide multifarious welfare services to the youth_x000D_
Services include social work services, recreational activities, educational programmes and vocational training etc.  _x000D_
Operating about 30 service units</v>
      </c>
      <c r="D1979" s="8" t="str">
        <f>VLOOKUP(B1979,[1]iDonate!$D:$K,8,FALSE)</f>
        <v>Hong Kong Playground Association 香港遊樂場協會</v>
      </c>
    </row>
    <row r="1980" spans="1:4" x14ac:dyDescent="0.25">
      <c r="A1980" s="8" t="s">
        <v>48</v>
      </c>
      <c r="B1980" s="8" t="s">
        <v>1098</v>
      </c>
      <c r="C1980" s="8" t="str">
        <f>VLOOKUP(B1980,[1]iDonate!$D:$H,5,FALSE)</f>
        <v>To help people who are facing difficulties or are lonely and depressed to regain confidence in life_x000D_
Operating life education, hotline and suicide crisis intervention centre</v>
      </c>
      <c r="D1980" s="8" t="str">
        <f>VLOOKUP(B1980,[1]iDonate!$D:$K,8,FALSE)</f>
        <v>The Samaritan Befrienders Hong Kong 香港撒馬利亞防止自殺會</v>
      </c>
    </row>
    <row r="1981" spans="1:4" x14ac:dyDescent="0.25">
      <c r="A1981" s="8" t="s">
        <v>306</v>
      </c>
      <c r="B1981" s="8" t="s">
        <v>1098</v>
      </c>
      <c r="C1981" s="8" t="str">
        <f>VLOOKUP(B1981,[1]iDonate!$D:$H,5,FALSE)</f>
        <v>To help people who are facing difficulties or are lonely and depressed to regain confidence in life_x000D_
Operating life education, hotline and suicide crisis intervention centre</v>
      </c>
      <c r="D1981" s="8" t="str">
        <f>VLOOKUP(B1981,[1]iDonate!$D:$K,8,FALSE)</f>
        <v>The Samaritan Befrienders Hong Kong 香港撒馬利亞防止自殺會</v>
      </c>
    </row>
    <row r="1982" spans="1:4" x14ac:dyDescent="0.25">
      <c r="A1982" s="8" t="s">
        <v>194</v>
      </c>
      <c r="B1982" s="8" t="s">
        <v>1098</v>
      </c>
      <c r="C1982" s="8" t="str">
        <f>VLOOKUP(B1982,[1]iDonate!$D:$H,5,FALSE)</f>
        <v>To help people who are facing difficulties or are lonely and depressed to regain confidence in life_x000D_
Operating life education, hotline and suicide crisis intervention centre</v>
      </c>
      <c r="D1982" s="8" t="str">
        <f>VLOOKUP(B1982,[1]iDonate!$D:$K,8,FALSE)</f>
        <v>The Samaritan Befrienders Hong Kong 香港撒馬利亞防止自殺會</v>
      </c>
    </row>
    <row r="1983" spans="1:4" x14ac:dyDescent="0.25">
      <c r="A1983" s="8" t="s">
        <v>3</v>
      </c>
      <c r="B1983" s="8" t="s">
        <v>1098</v>
      </c>
      <c r="C1983" s="8" t="str">
        <f>VLOOKUP(B1983,[1]iDonate!$D:$H,5,FALSE)</f>
        <v>To help people who are facing difficulties or are lonely and depressed to regain confidence in life_x000D_
Operating life education, hotline and suicide crisis intervention centre</v>
      </c>
      <c r="D1983" s="8" t="str">
        <f>VLOOKUP(B1983,[1]iDonate!$D:$K,8,FALSE)</f>
        <v>The Samaritan Befrienders Hong Kong 香港撒馬利亞防止自殺會</v>
      </c>
    </row>
    <row r="1984" spans="1:4" x14ac:dyDescent="0.25">
      <c r="A1984" s="8" t="s">
        <v>1</v>
      </c>
      <c r="B1984" s="8" t="s">
        <v>1098</v>
      </c>
      <c r="C1984" s="8" t="str">
        <f>VLOOKUP(B1984,[1]iDonate!$D:$H,5,FALSE)</f>
        <v>To help people who are facing difficulties or are lonely and depressed to regain confidence in life_x000D_
Operating life education, hotline and suicide crisis intervention centre</v>
      </c>
      <c r="D1984" s="8" t="str">
        <f>VLOOKUP(B1984,[1]iDonate!$D:$K,8,FALSE)</f>
        <v>The Samaritan Befrienders Hong Kong 香港撒馬利亞防止自殺會</v>
      </c>
    </row>
    <row r="1985" spans="1:4" x14ac:dyDescent="0.25">
      <c r="A1985" s="8" t="s">
        <v>7</v>
      </c>
      <c r="B1985" s="8" t="s">
        <v>1098</v>
      </c>
      <c r="C1985" s="8" t="str">
        <f>VLOOKUP(B1985,[1]iDonate!$D:$H,5,FALSE)</f>
        <v>To help people who are facing difficulties or are lonely and depressed to regain confidence in life_x000D_
Operating life education, hotline and suicide crisis intervention centre</v>
      </c>
      <c r="D1985" s="8" t="str">
        <f>VLOOKUP(B1985,[1]iDonate!$D:$K,8,FALSE)</f>
        <v>The Samaritan Befrienders Hong Kong 香港撒馬利亞防止自殺會</v>
      </c>
    </row>
    <row r="1986" spans="1:4" x14ac:dyDescent="0.25">
      <c r="A1986" s="8" t="s">
        <v>1099</v>
      </c>
      <c r="B1986" s="8" t="s">
        <v>1100</v>
      </c>
      <c r="C1986" s="8" t="str">
        <f>VLOOKUP(B1986,[1]iDonate!$D:$H,5,FALSE)</f>
        <v>To assist migrant workers who are in distress_x000D_
Services includes legal assistance, training, pastoral care and social welfare etc.</v>
      </c>
      <c r="D1986" s="8" t="str">
        <f>VLOOKUP(B1986,[1]iDonate!$D:$K,8,FALSE)</f>
        <v>MFMW (Mission for Migrant Workers Society) Mission for Migrant Workers Society</v>
      </c>
    </row>
    <row r="1987" spans="1:4" x14ac:dyDescent="0.25">
      <c r="A1987" s="8" t="s">
        <v>612</v>
      </c>
      <c r="B1987" s="8" t="s">
        <v>1100</v>
      </c>
      <c r="C1987" s="8" t="str">
        <f>VLOOKUP(B1987,[1]iDonate!$D:$H,5,FALSE)</f>
        <v>To assist migrant workers who are in distress_x000D_
Services includes legal assistance, training, pastoral care and social welfare etc.</v>
      </c>
      <c r="D1987" s="8" t="str">
        <f>VLOOKUP(B1987,[1]iDonate!$D:$K,8,FALSE)</f>
        <v>MFMW (Mission for Migrant Workers Society) Mission for Migrant Workers Society</v>
      </c>
    </row>
    <row r="1988" spans="1:4" x14ac:dyDescent="0.25">
      <c r="A1988" s="8" t="s">
        <v>1101</v>
      </c>
      <c r="B1988" s="8" t="s">
        <v>1100</v>
      </c>
      <c r="C1988" s="8" t="str">
        <f>VLOOKUP(B1988,[1]iDonate!$D:$H,5,FALSE)</f>
        <v>To assist migrant workers who are in distress_x000D_
Services includes legal assistance, training, pastoral care and social welfare etc.</v>
      </c>
      <c r="D1988" s="8" t="str">
        <f>VLOOKUP(B1988,[1]iDonate!$D:$K,8,FALSE)</f>
        <v>MFMW (Mission for Migrant Workers Society) Mission for Migrant Workers Society</v>
      </c>
    </row>
    <row r="1989" spans="1:4" x14ac:dyDescent="0.25">
      <c r="A1989" s="8" t="s">
        <v>1</v>
      </c>
      <c r="B1989" s="8" t="s">
        <v>1100</v>
      </c>
      <c r="C1989" s="8" t="str">
        <f>VLOOKUP(B1989,[1]iDonate!$D:$H,5,FALSE)</f>
        <v>To assist migrant workers who are in distress_x000D_
Services includes legal assistance, training, pastoral care and social welfare etc.</v>
      </c>
      <c r="D1989" s="8" t="str">
        <f>VLOOKUP(B1989,[1]iDonate!$D:$K,8,FALSE)</f>
        <v>MFMW (Mission for Migrant Workers Society) Mission for Migrant Workers Society</v>
      </c>
    </row>
    <row r="1990" spans="1:4" x14ac:dyDescent="0.25">
      <c r="A1990" s="8" t="s">
        <v>9</v>
      </c>
      <c r="B1990" s="8" t="s">
        <v>1100</v>
      </c>
      <c r="C1990" s="8" t="str">
        <f>VLOOKUP(B1990,[1]iDonate!$D:$H,5,FALSE)</f>
        <v>To assist migrant workers who are in distress_x000D_
Services includes legal assistance, training, pastoral care and social welfare etc.</v>
      </c>
      <c r="D1990" s="8" t="str">
        <f>VLOOKUP(B1990,[1]iDonate!$D:$K,8,FALSE)</f>
        <v>MFMW (Mission for Migrant Workers Society) Mission for Migrant Workers Society</v>
      </c>
    </row>
    <row r="1991" spans="1:4" x14ac:dyDescent="0.25">
      <c r="A1991" s="8" t="s">
        <v>17</v>
      </c>
      <c r="B1991" s="8" t="s">
        <v>1100</v>
      </c>
      <c r="C1991" s="8" t="str">
        <f>VLOOKUP(B1991,[1]iDonate!$D:$H,5,FALSE)</f>
        <v>To assist migrant workers who are in distress_x000D_
Services includes legal assistance, training, pastoral care and social welfare etc.</v>
      </c>
      <c r="D1991" s="8" t="str">
        <f>VLOOKUP(B1991,[1]iDonate!$D:$K,8,FALSE)</f>
        <v>MFMW (Mission for Migrant Workers Society) Mission for Migrant Workers Society</v>
      </c>
    </row>
    <row r="1992" spans="1:4" x14ac:dyDescent="0.25">
      <c r="A1992" s="8" t="s">
        <v>25</v>
      </c>
      <c r="B1992" s="8" t="s">
        <v>1100</v>
      </c>
      <c r="C1992" s="8" t="str">
        <f>VLOOKUP(B1992,[1]iDonate!$D:$H,5,FALSE)</f>
        <v>To assist migrant workers who are in distress_x000D_
Services includes legal assistance, training, pastoral care and social welfare etc.</v>
      </c>
      <c r="D1992" s="8" t="str">
        <f>VLOOKUP(B1992,[1]iDonate!$D:$K,8,FALSE)</f>
        <v>MFMW (Mission for Migrant Workers Society) Mission for Migrant Workers Society</v>
      </c>
    </row>
    <row r="1993" spans="1:4" x14ac:dyDescent="0.25">
      <c r="A1993" s="8" t="s">
        <v>1102</v>
      </c>
      <c r="B1993" s="8" t="s">
        <v>1103</v>
      </c>
      <c r="C1993" s="8" t="str">
        <f>VLOOKUP(B1993,[1]iDonate!$D:$H,5,FALSE)</f>
        <v xml:space="preserve">Fighting against cancer _x000D_
Focusing on education and prevention of cancer </v>
      </c>
      <c r="D1993" s="8" t="str">
        <f>VLOOKUP(B1993,[1]iDonate!$D:$K,8,FALSE)</f>
        <v>The Hong Kong Anti Cancer Society 香港防癌會</v>
      </c>
    </row>
    <row r="1994" spans="1:4" x14ac:dyDescent="0.25">
      <c r="A1994" s="8" t="s">
        <v>127</v>
      </c>
      <c r="B1994" s="8" t="s">
        <v>1104</v>
      </c>
      <c r="C1994" s="8" t="str">
        <f>VLOOKUP(B1994,[1]iDonate!$D:$H,5,FALSE)</f>
        <v>To serve the children in poverty in Guai Zhou, China _x000D_
Services includes building schools in poor mountain areas, sponsoring students to go to schools, providing aids to victims from disasters, providing clean water and medical support etc.</v>
      </c>
      <c r="D1994" s="8" t="str">
        <f>VLOOKUP(B1994,[1]iDonate!$D:$K,8,FALSE)</f>
        <v>SIN KAI FUNDS 善啟慈善基金會</v>
      </c>
    </row>
    <row r="1995" spans="1:4" x14ac:dyDescent="0.25">
      <c r="A1995" s="8" t="s">
        <v>65</v>
      </c>
      <c r="B1995" s="8" t="s">
        <v>1104</v>
      </c>
      <c r="C1995" s="8" t="str">
        <f>VLOOKUP(B1995,[1]iDonate!$D:$H,5,FALSE)</f>
        <v>To serve the children in poverty in Guai Zhou, China _x000D_
Services includes building schools in poor mountain areas, sponsoring students to go to schools, providing aids to victims from disasters, providing clean water and medical support etc.</v>
      </c>
      <c r="D1995" s="8" t="str">
        <f>VLOOKUP(B1995,[1]iDonate!$D:$K,8,FALSE)</f>
        <v>SIN KAI FUNDS 善啟慈善基金會</v>
      </c>
    </row>
    <row r="1996" spans="1:4" x14ac:dyDescent="0.25">
      <c r="A1996" s="8" t="s">
        <v>1105</v>
      </c>
      <c r="B1996" s="8" t="s">
        <v>1104</v>
      </c>
      <c r="C1996" s="8" t="str">
        <f>VLOOKUP(B1996,[1]iDonate!$D:$H,5,FALSE)</f>
        <v>To serve the children in poverty in Guai Zhou, China _x000D_
Services includes building schools in poor mountain areas, sponsoring students to go to schools, providing aids to victims from disasters, providing clean water and medical support etc.</v>
      </c>
      <c r="D1996" s="8" t="str">
        <f>VLOOKUP(B1996,[1]iDonate!$D:$K,8,FALSE)</f>
        <v>SIN KAI FUNDS 善啟慈善基金會</v>
      </c>
    </row>
    <row r="1997" spans="1:4" x14ac:dyDescent="0.25">
      <c r="A1997" s="8" t="s">
        <v>3</v>
      </c>
      <c r="B1997" s="8" t="s">
        <v>1104</v>
      </c>
      <c r="C1997" s="8" t="str">
        <f>VLOOKUP(B1997,[1]iDonate!$D:$H,5,FALSE)</f>
        <v>To serve the children in poverty in Guai Zhou, China _x000D_
Services includes building schools in poor mountain areas, sponsoring students to go to schools, providing aids to victims from disasters, providing clean water and medical support etc.</v>
      </c>
      <c r="D1997" s="8" t="str">
        <f>VLOOKUP(B1997,[1]iDonate!$D:$K,8,FALSE)</f>
        <v>SIN KAI FUNDS 善啟慈善基金會</v>
      </c>
    </row>
    <row r="1998" spans="1:4" x14ac:dyDescent="0.25">
      <c r="A1998" s="8" t="s">
        <v>1</v>
      </c>
      <c r="B1998" s="8" t="s">
        <v>1104</v>
      </c>
      <c r="C1998" s="8" t="str">
        <f>VLOOKUP(B1998,[1]iDonate!$D:$H,5,FALSE)</f>
        <v>To serve the children in poverty in Guai Zhou, China _x000D_
Services includes building schools in poor mountain areas, sponsoring students to go to schools, providing aids to victims from disasters, providing clean water and medical support etc.</v>
      </c>
      <c r="D1998" s="8" t="str">
        <f>VLOOKUP(B1998,[1]iDonate!$D:$K,8,FALSE)</f>
        <v>SIN KAI FUNDS 善啟慈善基金會</v>
      </c>
    </row>
    <row r="1999" spans="1:4" x14ac:dyDescent="0.25">
      <c r="A1999" s="8" t="s">
        <v>13</v>
      </c>
      <c r="B1999" s="8" t="s">
        <v>1104</v>
      </c>
      <c r="C1999" s="8" t="str">
        <f>VLOOKUP(B1999,[1]iDonate!$D:$H,5,FALSE)</f>
        <v>To serve the children in poverty in Guai Zhou, China _x000D_
Services includes building schools in poor mountain areas, sponsoring students to go to schools, providing aids to victims from disasters, providing clean water and medical support etc.</v>
      </c>
      <c r="D1999" s="8" t="str">
        <f>VLOOKUP(B1999,[1]iDonate!$D:$K,8,FALSE)</f>
        <v>SIN KAI FUNDS 善啟慈善基金會</v>
      </c>
    </row>
    <row r="2000" spans="1:4" x14ac:dyDescent="0.25">
      <c r="A2000" s="8" t="s">
        <v>1106</v>
      </c>
      <c r="B2000" s="8" t="s">
        <v>1107</v>
      </c>
      <c r="C2000" s="8" t="str">
        <f>VLOOKUP(B2000,[1]iDonate!$D:$H,5,FALSE)</f>
        <v>To link those who are in need with those who can provide help_x000D_
Services include Global Distribution, Global Village, Global Handicraft and Global Hands_x000D_
Global Hands provides an online matching platform to public-private partnerships</v>
      </c>
      <c r="D2000" s="8" t="str">
        <f>VLOOKUP(B2000,[1]iDonate!$D:$K,8,FALSE)</f>
        <v>CROSSROADS FOUNDATION 國際十字路會</v>
      </c>
    </row>
    <row r="2001" spans="1:4" x14ac:dyDescent="0.25">
      <c r="A2001" s="8" t="s">
        <v>1108</v>
      </c>
      <c r="B2001" s="8" t="s">
        <v>1107</v>
      </c>
      <c r="C2001" s="8" t="str">
        <f>VLOOKUP(B2001,[1]iDonate!$D:$H,5,FALSE)</f>
        <v>To link those who are in need with those who can provide help_x000D_
Services include Global Distribution, Global Village, Global Handicraft and Global Hands_x000D_
Global Hands provides an online matching platform to public-private partnerships</v>
      </c>
      <c r="D2001" s="8" t="str">
        <f>VLOOKUP(B2001,[1]iDonate!$D:$K,8,FALSE)</f>
        <v>CROSSROADS FOUNDATION 國際十字路會</v>
      </c>
    </row>
    <row r="2002" spans="1:4" x14ac:dyDescent="0.25">
      <c r="A2002" s="8" t="s">
        <v>1109</v>
      </c>
      <c r="B2002" s="8" t="s">
        <v>1107</v>
      </c>
      <c r="C2002" s="8" t="str">
        <f>VLOOKUP(B2002,[1]iDonate!$D:$H,5,FALSE)</f>
        <v>To link those who are in need with those who can provide help_x000D_
Services include Global Distribution, Global Village, Global Handicraft and Global Hands_x000D_
Global Hands provides an online matching platform to public-private partnerships</v>
      </c>
      <c r="D2002" s="8" t="str">
        <f>VLOOKUP(B2002,[1]iDonate!$D:$K,8,FALSE)</f>
        <v>CROSSROADS FOUNDATION 國際十字路會</v>
      </c>
    </row>
    <row r="2003" spans="1:4" x14ac:dyDescent="0.25">
      <c r="A2003" s="8" t="s">
        <v>12</v>
      </c>
      <c r="B2003" s="8" t="s">
        <v>1107</v>
      </c>
      <c r="C2003" s="8" t="str">
        <f>VLOOKUP(B2003,[1]iDonate!$D:$H,5,FALSE)</f>
        <v>To link those who are in need with those who can provide help_x000D_
Services include Global Distribution, Global Village, Global Handicraft and Global Hands_x000D_
Global Hands provides an online matching platform to public-private partnerships</v>
      </c>
      <c r="D2003" s="8" t="str">
        <f>VLOOKUP(B2003,[1]iDonate!$D:$K,8,FALSE)</f>
        <v>CROSSROADS FOUNDATION 國際十字路會</v>
      </c>
    </row>
    <row r="2004" spans="1:4" x14ac:dyDescent="0.25">
      <c r="A2004" s="8" t="s">
        <v>15</v>
      </c>
      <c r="B2004" s="8" t="s">
        <v>1107</v>
      </c>
      <c r="C2004" s="8" t="str">
        <f>VLOOKUP(B2004,[1]iDonate!$D:$H,5,FALSE)</f>
        <v>To link those who are in need with those who can provide help_x000D_
Services include Global Distribution, Global Village, Global Handicraft and Global Hands_x000D_
Global Hands provides an online matching platform to public-private partnerships</v>
      </c>
      <c r="D2004" s="8" t="str">
        <f>VLOOKUP(B2004,[1]iDonate!$D:$K,8,FALSE)</f>
        <v>CROSSROADS FOUNDATION 國際十字路會</v>
      </c>
    </row>
    <row r="2005" spans="1:4" x14ac:dyDescent="0.25">
      <c r="A2005" s="8" t="s">
        <v>10</v>
      </c>
      <c r="B2005" s="8" t="s">
        <v>1107</v>
      </c>
      <c r="C2005" s="8" t="str">
        <f>VLOOKUP(B2005,[1]iDonate!$D:$H,5,FALSE)</f>
        <v>To link those who are in need with those who can provide help_x000D_
Services include Global Distribution, Global Village, Global Handicraft and Global Hands_x000D_
Global Hands provides an online matching platform to public-private partnerships</v>
      </c>
      <c r="D2005" s="8" t="str">
        <f>VLOOKUP(B2005,[1]iDonate!$D:$K,8,FALSE)</f>
        <v>CROSSROADS FOUNDATION 國際十字路會</v>
      </c>
    </row>
    <row r="2006" spans="1:4" x14ac:dyDescent="0.25">
      <c r="A2006" s="8" t="s">
        <v>1110</v>
      </c>
      <c r="B2006" s="8" t="s">
        <v>1111</v>
      </c>
      <c r="C2006" s="8" t="str">
        <f>VLOOKUP(B2006,[1]iDonate!$D:$H,5,FALSE)</f>
        <v>To provide education, training, and host service to mentally disabled people at all ages _x000D_
There are service centers in Guang Zhou, Beijing, Xian, Qinghai, Tianjin, Qingyuan, Chuan-qian, Changsa, Langzou, Shanghai and Inner Mongolia</v>
      </c>
      <c r="D2006" s="8" t="str">
        <f>VLOOKUP(B2006,[1]iDonate!$D:$K,8,FALSE)</f>
        <v>Hong Kong Huiling 香港慧靈</v>
      </c>
    </row>
    <row r="2007" spans="1:4" x14ac:dyDescent="0.25">
      <c r="A2007" s="8" t="s">
        <v>1112</v>
      </c>
      <c r="B2007" s="8" t="s">
        <v>1111</v>
      </c>
      <c r="C2007" s="8" t="str">
        <f>VLOOKUP(B2007,[1]iDonate!$D:$H,5,FALSE)</f>
        <v>To provide education, training, and host service to mentally disabled people at all ages _x000D_
There are service centers in Guang Zhou, Beijing, Xian, Qinghai, Tianjin, Qingyuan, Chuan-qian, Changsa, Langzou, Shanghai and Inner Mongolia</v>
      </c>
      <c r="D2007" s="8" t="str">
        <f>VLOOKUP(B2007,[1]iDonate!$D:$K,8,FALSE)</f>
        <v>Hong Kong Huiling 香港慧靈</v>
      </c>
    </row>
    <row r="2008" spans="1:4" x14ac:dyDescent="0.25">
      <c r="A2008" s="8" t="s">
        <v>605</v>
      </c>
      <c r="B2008" s="8" t="s">
        <v>1111</v>
      </c>
      <c r="C2008" s="8" t="str">
        <f>VLOOKUP(B2008,[1]iDonate!$D:$H,5,FALSE)</f>
        <v>To provide education, training, and host service to mentally disabled people at all ages _x000D_
There are service centers in Guang Zhou, Beijing, Xian, Qinghai, Tianjin, Qingyuan, Chuan-qian, Changsa, Langzou, Shanghai and Inner Mongolia</v>
      </c>
      <c r="D2008" s="8" t="str">
        <f>VLOOKUP(B2008,[1]iDonate!$D:$K,8,FALSE)</f>
        <v>Hong Kong Huiling 香港慧靈</v>
      </c>
    </row>
    <row r="2009" spans="1:4" x14ac:dyDescent="0.25">
      <c r="A2009" s="8" t="s">
        <v>1</v>
      </c>
      <c r="B2009" s="8" t="s">
        <v>1111</v>
      </c>
      <c r="C2009" s="8" t="str">
        <f>VLOOKUP(B2009,[1]iDonate!$D:$H,5,FALSE)</f>
        <v>To provide education, training, and host service to mentally disabled people at all ages _x000D_
There are service centers in Guang Zhou, Beijing, Xian, Qinghai, Tianjin, Qingyuan, Chuan-qian, Changsa, Langzou, Shanghai and Inner Mongolia</v>
      </c>
      <c r="D2009" s="8" t="str">
        <f>VLOOKUP(B2009,[1]iDonate!$D:$K,8,FALSE)</f>
        <v>Hong Kong Huiling 香港慧靈</v>
      </c>
    </row>
    <row r="2010" spans="1:4" x14ac:dyDescent="0.25">
      <c r="A2010" s="8" t="s">
        <v>28</v>
      </c>
      <c r="B2010" s="8" t="s">
        <v>1113</v>
      </c>
      <c r="C2010" s="8" t="str">
        <f>VLOOKUP(B2010,[1]iDonate!$D:$H,5,FALSE)</f>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
      <c r="D2010" s="8" t="str">
        <f>VLOOKUP(B2010,[1]iDonate!$D:$K,8,FALSE)</f>
        <v>Hong Kong Eating Disorder Association 香港進食失調康復會</v>
      </c>
    </row>
    <row r="2011" spans="1:4" x14ac:dyDescent="0.25">
      <c r="A2011" s="8" t="s">
        <v>1114</v>
      </c>
      <c r="B2011" s="8" t="s">
        <v>1113</v>
      </c>
      <c r="C2011" s="8" t="str">
        <f>VLOOKUP(B2011,[1]iDonate!$D:$H,5,FALSE)</f>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
      <c r="D2011" s="8" t="str">
        <f>VLOOKUP(B2011,[1]iDonate!$D:$K,8,FALSE)</f>
        <v>Hong Kong Eating Disorder Association 香港進食失調康復會</v>
      </c>
    </row>
    <row r="2012" spans="1:4" x14ac:dyDescent="0.25">
      <c r="A2012" s="8" t="s">
        <v>6</v>
      </c>
      <c r="B2012" s="8" t="s">
        <v>1113</v>
      </c>
      <c r="C2012" s="8" t="str">
        <f>VLOOKUP(B2012,[1]iDonate!$D:$H,5,FALSE)</f>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
      <c r="D2012" s="8" t="str">
        <f>VLOOKUP(B2012,[1]iDonate!$D:$K,8,FALSE)</f>
        <v>Hong Kong Eating Disorder Association 香港進食失調康復會</v>
      </c>
    </row>
    <row r="2013" spans="1:4" x14ac:dyDescent="0.25">
      <c r="A2013" s="8" t="s">
        <v>4</v>
      </c>
      <c r="B2013" s="8" t="s">
        <v>1113</v>
      </c>
      <c r="C2013" s="8" t="str">
        <f>VLOOKUP(B2013,[1]iDonate!$D:$H,5,FALSE)</f>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
      <c r="D2013" s="8" t="str">
        <f>VLOOKUP(B2013,[1]iDonate!$D:$K,8,FALSE)</f>
        <v>Hong Kong Eating Disorder Association 香港進食失調康復會</v>
      </c>
    </row>
    <row r="2014" spans="1:4" x14ac:dyDescent="0.25">
      <c r="A2014" s="8" t="s">
        <v>1</v>
      </c>
      <c r="B2014" s="8" t="s">
        <v>1113</v>
      </c>
      <c r="C2014" s="8" t="str">
        <f>VLOOKUP(B2014,[1]iDonate!$D:$H,5,FALSE)</f>
        <v>To raise the awareness on eating disorder from the public, especially professionals and the youth_x000D_
To promote the self help culture between the families with eating disorders patients_x000D_
To help the people in need to get the proper treatment_x000D_
To advocate the supporting and medical policy regarding eating disorder</v>
      </c>
      <c r="D2014" s="8" t="str">
        <f>VLOOKUP(B2014,[1]iDonate!$D:$K,8,FALSE)</f>
        <v>Hong Kong Eating Disorder Association 香港進食失調康復會</v>
      </c>
    </row>
    <row r="2015" spans="1:4" x14ac:dyDescent="0.25">
      <c r="A2015" s="8" t="s">
        <v>1115</v>
      </c>
      <c r="B2015" s="8" t="s">
        <v>1116</v>
      </c>
      <c r="C2015" s="8" t="str">
        <f>VLOOKUP(B2015,[1]iDonate!$D:$H,5,FALSE)</f>
        <v>To bring awareness to churches about the needs of new immigrants, and youth from poor families and serve them_x000D_
To preach gospel to those groups_x000D_
Services including helping the poor and new immigrants and minority and social enterprise operation</v>
      </c>
      <c r="D2015" s="8" t="str">
        <f>VLOOKUP(B2015,[1]iDonate!$D:$K,8,FALSE)</f>
        <v>MISSION TO NEW ARRIVALS 新福事工協會</v>
      </c>
    </row>
    <row r="2016" spans="1:4" x14ac:dyDescent="0.25">
      <c r="A2016" s="8" t="s">
        <v>1117</v>
      </c>
      <c r="B2016" s="8" t="s">
        <v>1116</v>
      </c>
      <c r="C2016" s="8" t="str">
        <f>VLOOKUP(B2016,[1]iDonate!$D:$H,5,FALSE)</f>
        <v>To bring awareness to churches about the needs of new immigrants, and youth from poor families and serve them_x000D_
To preach gospel to those groups_x000D_
Services including helping the poor and new immigrants and minority and social enterprise operation</v>
      </c>
      <c r="D2016" s="8" t="str">
        <f>VLOOKUP(B2016,[1]iDonate!$D:$K,8,FALSE)</f>
        <v>MISSION TO NEW ARRIVALS 新福事工協會</v>
      </c>
    </row>
    <row r="2017" spans="1:4" x14ac:dyDescent="0.25">
      <c r="A2017" s="8" t="s">
        <v>1</v>
      </c>
      <c r="B2017" s="8" t="s">
        <v>1116</v>
      </c>
      <c r="C2017" s="8" t="str">
        <f>VLOOKUP(B2017,[1]iDonate!$D:$H,5,FALSE)</f>
        <v>To bring awareness to churches about the needs of new immigrants, and youth from poor families and serve them_x000D_
To preach gospel to those groups_x000D_
Services including helping the poor and new immigrants and minority and social enterprise operation</v>
      </c>
      <c r="D2017" s="8" t="str">
        <f>VLOOKUP(B2017,[1]iDonate!$D:$K,8,FALSE)</f>
        <v>MISSION TO NEW ARRIVALS 新福事工協會</v>
      </c>
    </row>
    <row r="2018" spans="1:4" x14ac:dyDescent="0.25">
      <c r="A2018" s="8" t="s">
        <v>7</v>
      </c>
      <c r="B2018" s="8" t="s">
        <v>1116</v>
      </c>
      <c r="C2018" s="8" t="str">
        <f>VLOOKUP(B2018,[1]iDonate!$D:$H,5,FALSE)</f>
        <v>To bring awareness to churches about the needs of new immigrants, and youth from poor families and serve them_x000D_
To preach gospel to those groups_x000D_
Services including helping the poor and new immigrants and minority and social enterprise operation</v>
      </c>
      <c r="D2018" s="8" t="str">
        <f>VLOOKUP(B2018,[1]iDonate!$D:$K,8,FALSE)</f>
        <v>MISSION TO NEW ARRIVALS 新福事工協會</v>
      </c>
    </row>
    <row r="2019" spans="1:4" x14ac:dyDescent="0.25">
      <c r="A2019" s="8" t="s">
        <v>15</v>
      </c>
      <c r="B2019" s="8" t="s">
        <v>1118</v>
      </c>
      <c r="C2019" s="8" t="str">
        <f>VLOOKUP(B2019,[1]iDonate!$D:$H,5,FALSE)</f>
        <v>To build sustainable communities by promoting ‘Green Care School’ and ‘Green Care Community’ concept in China_x000D_
To promote environmental responsible farming among local communities</v>
      </c>
      <c r="D2019" s="8" t="str">
        <f>VLOOKUP(B2019,[1]iDonate!$D:$K,8,FALSE)</f>
        <v>GREEN FIELD FOUNDATION 大地基金會</v>
      </c>
    </row>
    <row r="2020" spans="1:4" x14ac:dyDescent="0.25">
      <c r="A2020" s="8" t="s">
        <v>1119</v>
      </c>
      <c r="B2020" s="8" t="s">
        <v>1118</v>
      </c>
      <c r="C2020" s="8" t="str">
        <f>VLOOKUP(B2020,[1]iDonate!$D:$H,5,FALSE)</f>
        <v>To build sustainable communities by promoting ‘Green Care School’ and ‘Green Care Community’ concept in China_x000D_
To promote environmental responsible farming among local communities</v>
      </c>
      <c r="D2020" s="8" t="str">
        <f>VLOOKUP(B2020,[1]iDonate!$D:$K,8,FALSE)</f>
        <v>GREEN FIELD FOUNDATION 大地基金會</v>
      </c>
    </row>
    <row r="2021" spans="1:4" x14ac:dyDescent="0.25">
      <c r="A2021" s="8" t="s">
        <v>581</v>
      </c>
      <c r="B2021" s="8" t="s">
        <v>1118</v>
      </c>
      <c r="C2021" s="8" t="str">
        <f>VLOOKUP(B2021,[1]iDonate!$D:$H,5,FALSE)</f>
        <v>To build sustainable communities by promoting ‘Green Care School’ and ‘Green Care Community’ concept in China_x000D_
To promote environmental responsible farming among local communities</v>
      </c>
      <c r="D2021" s="8" t="str">
        <f>VLOOKUP(B2021,[1]iDonate!$D:$K,8,FALSE)</f>
        <v>GREEN FIELD FOUNDATION 大地基金會</v>
      </c>
    </row>
    <row r="2022" spans="1:4" x14ac:dyDescent="0.25">
      <c r="A2022" s="8" t="s">
        <v>15</v>
      </c>
      <c r="B2022" s="8" t="s">
        <v>1118</v>
      </c>
      <c r="C2022" s="8" t="str">
        <f>VLOOKUP(B2022,[1]iDonate!$D:$H,5,FALSE)</f>
        <v>To build sustainable communities by promoting ‘Green Care School’ and ‘Green Care Community’ concept in China_x000D_
To promote environmental responsible farming among local communities</v>
      </c>
      <c r="D2022" s="8" t="str">
        <f>VLOOKUP(B2022,[1]iDonate!$D:$K,8,FALSE)</f>
        <v>GREEN FIELD FOUNDATION 大地基金會</v>
      </c>
    </row>
    <row r="2023" spans="1:4" x14ac:dyDescent="0.25">
      <c r="A2023" s="8" t="s">
        <v>4</v>
      </c>
      <c r="B2023" s="8" t="s">
        <v>1118</v>
      </c>
      <c r="C2023" s="8" t="str">
        <f>VLOOKUP(B2023,[1]iDonate!$D:$H,5,FALSE)</f>
        <v>To build sustainable communities by promoting ‘Green Care School’ and ‘Green Care Community’ concept in China_x000D_
To promote environmental responsible farming among local communities</v>
      </c>
      <c r="D2023" s="8" t="str">
        <f>VLOOKUP(B2023,[1]iDonate!$D:$K,8,FALSE)</f>
        <v>GREEN FIELD FOUNDATION 大地基金會</v>
      </c>
    </row>
    <row r="2024" spans="1:4" x14ac:dyDescent="0.25">
      <c r="A2024" s="8" t="s">
        <v>6</v>
      </c>
      <c r="B2024" s="8" t="s">
        <v>1120</v>
      </c>
      <c r="C2024" s="8" t="str">
        <f>VLOOKUP(B2024,[1]iDonate!$D:$H,5,FALSE)</f>
        <v>To provide special educational facilities for children with autism _x000D_
To promote awareness of autism in the Hong Kong community_x000D_
Services includes speech therapy, occupational therapy, early intervention etc</v>
      </c>
      <c r="D2024" s="8" t="str">
        <f>VLOOKUP(B2024,[1]iDonate!$D:$K,8,FALSE)</f>
        <v>Rainbow Project Rainbow Project</v>
      </c>
    </row>
    <row r="2025" spans="1:4" x14ac:dyDescent="0.25">
      <c r="A2025" s="8" t="s">
        <v>8</v>
      </c>
      <c r="B2025" s="8" t="s">
        <v>1120</v>
      </c>
      <c r="C2025" s="8" t="str">
        <f>VLOOKUP(B2025,[1]iDonate!$D:$H,5,FALSE)</f>
        <v>To provide special educational facilities for children with autism _x000D_
To promote awareness of autism in the Hong Kong community_x000D_
Services includes speech therapy, occupational therapy, early intervention etc</v>
      </c>
      <c r="D2025" s="8" t="str">
        <f>VLOOKUP(B2025,[1]iDonate!$D:$K,8,FALSE)</f>
        <v>Rainbow Project Rainbow Project</v>
      </c>
    </row>
    <row r="2026" spans="1:4" x14ac:dyDescent="0.25">
      <c r="A2026" s="8" t="s">
        <v>278</v>
      </c>
      <c r="B2026" s="8" t="s">
        <v>1120</v>
      </c>
      <c r="C2026" s="8" t="str">
        <f>VLOOKUP(B2026,[1]iDonate!$D:$H,5,FALSE)</f>
        <v>To provide special educational facilities for children with autism _x000D_
To promote awareness of autism in the Hong Kong community_x000D_
Services includes speech therapy, occupational therapy, early intervention etc</v>
      </c>
      <c r="D2026" s="8" t="str">
        <f>VLOOKUP(B2026,[1]iDonate!$D:$K,8,FALSE)</f>
        <v>Rainbow Project Rainbow Project</v>
      </c>
    </row>
    <row r="2027" spans="1:4" x14ac:dyDescent="0.25">
      <c r="A2027" s="8" t="s">
        <v>4</v>
      </c>
      <c r="B2027" s="8" t="s">
        <v>1120</v>
      </c>
      <c r="C2027" s="8" t="str">
        <f>VLOOKUP(B2027,[1]iDonate!$D:$H,5,FALSE)</f>
        <v>To provide special educational facilities for children with autism _x000D_
To promote awareness of autism in the Hong Kong community_x000D_
Services includes speech therapy, occupational therapy, early intervention etc</v>
      </c>
      <c r="D2027" s="8" t="str">
        <f>VLOOKUP(B2027,[1]iDonate!$D:$K,8,FALSE)</f>
        <v>Rainbow Project Rainbow Project</v>
      </c>
    </row>
    <row r="2028" spans="1:4" x14ac:dyDescent="0.25">
      <c r="A2028" s="8" t="s">
        <v>18</v>
      </c>
      <c r="B2028" s="8" t="s">
        <v>1120</v>
      </c>
      <c r="C2028" s="8" t="str">
        <f>VLOOKUP(B2028,[1]iDonate!$D:$H,5,FALSE)</f>
        <v>To provide special educational facilities for children with autism _x000D_
To promote awareness of autism in the Hong Kong community_x000D_
Services includes speech therapy, occupational therapy, early intervention etc</v>
      </c>
      <c r="D2028" s="8" t="str">
        <f>VLOOKUP(B2028,[1]iDonate!$D:$K,8,FALSE)</f>
        <v>Rainbow Project Rainbow Project</v>
      </c>
    </row>
    <row r="2029" spans="1:4" x14ac:dyDescent="0.25">
      <c r="A2029" s="8" t="s">
        <v>73</v>
      </c>
      <c r="B2029" s="8" t="s">
        <v>1121</v>
      </c>
      <c r="C2029" s="8" t="str">
        <f>VLOOKUP(B2029,[1]iDonate!$D:$H,5,FALSE)</f>
        <v>To assist charities serving elderly to do fund raising _x000D_
To develop service for elderly_x000D_
To encourage elderly to fit in the community</v>
      </c>
      <c r="D2029" s="8" t="str">
        <f>VLOOKUP(B2029,[1]iDonate!$D:$K,8,FALSE)</f>
        <v>CARE FOR THE ELDERLY ASSOCIATION 敬老護老愛心會</v>
      </c>
    </row>
    <row r="2030" spans="1:4" x14ac:dyDescent="0.25">
      <c r="A2030" s="8" t="s">
        <v>29</v>
      </c>
      <c r="B2030" s="8" t="s">
        <v>1121</v>
      </c>
      <c r="C2030" s="8" t="str">
        <f>VLOOKUP(B2030,[1]iDonate!$D:$H,5,FALSE)</f>
        <v>To assist charities serving elderly to do fund raising _x000D_
To develop service for elderly_x000D_
To encourage elderly to fit in the community</v>
      </c>
      <c r="D2030" s="8" t="str">
        <f>VLOOKUP(B2030,[1]iDonate!$D:$K,8,FALSE)</f>
        <v>CARE FOR THE ELDERLY ASSOCIATION 敬老護老愛心會</v>
      </c>
    </row>
    <row r="2031" spans="1:4" x14ac:dyDescent="0.25">
      <c r="A2031" s="8" t="s">
        <v>13</v>
      </c>
      <c r="B2031" s="8" t="s">
        <v>1121</v>
      </c>
      <c r="C2031" s="8" t="str">
        <f>VLOOKUP(B2031,[1]iDonate!$D:$H,5,FALSE)</f>
        <v>To assist charities serving elderly to do fund raising _x000D_
To develop service for elderly_x000D_
To encourage elderly to fit in the community</v>
      </c>
      <c r="D2031" s="8" t="str">
        <f>VLOOKUP(B2031,[1]iDonate!$D:$K,8,FALSE)</f>
        <v>CARE FOR THE ELDERLY ASSOCIATION 敬老護老愛心會</v>
      </c>
    </row>
    <row r="2032" spans="1:4" x14ac:dyDescent="0.25">
      <c r="A2032" s="8" t="s">
        <v>44</v>
      </c>
      <c r="B2032" s="8" t="s">
        <v>1121</v>
      </c>
      <c r="C2032" s="8" t="str">
        <f>VLOOKUP(B2032,[1]iDonate!$D:$H,5,FALSE)</f>
        <v>To assist charities serving elderly to do fund raising _x000D_
To develop service for elderly_x000D_
To encourage elderly to fit in the community</v>
      </c>
      <c r="D2032" s="8" t="str">
        <f>VLOOKUP(B2032,[1]iDonate!$D:$K,8,FALSE)</f>
        <v>CARE FOR THE ELDERLY ASSOCIATION 敬老護老愛心會</v>
      </c>
    </row>
    <row r="2033" spans="1:4" x14ac:dyDescent="0.25">
      <c r="A2033" s="8" t="s">
        <v>1</v>
      </c>
      <c r="B2033" s="8" t="s">
        <v>1121</v>
      </c>
      <c r="C2033" s="8" t="str">
        <f>VLOOKUP(B2033,[1]iDonate!$D:$H,5,FALSE)</f>
        <v>To assist charities serving elderly to do fund raising _x000D_
To develop service for elderly_x000D_
To encourage elderly to fit in the community</v>
      </c>
      <c r="D2033" s="8" t="str">
        <f>VLOOKUP(B2033,[1]iDonate!$D:$K,8,FALSE)</f>
        <v>CARE FOR THE ELDERLY ASSOCIATION 敬老護老愛心會</v>
      </c>
    </row>
    <row r="2034" spans="1:4" x14ac:dyDescent="0.25">
      <c r="A2034" s="8" t="s">
        <v>7</v>
      </c>
      <c r="B2034" s="8" t="s">
        <v>1121</v>
      </c>
      <c r="C2034" s="8" t="str">
        <f>VLOOKUP(B2034,[1]iDonate!$D:$H,5,FALSE)</f>
        <v>To assist charities serving elderly to do fund raising _x000D_
To develop service for elderly_x000D_
To encourage elderly to fit in the community</v>
      </c>
      <c r="D2034" s="8" t="str">
        <f>VLOOKUP(B2034,[1]iDonate!$D:$K,8,FALSE)</f>
        <v>CARE FOR THE ELDERLY ASSOCIATION 敬老護老愛心會</v>
      </c>
    </row>
    <row r="2035" spans="1:4" x14ac:dyDescent="0.25">
      <c r="A2035" s="8" t="s">
        <v>12</v>
      </c>
      <c r="B2035" s="8" t="s">
        <v>1121</v>
      </c>
      <c r="C2035" s="8" t="str">
        <f>VLOOKUP(B2035,[1]iDonate!$D:$H,5,FALSE)</f>
        <v>To assist charities serving elderly to do fund raising _x000D_
To develop service for elderly_x000D_
To encourage elderly to fit in the community</v>
      </c>
      <c r="D2035" s="8" t="str">
        <f>VLOOKUP(B2035,[1]iDonate!$D:$K,8,FALSE)</f>
        <v>CARE FOR THE ELDERLY ASSOCIATION 敬老護老愛心會</v>
      </c>
    </row>
    <row r="2036" spans="1:4" x14ac:dyDescent="0.25">
      <c r="A2036" s="8" t="s">
        <v>18</v>
      </c>
      <c r="B2036" s="8" t="s">
        <v>1121</v>
      </c>
      <c r="C2036" s="8" t="str">
        <f>VLOOKUP(B2036,[1]iDonate!$D:$H,5,FALSE)</f>
        <v>To assist charities serving elderly to do fund raising _x000D_
To develop service for elderly_x000D_
To encourage elderly to fit in the community</v>
      </c>
      <c r="D2036" s="8" t="str">
        <f>VLOOKUP(B2036,[1]iDonate!$D:$K,8,FALSE)</f>
        <v>CARE FOR THE ELDERLY ASSOCIATION 敬老護老愛心會</v>
      </c>
    </row>
    <row r="2037" spans="1:4" x14ac:dyDescent="0.25">
      <c r="A2037" s="8" t="s">
        <v>14</v>
      </c>
      <c r="B2037" s="8" t="s">
        <v>1122</v>
      </c>
      <c r="C2037" s="8" t="str">
        <f>VLOOKUP(B2037,[1]iDonate!$D:$H,5,FALSE)</f>
        <v>To promote education and help low income family _x000D_
Service includes setting a scholarship for poor students in China, donating to schools, setting up Ten Percent Education scheme in Hong Kong assisting low income family etc.</v>
      </c>
      <c r="D2037" s="8" t="str">
        <f>VLOOKUP(B2037,[1]iDonate!$D:$K,8,FALSE)</f>
        <v>Ten Percent Donation Scheme 十分關愛基金會</v>
      </c>
    </row>
    <row r="2038" spans="1:4" x14ac:dyDescent="0.25">
      <c r="A2038" s="8" t="s">
        <v>19</v>
      </c>
      <c r="B2038" s="8" t="s">
        <v>1122</v>
      </c>
      <c r="C2038" s="8" t="str">
        <f>VLOOKUP(B2038,[1]iDonate!$D:$H,5,FALSE)</f>
        <v>To promote education and help low income family _x000D_
Service includes setting a scholarship for poor students in China, donating to schools, setting up Ten Percent Education scheme in Hong Kong assisting low income family etc.</v>
      </c>
      <c r="D2038" s="8" t="str">
        <f>VLOOKUP(B2038,[1]iDonate!$D:$K,8,FALSE)</f>
        <v>Ten Percent Donation Scheme 十分關愛基金會</v>
      </c>
    </row>
    <row r="2039" spans="1:4" x14ac:dyDescent="0.25">
      <c r="A2039" s="8" t="s">
        <v>22</v>
      </c>
      <c r="B2039" s="8" t="s">
        <v>1122</v>
      </c>
      <c r="C2039" s="8" t="str">
        <f>VLOOKUP(B2039,[1]iDonate!$D:$H,5,FALSE)</f>
        <v>To promote education and help low income family _x000D_
Service includes setting a scholarship for poor students in China, donating to schools, setting up Ten Percent Education scheme in Hong Kong assisting low income family etc.</v>
      </c>
      <c r="D2039" s="8" t="str">
        <f>VLOOKUP(B2039,[1]iDonate!$D:$K,8,FALSE)</f>
        <v>Ten Percent Donation Scheme 十分關愛基金會</v>
      </c>
    </row>
    <row r="2040" spans="1:4" x14ac:dyDescent="0.25">
      <c r="A2040" s="8" t="s">
        <v>3</v>
      </c>
      <c r="B2040" s="8" t="s">
        <v>1122</v>
      </c>
      <c r="C2040" s="8" t="str">
        <f>VLOOKUP(B2040,[1]iDonate!$D:$H,5,FALSE)</f>
        <v>To promote education and help low income family _x000D_
Service includes setting a scholarship for poor students in China, donating to schools, setting up Ten Percent Education scheme in Hong Kong assisting low income family etc.</v>
      </c>
      <c r="D2040" s="8" t="str">
        <f>VLOOKUP(B2040,[1]iDonate!$D:$K,8,FALSE)</f>
        <v>Ten Percent Donation Scheme 十分關愛基金會</v>
      </c>
    </row>
    <row r="2041" spans="1:4" x14ac:dyDescent="0.25">
      <c r="A2041" s="8" t="s">
        <v>1</v>
      </c>
      <c r="B2041" s="8" t="s">
        <v>1122</v>
      </c>
      <c r="C2041" s="8" t="str">
        <f>VLOOKUP(B2041,[1]iDonate!$D:$H,5,FALSE)</f>
        <v>To promote education and help low income family _x000D_
Service includes setting a scholarship for poor students in China, donating to schools, setting up Ten Percent Education scheme in Hong Kong assisting low income family etc.</v>
      </c>
      <c r="D2041" s="8" t="str">
        <f>VLOOKUP(B2041,[1]iDonate!$D:$K,8,FALSE)</f>
        <v>Ten Percent Donation Scheme 十分關愛基金會</v>
      </c>
    </row>
    <row r="2042" spans="1:4" x14ac:dyDescent="0.25">
      <c r="A2042" s="8" t="s">
        <v>16</v>
      </c>
      <c r="B2042" s="8" t="s">
        <v>1123</v>
      </c>
      <c r="C2042" s="8" t="str">
        <f>VLOOKUP(B2042,[1]iDonate!$D:$H,5,FALSE)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2" s="8" t="str">
        <f>VLOOKUP(B2042,[1]iDonate!$D:$K,8,FALSE)</f>
        <v>1Step Association 自強協會</v>
      </c>
    </row>
    <row r="2043" spans="1:4" x14ac:dyDescent="0.25">
      <c r="A2043" s="8" t="s">
        <v>24</v>
      </c>
      <c r="B2043" s="8" t="s">
        <v>1123</v>
      </c>
      <c r="C2043" s="8" t="str">
        <f>VLOOKUP(B2043,[1]iDonate!$D:$H,5,FALSE)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3" s="8" t="str">
        <f>VLOOKUP(B2043,[1]iDonate!$D:$K,8,FALSE)</f>
        <v>1Step Association 自強協會</v>
      </c>
    </row>
    <row r="2044" spans="1:4" x14ac:dyDescent="0.25">
      <c r="A2044" s="8" t="s">
        <v>27</v>
      </c>
      <c r="B2044" s="8" t="s">
        <v>1123</v>
      </c>
      <c r="C2044" s="8" t="str">
        <f>VLOOKUP(B2044,[1]iDonate!$D:$H,5,FALSE)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4" s="8" t="str">
        <f>VLOOKUP(B2044,[1]iDonate!$D:$K,8,FALSE)</f>
        <v>1Step Association 自強協會</v>
      </c>
    </row>
    <row r="2045" spans="1:4" x14ac:dyDescent="0.25">
      <c r="A2045" s="8" t="s">
        <v>1124</v>
      </c>
      <c r="B2045" s="8" t="s">
        <v>1123</v>
      </c>
      <c r="C2045" s="8" t="str">
        <f>VLOOKUP(B2045,[1]iDonate!$D:$H,5,FALSE)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5" s="8" t="str">
        <f>VLOOKUP(B2045,[1]iDonate!$D:$K,8,FALSE)</f>
        <v>1Step Association 自強協會</v>
      </c>
    </row>
    <row r="2046" spans="1:4" x14ac:dyDescent="0.25">
      <c r="A2046" s="8" t="s">
        <v>1</v>
      </c>
      <c r="B2046" s="8" t="s">
        <v>1123</v>
      </c>
      <c r="C2046" s="8" t="str">
        <f>VLOOKUP(B2046,[1]iDonate!$D:$H,5,FALSE)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6" s="8" t="str">
        <f>VLOOKUP(B2046,[1]iDonate!$D:$K,8,FALSE)</f>
        <v>1Step Association 自強協會</v>
      </c>
    </row>
    <row r="2047" spans="1:4" x14ac:dyDescent="0.25">
      <c r="A2047" s="8" t="s">
        <v>9</v>
      </c>
      <c r="B2047" s="8" t="s">
        <v>1123</v>
      </c>
      <c r="C2047" s="8" t="str">
        <f>VLOOKUP(B2047,[1]iDonate!$D:$H,5,FALSE)</f>
        <v>To serve physically handicapped people due to work related serious injury _x000D_
To provide them with one-stop advisory and support services, including medical, legal and social services, and professional advice to obtain reasonable compensation_x000D_
To help injured people and their families to adapt to the situation_x000D_
To link up different groups in society  to fight for  rights of disabled workers _x000D_
To reflect to the authorities on the shortcomings of social policy, and help achieve reasonable job securities for all employees</v>
      </c>
      <c r="D2047" s="8" t="str">
        <f>VLOOKUP(B2047,[1]iDonate!$D:$K,8,FALSE)</f>
        <v>1Step Association 自強協會</v>
      </c>
    </row>
    <row r="2048" spans="1:4" x14ac:dyDescent="0.25">
      <c r="A2048" s="8" t="s">
        <v>29</v>
      </c>
      <c r="B2048" s="8" t="s">
        <v>1125</v>
      </c>
      <c r="C2048" s="8" t="str">
        <f>VLOOKUP(B2048,[1]iDonate!$D:$H,5,FALSE)</f>
        <v xml:space="preserve">To serve elderly living alone _x000D_
Services including home visit, companion to hospital, providing food for festivals etc._x000D_
To run the ‘Friends of Sunset’ program - getting authorization from elderly so that volunteers can help to handle the funeral once the elderly living alone passed away.  </v>
      </c>
      <c r="D2048" s="8" t="str">
        <f>VLOOKUP(B2048,[1]iDonate!$D:$K,8,FALSE)</f>
        <v>Banyan Elderly Service Association 榕光社老人服務團</v>
      </c>
    </row>
    <row r="2049" spans="1:4" x14ac:dyDescent="0.25">
      <c r="A2049" s="8" t="s">
        <v>378</v>
      </c>
      <c r="B2049" s="8" t="s">
        <v>1125</v>
      </c>
      <c r="C2049" s="8" t="str">
        <f>VLOOKUP(B2049,[1]iDonate!$D:$H,5,FALSE)</f>
        <v xml:space="preserve">To serve elderly living alone _x000D_
Services including home visit, companion to hospital, providing food for festivals etc._x000D_
To run the ‘Friends of Sunset’ program - getting authorization from elderly so that volunteers can help to handle the funeral once the elderly living alone passed away.  </v>
      </c>
      <c r="D2049" s="8" t="str">
        <f>VLOOKUP(B2049,[1]iDonate!$D:$K,8,FALSE)</f>
        <v>Banyan Elderly Service Association 榕光社老人服務團</v>
      </c>
    </row>
    <row r="2050" spans="1:4" x14ac:dyDescent="0.25">
      <c r="A2050" s="8" t="s">
        <v>18</v>
      </c>
      <c r="B2050" s="8" t="s">
        <v>1125</v>
      </c>
      <c r="C2050" s="8" t="str">
        <f>VLOOKUP(B2050,[1]iDonate!$D:$H,5,FALSE)</f>
        <v xml:space="preserve">To serve elderly living alone _x000D_
Services including home visit, companion to hospital, providing food for festivals etc._x000D_
To run the ‘Friends of Sunset’ program - getting authorization from elderly so that volunteers can help to handle the funeral once the elderly living alone passed away.  </v>
      </c>
      <c r="D2050" s="8" t="str">
        <f>VLOOKUP(B2050,[1]iDonate!$D:$K,8,FALSE)</f>
        <v>Banyan Elderly Service Association 榕光社老人服務團</v>
      </c>
    </row>
    <row r="2051" spans="1:4" x14ac:dyDescent="0.25">
      <c r="A2051" s="8" t="s">
        <v>110</v>
      </c>
      <c r="B2051" s="8" t="s">
        <v>1126</v>
      </c>
      <c r="C2051" s="8" t="str">
        <f>VLOOKUP(B2051,[1]iDonate!$D:$H,5,FALSE)</f>
        <v>Gospel preaching _x000D_
To operate theology school and churches_x000D_
To provide social service and consultancy service to the youth, children, elderly, infants and family</v>
      </c>
      <c r="D2051" s="8" t="str">
        <f>VLOOKUP(B2051,[1]iDonate!$D:$K,8,FALSE)</f>
        <v>Christian and Missionary Alliance Church Union of Hong Kong 基督教宣道會香港區聯會</v>
      </c>
    </row>
    <row r="2052" spans="1:4" x14ac:dyDescent="0.25">
      <c r="A2052" s="8" t="s">
        <v>1127</v>
      </c>
      <c r="B2052" s="8" t="s">
        <v>1126</v>
      </c>
      <c r="C2052" s="8" t="str">
        <f>VLOOKUP(B2052,[1]iDonate!$D:$H,5,FALSE)</f>
        <v>Gospel preaching _x000D_
To operate theology school and churches_x000D_
To provide social service and consultancy service to the youth, children, elderly, infants and family</v>
      </c>
      <c r="D2052" s="8" t="str">
        <f>VLOOKUP(B2052,[1]iDonate!$D:$K,8,FALSE)</f>
        <v>Christian and Missionary Alliance Church Union of Hong Kong 基督教宣道會香港區聯會</v>
      </c>
    </row>
    <row r="2053" spans="1:4" x14ac:dyDescent="0.25">
      <c r="A2053" s="8" t="s">
        <v>1128</v>
      </c>
      <c r="B2053" s="8" t="s">
        <v>1126</v>
      </c>
      <c r="C2053" s="8" t="str">
        <f>VLOOKUP(B2053,[1]iDonate!$D:$H,5,FALSE)</f>
        <v>Gospel preaching _x000D_
To operate theology school and churches_x000D_
To provide social service and consultancy service to the youth, children, elderly, infants and family</v>
      </c>
      <c r="D2053" s="8" t="str">
        <f>VLOOKUP(B2053,[1]iDonate!$D:$K,8,FALSE)</f>
        <v>Christian and Missionary Alliance Church Union of Hong Kong 基督教宣道會香港區聯會</v>
      </c>
    </row>
    <row r="2054" spans="1:4" x14ac:dyDescent="0.25">
      <c r="A2054" s="8" t="s">
        <v>7</v>
      </c>
      <c r="B2054" s="8" t="s">
        <v>1126</v>
      </c>
      <c r="C2054" s="8" t="str">
        <f>VLOOKUP(B2054,[1]iDonate!$D:$H,5,FALSE)</f>
        <v>Gospel preaching _x000D_
To operate theology school and churches_x000D_
To provide social service and consultancy service to the youth, children, elderly, infants and family</v>
      </c>
      <c r="D2054" s="8" t="str">
        <f>VLOOKUP(B2054,[1]iDonate!$D:$K,8,FALSE)</f>
        <v>Christian and Missionary Alliance Church Union of Hong Kong 基督教宣道會香港區聯會</v>
      </c>
    </row>
    <row r="2055" spans="1:4" x14ac:dyDescent="0.25">
      <c r="A2055" s="8" t="s">
        <v>13</v>
      </c>
      <c r="B2055" s="8" t="s">
        <v>1126</v>
      </c>
      <c r="C2055" s="8" t="str">
        <f>VLOOKUP(B2055,[1]iDonate!$D:$H,5,FALSE)</f>
        <v>Gospel preaching _x000D_
To operate theology school and churches_x000D_
To provide social service and consultancy service to the youth, children, elderly, infants and family</v>
      </c>
      <c r="D2055" s="8" t="str">
        <f>VLOOKUP(B2055,[1]iDonate!$D:$K,8,FALSE)</f>
        <v>Christian and Missionary Alliance Church Union of Hong Kong 基督教宣道會香港區聯會</v>
      </c>
    </row>
    <row r="2056" spans="1:4" x14ac:dyDescent="0.25">
      <c r="A2056" s="8" t="s">
        <v>3</v>
      </c>
      <c r="B2056" s="8" t="s">
        <v>1126</v>
      </c>
      <c r="C2056" s="8" t="str">
        <f>VLOOKUP(B2056,[1]iDonate!$D:$H,5,FALSE)</f>
        <v>Gospel preaching _x000D_
To operate theology school and churches_x000D_
To provide social service and consultancy service to the youth, children, elderly, infants and family</v>
      </c>
      <c r="D2056" s="8" t="str">
        <f>VLOOKUP(B2056,[1]iDonate!$D:$K,8,FALSE)</f>
        <v>Christian and Missionary Alliance Church Union of Hong Kong 基督教宣道會香港區聯會</v>
      </c>
    </row>
    <row r="2057" spans="1:4" x14ac:dyDescent="0.25">
      <c r="A2057" s="8" t="s">
        <v>10</v>
      </c>
      <c r="B2057" s="8" t="s">
        <v>1126</v>
      </c>
      <c r="C2057" s="8" t="str">
        <f>VLOOKUP(B2057,[1]iDonate!$D:$H,5,FALSE)</f>
        <v>Gospel preaching _x000D_
To operate theology school and churches_x000D_
To provide social service and consultancy service to the youth, children, elderly, infants and family</v>
      </c>
      <c r="D2057" s="8" t="str">
        <f>VLOOKUP(B2057,[1]iDonate!$D:$K,8,FALSE)</f>
        <v>Christian and Missionary Alliance Church Union of Hong Kong 基督教宣道會香港區聯會</v>
      </c>
    </row>
    <row r="2058" spans="1:4" x14ac:dyDescent="0.25">
      <c r="A2058" s="8" t="s">
        <v>78</v>
      </c>
      <c r="B2058" s="8" t="s">
        <v>1129</v>
      </c>
      <c r="C2058" s="8" t="str">
        <f>VLOOKUP(B2058,[1]iDonate!$D:$H,5,FALSE)</f>
        <v>To help autism children in Hong Kong _x000D_
To empower parents and families with the knowledge and training in tackling and managing a complex and debilitating child developmental disorder</v>
      </c>
      <c r="D2058" s="8" t="str">
        <f>VLOOKUP(B2058,[1]iDonate!$D:$K,8,FALSE)</f>
        <v>AUTISM CHILDREN FOUNDATION 自閉症兒童基金</v>
      </c>
    </row>
    <row r="2059" spans="1:4" x14ac:dyDescent="0.25">
      <c r="A2059" s="8" t="s">
        <v>1130</v>
      </c>
      <c r="B2059" s="8" t="s">
        <v>1129</v>
      </c>
      <c r="C2059" s="8" t="str">
        <f>VLOOKUP(B2059,[1]iDonate!$D:$H,5,FALSE)</f>
        <v>To help autism children in Hong Kong _x000D_
To empower parents and families with the knowledge and training in tackling and managing a complex and debilitating child developmental disorder</v>
      </c>
      <c r="D2059" s="8" t="str">
        <f>VLOOKUP(B2059,[1]iDonate!$D:$K,8,FALSE)</f>
        <v>AUTISM CHILDREN FOUNDATION 自閉症兒童基金</v>
      </c>
    </row>
    <row r="2060" spans="1:4" x14ac:dyDescent="0.25">
      <c r="A2060" s="8" t="s">
        <v>865</v>
      </c>
      <c r="B2060" s="8" t="s">
        <v>1129</v>
      </c>
      <c r="C2060" s="8" t="str">
        <f>VLOOKUP(B2060,[1]iDonate!$D:$H,5,FALSE)</f>
        <v>To help autism children in Hong Kong _x000D_
To empower parents and families with the knowledge and training in tackling and managing a complex and debilitating child developmental disorder</v>
      </c>
      <c r="D2060" s="8" t="str">
        <f>VLOOKUP(B2060,[1]iDonate!$D:$K,8,FALSE)</f>
        <v>AUTISM CHILDREN FOUNDATION 自閉症兒童基金</v>
      </c>
    </row>
    <row r="2061" spans="1:4" x14ac:dyDescent="0.25">
      <c r="A2061" s="8" t="s">
        <v>1</v>
      </c>
      <c r="B2061" s="8" t="s">
        <v>1129</v>
      </c>
      <c r="C2061" s="8" t="str">
        <f>VLOOKUP(B2061,[1]iDonate!$D:$H,5,FALSE)</f>
        <v>To help autism children in Hong Kong _x000D_
To empower parents and families with the knowledge and training in tackling and managing a complex and debilitating child developmental disorder</v>
      </c>
      <c r="D2061" s="8" t="str">
        <f>VLOOKUP(B2061,[1]iDonate!$D:$K,8,FALSE)</f>
        <v>AUTISM CHILDREN FOUNDATION 自閉症兒童基金</v>
      </c>
    </row>
    <row r="2062" spans="1:4" x14ac:dyDescent="0.25">
      <c r="A2062" s="8" t="s">
        <v>3</v>
      </c>
      <c r="B2062" s="8" t="s">
        <v>1129</v>
      </c>
      <c r="C2062" s="8" t="str">
        <f>VLOOKUP(B2062,[1]iDonate!$D:$H,5,FALSE)</f>
        <v>To help autism children in Hong Kong _x000D_
To empower parents and families with the knowledge and training in tackling and managing a complex and debilitating child developmental disorder</v>
      </c>
      <c r="D2062" s="8" t="str">
        <f>VLOOKUP(B2062,[1]iDonate!$D:$K,8,FALSE)</f>
        <v>AUTISM CHILDREN FOUNDATION 自閉症兒童基金</v>
      </c>
    </row>
    <row r="2063" spans="1:4" x14ac:dyDescent="0.25">
      <c r="A2063" s="8" t="s">
        <v>14</v>
      </c>
      <c r="B2063" s="8" t="s">
        <v>1131</v>
      </c>
      <c r="C2063" s="8" t="str">
        <f>VLOOKUP(B2063,[1]iDonate!$D:$H,5,FALSE)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3" s="8" t="str">
        <f>VLOOKUP(B2063,[1]iDonate!$D:$K,8,FALSE)</f>
        <v>SHAM SHUI PO COMMUNITY ASSOCIATION 深水埗社區協會</v>
      </c>
    </row>
    <row r="2064" spans="1:4" x14ac:dyDescent="0.25">
      <c r="A2064" s="8" t="s">
        <v>1132</v>
      </c>
      <c r="B2064" s="8" t="s">
        <v>1131</v>
      </c>
      <c r="C2064" s="8" t="str">
        <f>VLOOKUP(B2064,[1]iDonate!$D:$H,5,FALSE)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4" s="8" t="str">
        <f>VLOOKUP(B2064,[1]iDonate!$D:$K,8,FALSE)</f>
        <v>SHAM SHUI PO COMMUNITY ASSOCIATION 深水埗社區協會</v>
      </c>
    </row>
    <row r="2065" spans="1:4" x14ac:dyDescent="0.25">
      <c r="A2065" s="8" t="s">
        <v>788</v>
      </c>
      <c r="B2065" s="8" t="s">
        <v>1131</v>
      </c>
      <c r="C2065" s="8" t="str">
        <f>VLOOKUP(B2065,[1]iDonate!$D:$H,5,FALSE)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5" s="8" t="str">
        <f>VLOOKUP(B2065,[1]iDonate!$D:$K,8,FALSE)</f>
        <v>SHAM SHUI PO COMMUNITY ASSOCIATION 深水埗社區協會</v>
      </c>
    </row>
    <row r="2066" spans="1:4" x14ac:dyDescent="0.25">
      <c r="A2066" s="8" t="s">
        <v>1133</v>
      </c>
      <c r="B2066" s="8" t="s">
        <v>1131</v>
      </c>
      <c r="C2066" s="8" t="str">
        <f>VLOOKUP(B2066,[1]iDonate!$D:$H,5,FALSE)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6" s="8" t="str">
        <f>VLOOKUP(B2066,[1]iDonate!$D:$K,8,FALSE)</f>
        <v>SHAM SHUI PO COMMUNITY ASSOCIATION 深水埗社區協會</v>
      </c>
    </row>
    <row r="2067" spans="1:4" x14ac:dyDescent="0.25">
      <c r="A2067" s="8" t="s">
        <v>47</v>
      </c>
      <c r="B2067" s="8" t="s">
        <v>1131</v>
      </c>
      <c r="C2067" s="8" t="str">
        <f>VLOOKUP(B2067,[1]iDonate!$D:$H,5,FALSE)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7" s="8" t="str">
        <f>VLOOKUP(B2067,[1]iDonate!$D:$K,8,FALSE)</f>
        <v>SHAM SHUI PO COMMUNITY ASSOCIATION 深水埗社區協會</v>
      </c>
    </row>
    <row r="2068" spans="1:4" x14ac:dyDescent="0.25">
      <c r="A2068" s="8" t="s">
        <v>1</v>
      </c>
      <c r="B2068" s="8" t="s">
        <v>1131</v>
      </c>
      <c r="C2068" s="8" t="str">
        <f>VLOOKUP(B2068,[1]iDonate!$D:$H,5,FALSE)</f>
        <v>To provide charity services to the old, weak, poor and needy persons, encourage the community to take care of them_x000D_
To organize women in the community to concern about issues on battered women and child abuse and provide recreational programmes to families receiving CSSA_x000D_
To encourage citizens’ participation in social services so as to maintain Sham Shui Po District a harmonic community in which provision of charitable programmes will be facilitated_x000D_
To provide various community education projects and recreational activities and recruit women and youth volunteers so that they can contribute to the community</v>
      </c>
      <c r="D2068" s="8" t="str">
        <f>VLOOKUP(B2068,[1]iDonate!$D:$K,8,FALSE)</f>
        <v>SHAM SHUI PO COMMUNITY ASSOCIATION 深水埗社區協會</v>
      </c>
    </row>
    <row r="2069" spans="1:4" x14ac:dyDescent="0.25">
      <c r="A2069" s="8" t="s">
        <v>1134</v>
      </c>
      <c r="B2069" s="8" t="s">
        <v>1135</v>
      </c>
      <c r="C2069" s="8" t="str">
        <f>VLOOKUP(B2069,[1]iDonate!$D:$H,5,FALSE)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69" s="8" t="str">
        <f>VLOOKUP(B2069,[1]iDonate!$D:$K,8,FALSE)</f>
        <v>UNICEF - Hong Kong Committee for UNICEF 聯合國兒童基金香港委員會</v>
      </c>
    </row>
    <row r="2070" spans="1:4" x14ac:dyDescent="0.25">
      <c r="A2070" s="8" t="s">
        <v>1136</v>
      </c>
      <c r="B2070" s="8" t="s">
        <v>1135</v>
      </c>
      <c r="C2070" s="8" t="str">
        <f>VLOOKUP(B2070,[1]iDonate!$D:$H,5,FALSE)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70" s="8" t="str">
        <f>VLOOKUP(B2070,[1]iDonate!$D:$K,8,FALSE)</f>
        <v>UNICEF - Hong Kong Committee for UNICEF 聯合國兒童基金香港委員會</v>
      </c>
    </row>
    <row r="2071" spans="1:4" x14ac:dyDescent="0.25">
      <c r="A2071" s="8" t="s">
        <v>241</v>
      </c>
      <c r="B2071" s="8" t="s">
        <v>1135</v>
      </c>
      <c r="C2071" s="8" t="str">
        <f>VLOOKUP(B2071,[1]iDonate!$D:$H,5,FALSE)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71" s="8" t="str">
        <f>VLOOKUP(B2071,[1]iDonate!$D:$K,8,FALSE)</f>
        <v>UNICEF - Hong Kong Committee for UNICEF 聯合國兒童基金香港委員會</v>
      </c>
    </row>
    <row r="2072" spans="1:4" x14ac:dyDescent="0.25">
      <c r="A2072" s="8" t="s">
        <v>1137</v>
      </c>
      <c r="B2072" s="8" t="s">
        <v>1135</v>
      </c>
      <c r="C2072" s="8" t="str">
        <f>VLOOKUP(B2072,[1]iDonate!$D:$H,5,FALSE)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72" s="8" t="str">
        <f>VLOOKUP(B2072,[1]iDonate!$D:$K,8,FALSE)</f>
        <v>UNICEF - Hong Kong Committee for UNICEF 聯合國兒童基金香港委員會</v>
      </c>
    </row>
    <row r="2073" spans="1:4" x14ac:dyDescent="0.25">
      <c r="A2073" s="8" t="s">
        <v>340</v>
      </c>
      <c r="B2073" s="8" t="s">
        <v>1135</v>
      </c>
      <c r="C2073" s="8" t="str">
        <f>VLOOKUP(B2073,[1]iDonate!$D:$H,5,FALSE)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73" s="8" t="str">
        <f>VLOOKUP(B2073,[1]iDonate!$D:$K,8,FALSE)</f>
        <v>UNICEF - Hong Kong Committee for UNICEF 聯合國兒童基金香港委員會</v>
      </c>
    </row>
    <row r="2074" spans="1:4" x14ac:dyDescent="0.25">
      <c r="A2074" s="8" t="s">
        <v>1</v>
      </c>
      <c r="B2074" s="8" t="s">
        <v>1135</v>
      </c>
      <c r="C2074" s="8" t="str">
        <f>VLOOKUP(B2074,[1]iDonate!$D:$H,5,FALSE)</f>
        <v>The United Nations is committed to safeguarding children's rights organizations _x000D_
Works with other United Nations organizations, governments and NGOs to ensure that children enjoy survival, development, participation and protection of rights _x000D_
Awarded the Nobel Peace Prize in 1965, in recognition for their work on child welfare _x000D_
Hong Kong Committee arouses public care and concern about the rights of children all over the world through various activities  _x000D_
To organize activities for young people, encouraging them to participate in volunteer services _x000D_
To implement health care, education, child protection, prevention of AIDS and long-term services in 190 countr _x000D_
To provide emergency relief work.</v>
      </c>
      <c r="D2074" s="8" t="str">
        <f>VLOOKUP(B2074,[1]iDonate!$D:$K,8,FALSE)</f>
        <v>UNICEF - Hong Kong Committee for UNICEF 聯合國兒童基金香港委員會</v>
      </c>
    </row>
    <row r="2075" spans="1:4" x14ac:dyDescent="0.25">
      <c r="A2075" s="8" t="s">
        <v>96</v>
      </c>
      <c r="B2075" s="8" t="s">
        <v>1138</v>
      </c>
      <c r="C2075" s="8" t="str">
        <f>VLOOKUP(B2075,[1]iDonate!$D:$H,5,FALSE)</f>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
      <c r="D2075" s="8" t="str">
        <f>VLOOKUP(B2075,[1]iDonate!$D:$K,8,FALSE)</f>
        <v>Cratia Foundation 華恩基金會</v>
      </c>
    </row>
    <row r="2076" spans="1:4" x14ac:dyDescent="0.25">
      <c r="A2076" s="8" t="s">
        <v>845</v>
      </c>
      <c r="B2076" s="8" t="s">
        <v>1138</v>
      </c>
      <c r="C2076" s="8" t="str">
        <f>VLOOKUP(B2076,[1]iDonate!$D:$H,5,FALSE)</f>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
      <c r="D2076" s="8" t="str">
        <f>VLOOKUP(B2076,[1]iDonate!$D:$K,8,FALSE)</f>
        <v>Cratia Foundation 華恩基金會</v>
      </c>
    </row>
    <row r="2077" spans="1:4" x14ac:dyDescent="0.25">
      <c r="A2077" s="8" t="s">
        <v>1139</v>
      </c>
      <c r="B2077" s="8" t="s">
        <v>1138</v>
      </c>
      <c r="C2077" s="8" t="str">
        <f>VLOOKUP(B2077,[1]iDonate!$D:$H,5,FALSE)</f>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
      <c r="D2077" s="8" t="str">
        <f>VLOOKUP(B2077,[1]iDonate!$D:$K,8,FALSE)</f>
        <v>Cratia Foundation 華恩基金會</v>
      </c>
    </row>
    <row r="2078" spans="1:4" x14ac:dyDescent="0.25">
      <c r="A2078" s="8" t="s">
        <v>3</v>
      </c>
      <c r="B2078" s="8" t="s">
        <v>1138</v>
      </c>
      <c r="C2078" s="8" t="str">
        <f>VLOOKUP(B2078,[1]iDonate!$D:$H,5,FALSE)</f>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
      <c r="D2078" s="8" t="str">
        <f>VLOOKUP(B2078,[1]iDonate!$D:$K,8,FALSE)</f>
        <v>Cratia Foundation 華恩基金會</v>
      </c>
    </row>
    <row r="2079" spans="1:4" x14ac:dyDescent="0.25">
      <c r="A2079" s="8" t="s">
        <v>15</v>
      </c>
      <c r="B2079" s="8" t="s">
        <v>1138</v>
      </c>
      <c r="C2079" s="8" t="str">
        <f>VLOOKUP(B2079,[1]iDonate!$D:$H,5,FALSE)</f>
        <v xml:space="preserve">To serve people in need in China, especially the poor children in China _x000D_
Cooperating with Herald Foundation to build children villages in China (target: 14 children villages)_x000D_
Operating 3 children villages ain Fujian, Guanxi, and Sichuan_x000D_
To sponsor high school and primary school students to study </v>
      </c>
      <c r="D2079" s="8" t="str">
        <f>VLOOKUP(B2079,[1]iDonate!$D:$K,8,FALSE)</f>
        <v>Cratia Foundation 華恩基金會</v>
      </c>
    </row>
    <row r="2080" spans="1:4" x14ac:dyDescent="0.25">
      <c r="A2080" s="8" t="s">
        <v>96</v>
      </c>
      <c r="B2080" s="8" t="s">
        <v>1140</v>
      </c>
      <c r="C2080" s="8" t="str">
        <f>VLOOKUP(B2080,[1]iDonate!$D:$H,5,FALSE)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0" s="8" t="str">
        <f>VLOOKUP(B2080,[1]iDonate!$D:$K,8,FALSE)</f>
        <v>AMITY FOUNDATION, HONG KONG 愛德基金會</v>
      </c>
    </row>
    <row r="2081" spans="1:4" x14ac:dyDescent="0.25">
      <c r="A2081" s="8" t="s">
        <v>1141</v>
      </c>
      <c r="B2081" s="8" t="s">
        <v>1140</v>
      </c>
      <c r="C2081" s="8" t="str">
        <f>VLOOKUP(B2081,[1]iDonate!$D:$H,5,FALSE)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1" s="8" t="str">
        <f>VLOOKUP(B2081,[1]iDonate!$D:$K,8,FALSE)</f>
        <v>AMITY FOUNDATION, HONG KONG 愛德基金會</v>
      </c>
    </row>
    <row r="2082" spans="1:4" x14ac:dyDescent="0.25">
      <c r="A2082" s="8" t="s">
        <v>1142</v>
      </c>
      <c r="B2082" s="8" t="s">
        <v>1140</v>
      </c>
      <c r="C2082" s="8" t="str">
        <f>VLOOKUP(B2082,[1]iDonate!$D:$H,5,FALSE)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2" s="8" t="str">
        <f>VLOOKUP(B2082,[1]iDonate!$D:$K,8,FALSE)</f>
        <v>AMITY FOUNDATION, HONG KONG 愛德基金會</v>
      </c>
    </row>
    <row r="2083" spans="1:4" x14ac:dyDescent="0.25">
      <c r="A2083" s="8" t="s">
        <v>47</v>
      </c>
      <c r="B2083" s="8" t="s">
        <v>1140</v>
      </c>
      <c r="C2083" s="8" t="str">
        <f>VLOOKUP(B2083,[1]iDonate!$D:$H,5,FALSE)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3" s="8" t="str">
        <f>VLOOKUP(B2083,[1]iDonate!$D:$K,8,FALSE)</f>
        <v>AMITY FOUNDATION, HONG KONG 愛德基金會</v>
      </c>
    </row>
    <row r="2084" spans="1:4" x14ac:dyDescent="0.25">
      <c r="A2084" s="8" t="s">
        <v>1</v>
      </c>
      <c r="B2084" s="8" t="s">
        <v>1140</v>
      </c>
      <c r="C2084" s="8" t="str">
        <f>VLOOKUP(B2084,[1]iDonate!$D:$H,5,FALSE)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4" s="8" t="str">
        <f>VLOOKUP(B2084,[1]iDonate!$D:$K,8,FALSE)</f>
        <v>AMITY FOUNDATION, HONG KONG 愛德基金會</v>
      </c>
    </row>
    <row r="2085" spans="1:4" x14ac:dyDescent="0.25">
      <c r="A2085" s="8" t="s">
        <v>13</v>
      </c>
      <c r="B2085" s="8" t="s">
        <v>1140</v>
      </c>
      <c r="C2085" s="8" t="str">
        <f>VLOOKUP(B2085,[1]iDonate!$D:$H,5,FALSE)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5" s="8" t="str">
        <f>VLOOKUP(B2085,[1]iDonate!$D:$K,8,FALSE)</f>
        <v>AMITY FOUNDATION, HONG KONG 愛德基金會</v>
      </c>
    </row>
    <row r="2086" spans="1:4" x14ac:dyDescent="0.25">
      <c r="A2086" s="8" t="s">
        <v>15</v>
      </c>
      <c r="B2086" s="8" t="s">
        <v>1140</v>
      </c>
      <c r="C2086" s="8" t="str">
        <f>VLOOKUP(B2086,[1]iDonate!$D:$H,5,FALSE)</f>
        <v>Head office is located in Nanjing with an office in Hong Kong_x000D_
To promote education, social services, health, and rural development from China’s coastal provinces in the east to the minority areas of the west_x000D_
Providing services to 31 provinces and reached more than 100million people in city areas</v>
      </c>
      <c r="D2086" s="8" t="str">
        <f>VLOOKUP(B2086,[1]iDonate!$D:$K,8,FALSE)</f>
        <v>AMITY FOUNDATION, HONG KONG 愛德基金會</v>
      </c>
    </row>
    <row r="2087" spans="1:4" x14ac:dyDescent="0.25">
      <c r="A2087" s="8" t="s">
        <v>1143</v>
      </c>
      <c r="B2087" s="8" t="s">
        <v>1144</v>
      </c>
      <c r="C2087" s="8" t="str">
        <f>VLOOKUP(B2087,[1]iDonate!$D:$H,5,FALSE)</f>
        <v>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v>
      </c>
      <c r="D2087" s="8" t="str">
        <f>VLOOKUP(B2087,[1]iDonate!$D:$K,8,FALSE)</f>
        <v>The Boys’ &amp;amp; Girls’ Club Association of Hong Kong 香港小童群益會</v>
      </c>
    </row>
    <row r="2088" spans="1:4" x14ac:dyDescent="0.25">
      <c r="A2088" s="8" t="s">
        <v>1145</v>
      </c>
      <c r="B2088" s="8" t="s">
        <v>1144</v>
      </c>
      <c r="C2088" s="8" t="str">
        <f>VLOOKUP(B2088,[1]iDonate!$D:$H,5,FALSE)</f>
        <v>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v>
      </c>
      <c r="D2088" s="8" t="str">
        <f>VLOOKUP(B2088,[1]iDonate!$D:$K,8,FALSE)</f>
        <v>The Boys’ &amp;amp; Girls’ Club Association of Hong Kong 香港小童群益會</v>
      </c>
    </row>
    <row r="2089" spans="1:4" x14ac:dyDescent="0.25">
      <c r="A2089" s="8" t="s">
        <v>1146</v>
      </c>
      <c r="B2089" s="8" t="s">
        <v>1144</v>
      </c>
      <c r="C2089" s="8" t="str">
        <f>VLOOKUP(B2089,[1]iDonate!$D:$H,5,FALSE)</f>
        <v>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v>
      </c>
      <c r="D2089" s="8" t="str">
        <f>VLOOKUP(B2089,[1]iDonate!$D:$K,8,FALSE)</f>
        <v>The Boys’ &amp;amp; Girls’ Club Association of Hong Kong 香港小童群益會</v>
      </c>
    </row>
    <row r="2090" spans="1:4" x14ac:dyDescent="0.25">
      <c r="A2090" s="8" t="s">
        <v>1</v>
      </c>
      <c r="B2090" s="8" t="s">
        <v>1144</v>
      </c>
      <c r="C2090" s="8" t="str">
        <f>VLOOKUP(B2090,[1]iDonate!$D:$H,5,FALSE)</f>
        <v>To Pay attention to balancing the mind and body development of children and youths _x000D_
To help children and youths achieve self-understanding, develop their potential as well as independent and critical thinking_x000D_
Help children learn to get along with people, take care of family and handle problems arising school or work environment _x000D_
To nurture children and youths into good citizens, improve their knowledge on social, national and world affairs _x000D_
Enhance their awareness on civil rights, obligations and responsibilities _x000D_
Encourage them to make use of their civil rights, fulfil their civic duty and obligation, and contribute to social progress using their expertise _x000D_
To promote children and young people's harmonious relationship with family members_x000D_
 To help family members understand and fulfil their roles and responsibilities.</v>
      </c>
      <c r="D2090" s="8" t="str">
        <f>VLOOKUP(B2090,[1]iDonate!$D:$K,8,FALSE)</f>
        <v>The Boys’ &amp;amp; Girls’ Club Association of Hong Kong 香港小童群益會</v>
      </c>
    </row>
    <row r="2091" spans="1:4" x14ac:dyDescent="0.25">
      <c r="A2091" s="8" t="s">
        <v>1147</v>
      </c>
      <c r="B2091" s="8" t="s">
        <v>1148</v>
      </c>
      <c r="C2091" s="8" t="str">
        <f>VLOOKUP(B2091,[1]iDonate!$D:$H,5,FALSE)</f>
        <v>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v>
      </c>
      <c r="D2091" s="8" t="str">
        <f>VLOOKUP(B2091,[1]iDonate!$D:$K,8,FALSE)</f>
        <v>Red Cross Hong Kong 香港紅十字會</v>
      </c>
    </row>
    <row r="2092" spans="1:4" x14ac:dyDescent="0.25">
      <c r="A2092" s="8" t="s">
        <v>1149</v>
      </c>
      <c r="B2092" s="8" t="s">
        <v>1148</v>
      </c>
      <c r="C2092" s="8" t="str">
        <f>VLOOKUP(B2092,[1]iDonate!$D:$H,5,FALSE)</f>
        <v>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v>
      </c>
      <c r="D2092" s="8" t="str">
        <f>VLOOKUP(B2092,[1]iDonate!$D:$K,8,FALSE)</f>
        <v>Red Cross Hong Kong 香港紅十字會</v>
      </c>
    </row>
    <row r="2093" spans="1:4" x14ac:dyDescent="0.25">
      <c r="A2093" s="8" t="s">
        <v>1150</v>
      </c>
      <c r="B2093" s="8" t="s">
        <v>1148</v>
      </c>
      <c r="C2093" s="8" t="str">
        <f>VLOOKUP(B2093,[1]iDonate!$D:$H,5,FALSE)</f>
        <v>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v>
      </c>
      <c r="D2093" s="8" t="str">
        <f>VLOOKUP(B2093,[1]iDonate!$D:$K,8,FALSE)</f>
        <v>Red Cross Hong Kong 香港紅十字會</v>
      </c>
    </row>
    <row r="2094" spans="1:4" x14ac:dyDescent="0.25">
      <c r="A2094" s="8" t="s">
        <v>4</v>
      </c>
      <c r="B2094" s="8" t="s">
        <v>1148</v>
      </c>
      <c r="C2094" s="8" t="str">
        <f>VLOOKUP(B2094,[1]iDonate!$D:$H,5,FALSE)</f>
        <v>To rally everyone to respect and protect human life and dignity _x000D_
To promote voluntary, non-discriminatory attitude in lending a helping hand to improve situation of vulnerable groups_x000D_
To actively promote the community spirit of voluntary service to help protect human life, care for injured and maintain dignity  _x000D_
To adhere to basic principles, including humanity, impartiality, neutrality, independence, voluntary service, unity and universality_x000D_
To promote equalities of each individual, regardless of service recipients or providers _x000D_
To provide quality service to all relevant parties</v>
      </c>
      <c r="D2094" s="8" t="str">
        <f>VLOOKUP(B2094,[1]iDonate!$D:$K,8,FALSE)</f>
        <v>Red Cross Hong Kong 香港紅十字會</v>
      </c>
    </row>
    <row r="2095" spans="1:4" x14ac:dyDescent="0.25">
      <c r="A2095" s="8" t="s">
        <v>16</v>
      </c>
      <c r="B2095" s="8" t="s">
        <v>1151</v>
      </c>
      <c r="C2095" s="8" t="str">
        <f>VLOOKUP(B2095,[1]iDonate!$D:$H,5,FALSE)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095" s="8" t="str">
        <f>VLOOKUP(B2095,[1]iDonate!$D:$K,8,FALSE)</f>
        <v>Hong Kong Federation of Handicapped Youth Association 香港傷殘青年協會</v>
      </c>
    </row>
    <row r="2096" spans="1:4" x14ac:dyDescent="0.25">
      <c r="A2096" s="8" t="s">
        <v>24</v>
      </c>
      <c r="B2096" s="8" t="s">
        <v>1151</v>
      </c>
      <c r="C2096" s="8" t="str">
        <f>VLOOKUP(B2096,[1]iDonate!$D:$H,5,FALSE)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096" s="8" t="str">
        <f>VLOOKUP(B2096,[1]iDonate!$D:$K,8,FALSE)</f>
        <v>Hong Kong Federation of Handicapped Youth Association 香港傷殘青年協會</v>
      </c>
    </row>
    <row r="2097" spans="1:4" x14ac:dyDescent="0.25">
      <c r="A2097" s="8" t="s">
        <v>27</v>
      </c>
      <c r="B2097" s="8" t="s">
        <v>1151</v>
      </c>
      <c r="C2097" s="8" t="str">
        <f>VLOOKUP(B2097,[1]iDonate!$D:$H,5,FALSE)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097" s="8" t="str">
        <f>VLOOKUP(B2097,[1]iDonate!$D:$K,8,FALSE)</f>
        <v>Hong Kong Federation of Handicapped Youth Association 香港傷殘青年協會</v>
      </c>
    </row>
    <row r="2098" spans="1:4" x14ac:dyDescent="0.25">
      <c r="A2098" s="8" t="s">
        <v>1152</v>
      </c>
      <c r="B2098" s="8" t="s">
        <v>1151</v>
      </c>
      <c r="C2098" s="8" t="str">
        <f>VLOOKUP(B2098,[1]iDonate!$D:$H,5,FALSE)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098" s="8" t="str">
        <f>VLOOKUP(B2098,[1]iDonate!$D:$K,8,FALSE)</f>
        <v>Hong Kong Federation of Handicapped Youth Association 香港傷殘青年協會</v>
      </c>
    </row>
    <row r="2099" spans="1:4" x14ac:dyDescent="0.25">
      <c r="A2099" s="8" t="s">
        <v>1153</v>
      </c>
      <c r="B2099" s="8" t="s">
        <v>1151</v>
      </c>
      <c r="C2099" s="8" t="str">
        <f>VLOOKUP(B2099,[1]iDonate!$D:$H,5,FALSE)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099" s="8" t="str">
        <f>VLOOKUP(B2099,[1]iDonate!$D:$K,8,FALSE)</f>
        <v>Hong Kong Federation of Handicapped Youth Association 香港傷殘青年協會</v>
      </c>
    </row>
    <row r="2100" spans="1:4" x14ac:dyDescent="0.25">
      <c r="A2100" s="8" t="s">
        <v>1</v>
      </c>
      <c r="B2100" s="8" t="s">
        <v>1151</v>
      </c>
      <c r="C2100" s="8" t="str">
        <f>VLOOKUP(B2100,[1]iDonate!$D:$H,5,FALSE)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100" s="8" t="str">
        <f>VLOOKUP(B2100,[1]iDonate!$D:$K,8,FALSE)</f>
        <v>Hong Kong Federation of Handicapped Youth Association 香港傷殘青年協會</v>
      </c>
    </row>
    <row r="2101" spans="1:4" x14ac:dyDescent="0.25">
      <c r="A2101" s="8" t="s">
        <v>9</v>
      </c>
      <c r="B2101" s="8" t="s">
        <v>1151</v>
      </c>
      <c r="C2101" s="8" t="str">
        <f>VLOOKUP(B2101,[1]iDonate!$D:$H,5,FALSE)</f>
        <v>Formed and self-managed by people with disabilities _x000D_
To promote the welfare of the disabilities _x000D_
Services includes the Jockey Club Activity Center, home care services, employment service centers etc_x000D_
To carry out social enterprise projects, including First Sense Design, Flower Workshop and School for injured youths. _x000D_
To help people with disabilities to rebuild their confidence, build community networks, and enhance job skills and employment opportunities to enable integration into community _x000D_
To encourage the disabled to participate in voluntary work and promote harmonious society.</v>
      </c>
      <c r="D2101" s="8" t="str">
        <f>VLOOKUP(B2101,[1]iDonate!$D:$K,8,FALSE)</f>
        <v>Hong Kong Federation of Handicapped Youth Association 香港傷殘青年協會</v>
      </c>
    </row>
    <row r="2102" spans="1:4" x14ac:dyDescent="0.25">
      <c r="A2102" s="8" t="s">
        <v>73</v>
      </c>
      <c r="B2102" s="8" t="s">
        <v>1154</v>
      </c>
      <c r="C2102" s="8" t="str">
        <f>VLOOKUP(B2102,[1]iDonate!$D:$H,5,FALSE)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2" s="8" t="str">
        <f>VLOOKUP(B2102,[1]iDonate!$D:$K,8,FALSE)</f>
        <v>Hong Kong Evangelical Church of Social Service 香港宣教會社會服務處</v>
      </c>
    </row>
    <row r="2103" spans="1:4" x14ac:dyDescent="0.25">
      <c r="A2103" s="8" t="s">
        <v>29</v>
      </c>
      <c r="B2103" s="8" t="s">
        <v>1154</v>
      </c>
      <c r="C2103" s="8" t="str">
        <f>VLOOKUP(B2103,[1]iDonate!$D:$H,5,FALSE)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3" s="8" t="str">
        <f>VLOOKUP(B2103,[1]iDonate!$D:$K,8,FALSE)</f>
        <v>Hong Kong Evangelical Church of Social Service 香港宣教會社會服務處</v>
      </c>
    </row>
    <row r="2104" spans="1:4" x14ac:dyDescent="0.25">
      <c r="A2104" s="8" t="s">
        <v>1155</v>
      </c>
      <c r="B2104" s="8" t="s">
        <v>1154</v>
      </c>
      <c r="C2104" s="8" t="str">
        <f>VLOOKUP(B2104,[1]iDonate!$D:$H,5,FALSE)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4" s="8" t="str">
        <f>VLOOKUP(B2104,[1]iDonate!$D:$K,8,FALSE)</f>
        <v>Hong Kong Evangelical Church of Social Service 香港宣教會社會服務處</v>
      </c>
    </row>
    <row r="2105" spans="1:4" x14ac:dyDescent="0.25">
      <c r="A2105" s="8" t="s">
        <v>1156</v>
      </c>
      <c r="B2105" s="8" t="s">
        <v>1154</v>
      </c>
      <c r="C2105" s="8" t="str">
        <f>VLOOKUP(B2105,[1]iDonate!$D:$H,5,FALSE)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5" s="8" t="str">
        <f>VLOOKUP(B2105,[1]iDonate!$D:$K,8,FALSE)</f>
        <v>Hong Kong Evangelical Church of Social Service 香港宣教會社會服務處</v>
      </c>
    </row>
    <row r="2106" spans="1:4" x14ac:dyDescent="0.25">
      <c r="A2106" s="8" t="s">
        <v>1157</v>
      </c>
      <c r="B2106" s="8" t="s">
        <v>1154</v>
      </c>
      <c r="C2106" s="8" t="str">
        <f>VLOOKUP(B2106,[1]iDonate!$D:$H,5,FALSE)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6" s="8" t="str">
        <f>VLOOKUP(B2106,[1]iDonate!$D:$K,8,FALSE)</f>
        <v>Hong Kong Evangelical Church of Social Service 香港宣教會社會服務處</v>
      </c>
    </row>
    <row r="2107" spans="1:4" x14ac:dyDescent="0.25">
      <c r="A2107" s="8" t="s">
        <v>1158</v>
      </c>
      <c r="B2107" s="8" t="s">
        <v>1154</v>
      </c>
      <c r="C2107" s="8" t="str">
        <f>VLOOKUP(B2107,[1]iDonate!$D:$H,5,FALSE)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7" s="8" t="str">
        <f>VLOOKUP(B2107,[1]iDonate!$D:$K,8,FALSE)</f>
        <v>Hong Kong Evangelical Church of Social Service 香港宣教會社會服務處</v>
      </c>
    </row>
    <row r="2108" spans="1:4" x14ac:dyDescent="0.25">
      <c r="A2108" s="8" t="s">
        <v>1159</v>
      </c>
      <c r="B2108" s="8" t="s">
        <v>1154</v>
      </c>
      <c r="C2108" s="8" t="str">
        <f>VLOOKUP(B2108,[1]iDonate!$D:$H,5,FALSE)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8" s="8" t="str">
        <f>VLOOKUP(B2108,[1]iDonate!$D:$K,8,FALSE)</f>
        <v>Hong Kong Evangelical Church of Social Service 香港宣教會社會服務處</v>
      </c>
    </row>
    <row r="2109" spans="1:4" x14ac:dyDescent="0.25">
      <c r="A2109" s="8" t="s">
        <v>1075</v>
      </c>
      <c r="B2109" s="8" t="s">
        <v>1154</v>
      </c>
      <c r="C2109" s="8" t="str">
        <f>VLOOKUP(B2109,[1]iDonate!$D:$H,5,FALSE)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09" s="8" t="str">
        <f>VLOOKUP(B2109,[1]iDonate!$D:$K,8,FALSE)</f>
        <v>Hong Kong Evangelical Church of Social Service 香港宣教會社會服務處</v>
      </c>
    </row>
    <row r="2110" spans="1:4" x14ac:dyDescent="0.25">
      <c r="A2110" s="8" t="s">
        <v>3</v>
      </c>
      <c r="B2110" s="8" t="s">
        <v>1154</v>
      </c>
      <c r="C2110" s="8" t="str">
        <f>VLOOKUP(B2110,[1]iDonate!$D:$H,5,FALSE)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10" s="8" t="str">
        <f>VLOOKUP(B2110,[1]iDonate!$D:$K,8,FALSE)</f>
        <v>Hong Kong Evangelical Church of Social Service 香港宣教會社會服務處</v>
      </c>
    </row>
    <row r="2111" spans="1:4" x14ac:dyDescent="0.25">
      <c r="A2111" s="8" t="s">
        <v>1</v>
      </c>
      <c r="B2111" s="8" t="s">
        <v>1154</v>
      </c>
      <c r="C2111" s="8" t="str">
        <f>VLOOKUP(B2111,[1]iDonate!$D:$H,5,FALSE)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11" s="8" t="str">
        <f>VLOOKUP(B2111,[1]iDonate!$D:$K,8,FALSE)</f>
        <v>Hong Kong Evangelical Church of Social Service 香港宣教會社會服務處</v>
      </c>
    </row>
    <row r="2112" spans="1:4" x14ac:dyDescent="0.25">
      <c r="A2112" s="8" t="s">
        <v>7</v>
      </c>
      <c r="B2112" s="8" t="s">
        <v>1154</v>
      </c>
      <c r="C2112" s="8" t="str">
        <f>VLOOKUP(B2112,[1]iDonate!$D:$H,5,FALSE)</f>
        <v>To provide high quality social service to meet the needs of individuals, family, and community_x000D_
To operate 7 service units (2 were under government subvention and 5 were self-sustainable) serving infants, children, youth, women, elderly, parents, schools and community_x000D_
Services including caring, special education needs, children and youth development, family education , community network, and short term food bank etc.</v>
      </c>
      <c r="D2112" s="8" t="str">
        <f>VLOOKUP(B2112,[1]iDonate!$D:$K,8,FALSE)</f>
        <v>Hong Kong Evangelical Church of Social Service 香港宣教會社會服務處</v>
      </c>
    </row>
    <row r="2113" spans="1:4" x14ac:dyDescent="0.25">
      <c r="A2113" s="8" t="s">
        <v>1160</v>
      </c>
      <c r="B2113" s="8" t="s">
        <v>1161</v>
      </c>
      <c r="C2113" s="8" t="str">
        <f>VLOOKUP(B2113,[1]iDonate!$D:$H,5,FALSE)</f>
        <v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v>
      </c>
      <c r="D2113" s="8" t="str">
        <f>VLOOKUP(B2113,[1]iDonate!$D:$K,8,FALSE)</f>
        <v>Church of United Brethren in Christ, Social Service Division, The 基督教協基會社會服務部</v>
      </c>
    </row>
    <row r="2114" spans="1:4" x14ac:dyDescent="0.25">
      <c r="A2114" s="8" t="s">
        <v>77</v>
      </c>
      <c r="B2114" s="8" t="s">
        <v>1161</v>
      </c>
      <c r="C2114" s="8" t="str">
        <f>VLOOKUP(B2114,[1]iDonate!$D:$H,5,FALSE)</f>
        <v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v>
      </c>
      <c r="D2114" s="8" t="str">
        <f>VLOOKUP(B2114,[1]iDonate!$D:$K,8,FALSE)</f>
        <v>Church of United Brethren in Christ, Social Service Division, The 基督教協基會社會服務部</v>
      </c>
    </row>
    <row r="2115" spans="1:4" x14ac:dyDescent="0.25">
      <c r="A2115" s="8" t="s">
        <v>1</v>
      </c>
      <c r="B2115" s="8" t="s">
        <v>1161</v>
      </c>
      <c r="C2115" s="8" t="str">
        <f>VLOOKUP(B2115,[1]iDonate!$D:$H,5,FALSE)</f>
        <v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v>
      </c>
      <c r="D2115" s="8" t="str">
        <f>VLOOKUP(B2115,[1]iDonate!$D:$K,8,FALSE)</f>
        <v>Church of United Brethren in Christ, Social Service Division, The 基督教協基會社會服務部</v>
      </c>
    </row>
    <row r="2116" spans="1:4" x14ac:dyDescent="0.25">
      <c r="A2116" s="8" t="s">
        <v>9</v>
      </c>
      <c r="B2116" s="8" t="s">
        <v>1161</v>
      </c>
      <c r="C2116" s="8" t="str">
        <f>VLOOKUP(B2116,[1]iDonate!$D:$H,5,FALSE)</f>
        <v xml:space="preserve">To practice the teaching of Christ, care for society, serve the community, and spread the gospel _x000D_
To help youths to grow and find meaning in life through professional knowledge and skills of social workers _x000D_
To help youths living adverse environmental with healthy growth, social integration and enhance the quality of family life _x000D_
To assist parents in counseling their children to grow, and build up a harmonious family relationship _x000D_
To response to social changes, create a favorable social environment for family and youth development </v>
      </c>
      <c r="D2116" s="8" t="str">
        <f>VLOOKUP(B2116,[1]iDonate!$D:$K,8,FALSE)</f>
        <v>Church of United Brethren in Christ, Social Service Division, The 基督教協基會社會服務部</v>
      </c>
    </row>
    <row r="2117" spans="1:4" x14ac:dyDescent="0.25">
      <c r="A2117" s="8" t="s">
        <v>3</v>
      </c>
      <c r="B2117" s="8" t="s">
        <v>1162</v>
      </c>
      <c r="C2117" s="8" t="str">
        <f>VLOOKUP(B2117,[1]iDonate!$D:$H,5,FALSE)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17" s="8" t="str">
        <f>VLOOKUP(B2117,[1]iDonate!$D:$K,8,FALSE)</f>
        <v>TSUNG TSIN MISSION OF HONG KONG SOCIAL SERVICE, THE 基督教香港崇真社會服務</v>
      </c>
    </row>
    <row r="2118" spans="1:4" x14ac:dyDescent="0.25">
      <c r="A2118" s="8" t="s">
        <v>36</v>
      </c>
      <c r="B2118" s="8" t="s">
        <v>1162</v>
      </c>
      <c r="C2118" s="8" t="str">
        <f>VLOOKUP(B2118,[1]iDonate!$D:$H,5,FALSE)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18" s="8" t="str">
        <f>VLOOKUP(B2118,[1]iDonate!$D:$K,8,FALSE)</f>
        <v>TSUNG TSIN MISSION OF HONG KONG SOCIAL SERVICE, THE 基督教香港崇真社會服務</v>
      </c>
    </row>
    <row r="2119" spans="1:4" x14ac:dyDescent="0.25">
      <c r="A2119" s="8" t="s">
        <v>138</v>
      </c>
      <c r="B2119" s="8" t="s">
        <v>1162</v>
      </c>
      <c r="C2119" s="8" t="str">
        <f>VLOOKUP(B2119,[1]iDonate!$D:$H,5,FALSE)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19" s="8" t="str">
        <f>VLOOKUP(B2119,[1]iDonate!$D:$K,8,FALSE)</f>
        <v>TSUNG TSIN MISSION OF HONG KONG SOCIAL SERVICE, THE 基督教香港崇真社會服務</v>
      </c>
    </row>
    <row r="2120" spans="1:4" x14ac:dyDescent="0.25">
      <c r="A2120" s="8" t="s">
        <v>38</v>
      </c>
      <c r="B2120" s="8" t="s">
        <v>1162</v>
      </c>
      <c r="C2120" s="8" t="str">
        <f>VLOOKUP(B2120,[1]iDonate!$D:$H,5,FALSE)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20" s="8" t="str">
        <f>VLOOKUP(B2120,[1]iDonate!$D:$K,8,FALSE)</f>
        <v>TSUNG TSIN MISSION OF HONG KONG SOCIAL SERVICE, THE 基督教香港崇真社會服務</v>
      </c>
    </row>
    <row r="2121" spans="1:4" x14ac:dyDescent="0.25">
      <c r="A2121" s="8" t="s">
        <v>3</v>
      </c>
      <c r="B2121" s="8" t="s">
        <v>1162</v>
      </c>
      <c r="C2121" s="8" t="str">
        <f>VLOOKUP(B2121,[1]iDonate!$D:$H,5,FALSE)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21" s="8" t="str">
        <f>VLOOKUP(B2121,[1]iDonate!$D:$K,8,FALSE)</f>
        <v>TSUNG TSIN MISSION OF HONG KONG SOCIAL SERVICE, THE 基督教香港崇真社會服務</v>
      </c>
    </row>
    <row r="2122" spans="1:4" x14ac:dyDescent="0.25">
      <c r="A2122" s="8" t="s">
        <v>13</v>
      </c>
      <c r="B2122" s="8" t="s">
        <v>1162</v>
      </c>
      <c r="C2122" s="8" t="str">
        <f>VLOOKUP(B2122,[1]iDonate!$D:$H,5,FALSE)</f>
        <v>To assist people at all levels to face difficulties, solve problems, and discover their talents_x000D_
Services include nursery schools, parents education, youth service, school social work service, clinical psychological service, family service and elderly services_x000D_
Operating home for elderly, integrated service centers and nursery schools etc.</v>
      </c>
      <c r="D2122" s="8" t="str">
        <f>VLOOKUP(B2122,[1]iDonate!$D:$K,8,FALSE)</f>
        <v>TSUNG TSIN MISSION OF HONG KONG SOCIAL SERVICE, THE 基督教香港崇真社會服務</v>
      </c>
    </row>
    <row r="2123" spans="1:4" x14ac:dyDescent="0.25">
      <c r="A2123" s="8" t="s">
        <v>34</v>
      </c>
      <c r="B2123" s="8" t="s">
        <v>1163</v>
      </c>
      <c r="C2123" s="8" t="str">
        <f>VLOOKUP(B2123,[1]iDonate!$D:$H,5,FALSE)</f>
        <v>To encourage young people to understand the motherland_x000D_
To provide activities and training to the youth and develop their civic awareness _x000D_
Operating a social enterprise in Tsuen Wan providing job opportunities to the youth</v>
      </c>
      <c r="D2123" s="8" t="str">
        <f>VLOOKUP(B2123,[1]iDonate!$D:$K,8,FALSE)</f>
        <v>HONG KONG POWER YOUTH ASSOCIATION 香港青年動力協會</v>
      </c>
    </row>
    <row r="2124" spans="1:4" x14ac:dyDescent="0.25">
      <c r="A2124" s="8" t="s">
        <v>838</v>
      </c>
      <c r="B2124" s="8" t="s">
        <v>1163</v>
      </c>
      <c r="C2124" s="8" t="str">
        <f>VLOOKUP(B2124,[1]iDonate!$D:$H,5,FALSE)</f>
        <v>To encourage young people to understand the motherland_x000D_
To provide activities and training to the youth and develop their civic awareness _x000D_
Operating a social enterprise in Tsuen Wan providing job opportunities to the youth</v>
      </c>
      <c r="D2124" s="8" t="str">
        <f>VLOOKUP(B2124,[1]iDonate!$D:$K,8,FALSE)</f>
        <v>HONG KONG POWER YOUTH ASSOCIATION 香港青年動力協會</v>
      </c>
    </row>
    <row r="2125" spans="1:4" x14ac:dyDescent="0.25">
      <c r="A2125" s="8" t="s">
        <v>352</v>
      </c>
      <c r="B2125" s="8" t="s">
        <v>1163</v>
      </c>
      <c r="C2125" s="8" t="str">
        <f>VLOOKUP(B2125,[1]iDonate!$D:$H,5,FALSE)</f>
        <v>To encourage young people to understand the motherland_x000D_
To provide activities and training to the youth and develop their civic awareness _x000D_
Operating a social enterprise in Tsuen Wan providing job opportunities to the youth</v>
      </c>
      <c r="D2125" s="8" t="str">
        <f>VLOOKUP(B2125,[1]iDonate!$D:$K,8,FALSE)</f>
        <v>HONG KONG POWER YOUTH ASSOCIATION 香港青年動力協會</v>
      </c>
    </row>
    <row r="2126" spans="1:4" x14ac:dyDescent="0.25">
      <c r="A2126" s="8" t="s">
        <v>1</v>
      </c>
      <c r="B2126" s="8" t="s">
        <v>1163</v>
      </c>
      <c r="C2126" s="8" t="str">
        <f>VLOOKUP(B2126,[1]iDonate!$D:$H,5,FALSE)</f>
        <v>To encourage young people to understand the motherland_x000D_
To provide activities and training to the youth and develop their civic awareness _x000D_
Operating a social enterprise in Tsuen Wan providing job opportunities to the youth</v>
      </c>
      <c r="D2126" s="8" t="str">
        <f>VLOOKUP(B2126,[1]iDonate!$D:$K,8,FALSE)</f>
        <v>HONG KONG POWER YOUTH ASSOCIATION 香港青年動力協會</v>
      </c>
    </row>
    <row r="2127" spans="1:4" x14ac:dyDescent="0.25">
      <c r="A2127" s="8" t="s">
        <v>9</v>
      </c>
      <c r="B2127" s="8" t="s">
        <v>1163</v>
      </c>
      <c r="C2127" s="8" t="str">
        <f>VLOOKUP(B2127,[1]iDonate!$D:$H,5,FALSE)</f>
        <v>To encourage young people to understand the motherland_x000D_
To provide activities and training to the youth and develop their civic awareness _x000D_
Operating a social enterprise in Tsuen Wan providing job opportunities to the youth</v>
      </c>
      <c r="D2127" s="8" t="str">
        <f>VLOOKUP(B2127,[1]iDonate!$D:$K,8,FALSE)</f>
        <v>HONG KONG POWER YOUTH ASSOCIATION 香港青年動力協會</v>
      </c>
    </row>
    <row r="2128" spans="1:4" x14ac:dyDescent="0.25">
      <c r="A2128" s="8" t="s">
        <v>7</v>
      </c>
      <c r="B2128" s="8" t="s">
        <v>1163</v>
      </c>
      <c r="C2128" s="8" t="str">
        <f>VLOOKUP(B2128,[1]iDonate!$D:$H,5,FALSE)</f>
        <v>To encourage young people to understand the motherland_x000D_
To provide activities and training to the youth and develop their civic awareness _x000D_
Operating a social enterprise in Tsuen Wan providing job opportunities to the youth</v>
      </c>
      <c r="D2128" s="8" t="str">
        <f>VLOOKUP(B2128,[1]iDonate!$D:$K,8,FALSE)</f>
        <v>HONG KONG POWER YOUTH ASSOCIATION 香港青年動力協會</v>
      </c>
    </row>
    <row r="2129" spans="1:4" x14ac:dyDescent="0.25">
      <c r="A2129" s="8" t="s">
        <v>15</v>
      </c>
      <c r="B2129" s="8" t="s">
        <v>1164</v>
      </c>
      <c r="C2129" s="8" t="str">
        <f>VLOOKUP(B2129,[1]iDonate!$D:$H,5,FALSE)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29" s="8" t="str">
        <f>VLOOKUP(B2129,[1]iDonate!$D:$K,8,FALSE)</f>
        <v>GREEN POWER 綠色力量</v>
      </c>
    </row>
    <row r="2130" spans="1:4" x14ac:dyDescent="0.25">
      <c r="A2130" s="8" t="s">
        <v>160</v>
      </c>
      <c r="B2130" s="8" t="s">
        <v>1164</v>
      </c>
      <c r="C2130" s="8" t="str">
        <f>VLOOKUP(B2130,[1]iDonate!$D:$H,5,FALSE)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30" s="8" t="str">
        <f>VLOOKUP(B2130,[1]iDonate!$D:$K,8,FALSE)</f>
        <v>GREEN POWER 綠色力量</v>
      </c>
    </row>
    <row r="2131" spans="1:4" x14ac:dyDescent="0.25">
      <c r="A2131" s="8" t="s">
        <v>3</v>
      </c>
      <c r="B2131" s="8" t="s">
        <v>1164</v>
      </c>
      <c r="C2131" s="8" t="str">
        <f>VLOOKUP(B2131,[1]iDonate!$D:$H,5,FALSE)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31" s="8" t="str">
        <f>VLOOKUP(B2131,[1]iDonate!$D:$K,8,FALSE)</f>
        <v>GREEN POWER 綠色力量</v>
      </c>
    </row>
    <row r="2132" spans="1:4" x14ac:dyDescent="0.25">
      <c r="A2132" s="8" t="s">
        <v>3</v>
      </c>
      <c r="B2132" s="8" t="s">
        <v>1164</v>
      </c>
      <c r="C2132" s="8" t="str">
        <f>VLOOKUP(B2132,[1]iDonate!$D:$H,5,FALSE)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32" s="8" t="str">
        <f>VLOOKUP(B2132,[1]iDonate!$D:$K,8,FALSE)</f>
        <v>GREEN POWER 綠色力量</v>
      </c>
    </row>
    <row r="2133" spans="1:4" x14ac:dyDescent="0.25">
      <c r="A2133" s="8" t="s">
        <v>15</v>
      </c>
      <c r="B2133" s="8" t="s">
        <v>1164</v>
      </c>
      <c r="C2133" s="8" t="str">
        <f>VLOOKUP(B2133,[1]iDonate!$D:$H,5,FALSE)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33" s="8" t="str">
        <f>VLOOKUP(B2133,[1]iDonate!$D:$K,8,FALSE)</f>
        <v>GREEN POWER 綠色力量</v>
      </c>
    </row>
    <row r="2134" spans="1:4" x14ac:dyDescent="0.25">
      <c r="A2134" s="8" t="s">
        <v>1</v>
      </c>
      <c r="B2134" s="8" t="s">
        <v>1164</v>
      </c>
      <c r="C2134" s="8" t="str">
        <f>VLOOKUP(B2134,[1]iDonate!$D:$H,5,FALSE)</f>
        <v>To promote environmental education _x000D_
Set up “Green School Network " and environmental education resource center _x000D_
To conduct various surveys and studies, and publish report on a regular basis _x000D_
To raise public awareness and understanding of the relationship between environmental issues and quality of life and health.</v>
      </c>
      <c r="D2134" s="8" t="str">
        <f>VLOOKUP(B2134,[1]iDonate!$D:$K,8,FALSE)</f>
        <v>GREEN POWER 綠色力量</v>
      </c>
    </row>
    <row r="2135" spans="1:4" x14ac:dyDescent="0.25">
      <c r="A2135" s="8" t="s">
        <v>52</v>
      </c>
      <c r="B2135" s="8" t="s">
        <v>1165</v>
      </c>
      <c r="C2135" s="8" t="str">
        <f>VLOOKUP(B2135,[1]iDonate!$D:$H,5,FALSE)</f>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
      <c r="D2135" s="8" t="str">
        <f>VLOOKUP(B2135,[1]iDonate!$D:$K,8,FALSE)</f>
        <v>HONG KONG SOCIETY OF HERPETOLOGY FOUNDATION 香港兩棲及爬行動物保育基金</v>
      </c>
    </row>
    <row r="2136" spans="1:4" x14ac:dyDescent="0.25">
      <c r="A2136" s="8" t="s">
        <v>1166</v>
      </c>
      <c r="B2136" s="8" t="s">
        <v>1165</v>
      </c>
      <c r="C2136" s="8" t="str">
        <f>VLOOKUP(B2136,[1]iDonate!$D:$H,5,FALSE)</f>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
      <c r="D2136" s="8" t="str">
        <f>VLOOKUP(B2136,[1]iDonate!$D:$K,8,FALSE)</f>
        <v>HONG KONG SOCIETY OF HERPETOLOGY FOUNDATION 香港兩棲及爬行動物保育基金</v>
      </c>
    </row>
    <row r="2137" spans="1:4" x14ac:dyDescent="0.25">
      <c r="A2137" s="8" t="s">
        <v>119</v>
      </c>
      <c r="B2137" s="8" t="s">
        <v>1165</v>
      </c>
      <c r="C2137" s="8" t="str">
        <f>VLOOKUP(B2137,[1]iDonate!$D:$H,5,FALSE)</f>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
      <c r="D2137" s="8" t="str">
        <f>VLOOKUP(B2137,[1]iDonate!$D:$K,8,FALSE)</f>
        <v>HONG KONG SOCIETY OF HERPETOLOGY FOUNDATION 香港兩棲及爬行動物保育基金</v>
      </c>
    </row>
    <row r="2138" spans="1:4" x14ac:dyDescent="0.25">
      <c r="A2138" s="8" t="s">
        <v>15</v>
      </c>
      <c r="B2138" s="8" t="s">
        <v>1165</v>
      </c>
      <c r="C2138" s="8" t="str">
        <f>VLOOKUP(B2138,[1]iDonate!$D:$H,5,FALSE)</f>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
      <c r="D2138" s="8" t="str">
        <f>VLOOKUP(B2138,[1]iDonate!$D:$K,8,FALSE)</f>
        <v>HONG KONG SOCIETY OF HERPETOLOGY FOUNDATION 香港兩棲及爬行動物保育基金</v>
      </c>
    </row>
    <row r="2139" spans="1:4" x14ac:dyDescent="0.25">
      <c r="A2139" s="8" t="s">
        <v>1</v>
      </c>
      <c r="B2139" s="8" t="s">
        <v>1165</v>
      </c>
      <c r="C2139" s="8" t="str">
        <f>VLOOKUP(B2139,[1]iDonate!$D:$H,5,FALSE)</f>
        <v xml:space="preserve">To prevent cruelty to reptiles and amphibians through education_x000D_
To increase the public’s knowledge of amphibians and reptiles_x000D_
To promote the conservation of local species of reptiles and amphibians and their natural habitats_x000D_
To promote public awareness of the crisis of endangered species_x000D_
To carry out research and study on local amphibians and reptiles _x000D_
Providing adoption service and sponsorship program </v>
      </c>
      <c r="D2139" s="8" t="str">
        <f>VLOOKUP(B2139,[1]iDonate!$D:$K,8,FALSE)</f>
        <v>HONG KONG SOCIETY OF HERPETOLOGY FOUNDATION 香港兩棲及爬行動物保育基金</v>
      </c>
    </row>
    <row r="2140" spans="1:4" x14ac:dyDescent="0.25">
      <c r="A2140" s="8" t="s">
        <v>649</v>
      </c>
      <c r="B2140" s="8" t="s">
        <v>1167</v>
      </c>
      <c r="C2140" s="8" t="str">
        <f>VLOOKUP(B2140,[1]iDonate!$D:$H,5,FALSE)</f>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
      <c r="D2140" s="8" t="str">
        <f>VLOOKUP(B2140,[1]iDonate!$D:$K,8,FALSE)</f>
        <v>Amnesty International (Hong Kong) 國際特赦組織(香港)</v>
      </c>
    </row>
    <row r="2141" spans="1:4" x14ac:dyDescent="0.25">
      <c r="A2141" s="8" t="s">
        <v>1134</v>
      </c>
      <c r="B2141" s="8" t="s">
        <v>1167</v>
      </c>
      <c r="C2141" s="8" t="str">
        <f>VLOOKUP(B2141,[1]iDonate!$D:$H,5,FALSE)</f>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
      <c r="D2141" s="8" t="str">
        <f>VLOOKUP(B2141,[1]iDonate!$D:$K,8,FALSE)</f>
        <v>Amnesty International (Hong Kong) 國際特赦組織(香港)</v>
      </c>
    </row>
    <row r="2142" spans="1:4" x14ac:dyDescent="0.25">
      <c r="A2142" s="8" t="s">
        <v>1168</v>
      </c>
      <c r="B2142" s="8" t="s">
        <v>1167</v>
      </c>
      <c r="C2142" s="8" t="str">
        <f>VLOOKUP(B2142,[1]iDonate!$D:$H,5,FALSE)</f>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
      <c r="D2142" s="8" t="str">
        <f>VLOOKUP(B2142,[1]iDonate!$D:$K,8,FALSE)</f>
        <v>Amnesty International (Hong Kong) 國際特赦組織(香港)</v>
      </c>
    </row>
    <row r="2143" spans="1:4" x14ac:dyDescent="0.25">
      <c r="A2143" s="8" t="s">
        <v>1</v>
      </c>
      <c r="B2143" s="8" t="s">
        <v>1167</v>
      </c>
      <c r="C2143" s="8" t="str">
        <f>VLOOKUP(B2143,[1]iDonate!$D:$H,5,FALSE)</f>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
      <c r="D2143" s="8" t="str">
        <f>VLOOKUP(B2143,[1]iDonate!$D:$K,8,FALSE)</f>
        <v>Amnesty International (Hong Kong) 國際特赦組織(香港)</v>
      </c>
    </row>
    <row r="2144" spans="1:4" x14ac:dyDescent="0.25">
      <c r="A2144" s="8" t="s">
        <v>17</v>
      </c>
      <c r="B2144" s="8" t="s">
        <v>1167</v>
      </c>
      <c r="C2144" s="8" t="str">
        <f>VLOOKUP(B2144,[1]iDonate!$D:$H,5,FALSE)</f>
        <v>Amnesty International is a global movement for human rights _x000D_
Responsibility in Hong Kong is to stop violence against women, domestic violence and support victims of sexual violence _x000D_
To control the movement of arms by persuading countries to sign "the international Arms Trade Treaty ", and promote global abolition of death penalty _x000D_
The Southeast Asian group monitors human rights situation and protest against any violations _x000D_
Have various groups that serve different means, including providing Amnesty International (Hong Kong) with legal assistance, opposing sexual orientation discrimination and promoting the rights of refugees in Hong Kong _x000D_
Human Rights Educators committed to promoting human rights education through school workshops and seminars to increase awareness of human rights values _x000D_
To hold annual Human Rights Press Awards in recognition of journalists’ contribution to human rights.</v>
      </c>
      <c r="D2144" s="8" t="str">
        <f>VLOOKUP(B2144,[1]iDonate!$D:$K,8,FALSE)</f>
        <v>Amnesty International (Hong Kong) 國際特赦組織(香港)</v>
      </c>
    </row>
    <row r="2145" spans="1:4" x14ac:dyDescent="0.25">
      <c r="A2145" s="8" t="s">
        <v>14</v>
      </c>
      <c r="B2145" s="8" t="s">
        <v>1170</v>
      </c>
      <c r="C2145" s="8" t="str">
        <f>VLOOKUP(B2145,[1]iDonate!$D:$H,5,FALSE)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45" s="8" t="str">
        <f>VLOOKUP(B2145,[1]iDonate!$D:$K,8,FALSE)</f>
        <v>CHINA RURAL SOCIAL WELFARE SERVICES ASSOCIATION 中國農村社會福利服務社</v>
      </c>
    </row>
    <row r="2146" spans="1:4" x14ac:dyDescent="0.25">
      <c r="A2146" s="8" t="s">
        <v>19</v>
      </c>
      <c r="B2146" s="8" t="s">
        <v>1170</v>
      </c>
      <c r="C2146" s="8" t="str">
        <f>VLOOKUP(B2146,[1]iDonate!$D:$H,5,FALSE)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46" s="8" t="str">
        <f>VLOOKUP(B2146,[1]iDonate!$D:$K,8,FALSE)</f>
        <v>CHINA RURAL SOCIAL WELFARE SERVICES ASSOCIATION 中國農村社會福利服務社</v>
      </c>
    </row>
    <row r="2147" spans="1:4" x14ac:dyDescent="0.25">
      <c r="A2147" s="8" t="s">
        <v>22</v>
      </c>
      <c r="B2147" s="8" t="s">
        <v>1170</v>
      </c>
      <c r="C2147" s="8" t="str">
        <f>VLOOKUP(B2147,[1]iDonate!$D:$H,5,FALSE)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47" s="8" t="str">
        <f>VLOOKUP(B2147,[1]iDonate!$D:$K,8,FALSE)</f>
        <v>CHINA RURAL SOCIAL WELFARE SERVICES ASSOCIATION 中國農村社會福利服務社</v>
      </c>
    </row>
    <row r="2148" spans="1:4" x14ac:dyDescent="0.25">
      <c r="A2148" s="8" t="s">
        <v>1171</v>
      </c>
      <c r="B2148" s="8" t="s">
        <v>1170</v>
      </c>
      <c r="C2148" s="8" t="str">
        <f>VLOOKUP(B2148,[1]iDonate!$D:$H,5,FALSE)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48" s="8" t="str">
        <f>VLOOKUP(B2148,[1]iDonate!$D:$K,8,FALSE)</f>
        <v>CHINA RURAL SOCIAL WELFARE SERVICES ASSOCIATION 中國農村社會福利服務社</v>
      </c>
    </row>
    <row r="2149" spans="1:4" x14ac:dyDescent="0.25">
      <c r="A2149" s="8" t="s">
        <v>3</v>
      </c>
      <c r="B2149" s="8" t="s">
        <v>1170</v>
      </c>
      <c r="C2149" s="8" t="str">
        <f>VLOOKUP(B2149,[1]iDonate!$D:$H,5,FALSE)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49" s="8" t="str">
        <f>VLOOKUP(B2149,[1]iDonate!$D:$K,8,FALSE)</f>
        <v>CHINA RURAL SOCIAL WELFARE SERVICES ASSOCIATION 中國農村社會福利服務社</v>
      </c>
    </row>
    <row r="2150" spans="1:4" x14ac:dyDescent="0.25">
      <c r="A2150" s="8" t="s">
        <v>1</v>
      </c>
      <c r="B2150" s="8" t="s">
        <v>1170</v>
      </c>
      <c r="C2150" s="8" t="str">
        <f>VLOOKUP(B2150,[1]iDonate!$D:$H,5,FALSE)</f>
        <v>To provide education, medical and social services to people living in rural areas in Hong Kong and China_x000D_
In 2009, it planned to set up service center at public housing so as to promote cultural and arts and organize activities, and to provide morale education and children care service etc.</v>
      </c>
      <c r="D2150" s="8" t="str">
        <f>VLOOKUP(B2150,[1]iDonate!$D:$K,8,FALSE)</f>
        <v>CHINA RURAL SOCIAL WELFARE SERVICES ASSOCIATION 中國農村社會福利服務社</v>
      </c>
    </row>
    <row r="2151" spans="1:4" x14ac:dyDescent="0.25">
      <c r="A2151" s="8" t="s">
        <v>1172</v>
      </c>
      <c r="B2151" s="8" t="s">
        <v>1173</v>
      </c>
      <c r="C2151" s="8" t="str">
        <f>VLOOKUP(B2151,[1]iDonate!$D:$H,5,FALSE)</f>
        <v>To help the people with economic difficulties to get back to live a normal life after disasters_x000D_
To promote the fire protection works_x000D_
To provide free seminar on fire protection, and training on emergency care etc</v>
      </c>
      <c r="D2151" s="8" t="str">
        <f>VLOOKUP(B2151,[1]iDonate!$D:$K,8,FALSE)</f>
        <v>China Hong Kong Fire Protection 中國香港消防協會</v>
      </c>
    </row>
    <row r="2152" spans="1:4" x14ac:dyDescent="0.25">
      <c r="A2152" s="8" t="s">
        <v>1174</v>
      </c>
      <c r="B2152" s="8" t="s">
        <v>1173</v>
      </c>
      <c r="C2152" s="8" t="str">
        <f>VLOOKUP(B2152,[1]iDonate!$D:$H,5,FALSE)</f>
        <v>To help the people with economic difficulties to get back to live a normal life after disasters_x000D_
To promote the fire protection works_x000D_
To provide free seminar on fire protection, and training on emergency care etc</v>
      </c>
      <c r="D2152" s="8" t="str">
        <f>VLOOKUP(B2152,[1]iDonate!$D:$K,8,FALSE)</f>
        <v>China Hong Kong Fire Protection 中國香港消防協會</v>
      </c>
    </row>
    <row r="2153" spans="1:4" x14ac:dyDescent="0.25">
      <c r="A2153" s="8" t="s">
        <v>1175</v>
      </c>
      <c r="B2153" s="8" t="s">
        <v>1173</v>
      </c>
      <c r="C2153" s="8" t="str">
        <f>VLOOKUP(B2153,[1]iDonate!$D:$H,5,FALSE)</f>
        <v>To help the people with economic difficulties to get back to live a normal life after disasters_x000D_
To promote the fire protection works_x000D_
To provide free seminar on fire protection, and training on emergency care etc</v>
      </c>
      <c r="D2153" s="8" t="str">
        <f>VLOOKUP(B2153,[1]iDonate!$D:$K,8,FALSE)</f>
        <v>China Hong Kong Fire Protection 中國香港消防協會</v>
      </c>
    </row>
    <row r="2154" spans="1:4" x14ac:dyDescent="0.25">
      <c r="A2154" s="8" t="s">
        <v>13</v>
      </c>
      <c r="B2154" s="8" t="s">
        <v>1173</v>
      </c>
      <c r="C2154" s="8" t="str">
        <f>VLOOKUP(B2154,[1]iDonate!$D:$H,5,FALSE)</f>
        <v>To help the people with economic difficulties to get back to live a normal life after disasters_x000D_
To promote the fire protection works_x000D_
To provide free seminar on fire protection, and training on emergency care etc</v>
      </c>
      <c r="D2154" s="8" t="str">
        <f>VLOOKUP(B2154,[1]iDonate!$D:$K,8,FALSE)</f>
        <v>China Hong Kong Fire Protection 中國香港消防協會</v>
      </c>
    </row>
    <row r="2155" spans="1:4" x14ac:dyDescent="0.25">
      <c r="A2155" s="8" t="s">
        <v>1</v>
      </c>
      <c r="B2155" s="8" t="s">
        <v>1173</v>
      </c>
      <c r="C2155" s="8" t="str">
        <f>VLOOKUP(B2155,[1]iDonate!$D:$H,5,FALSE)</f>
        <v>To help the people with economic difficulties to get back to live a normal life after disasters_x000D_
To promote the fire protection works_x000D_
To provide free seminar on fire protection, and training on emergency care etc</v>
      </c>
      <c r="D2155" s="8" t="str">
        <f>VLOOKUP(B2155,[1]iDonate!$D:$K,8,FALSE)</f>
        <v>China Hong Kong Fire Protection 中國香港消防協會</v>
      </c>
    </row>
    <row r="2156" spans="1:4" x14ac:dyDescent="0.25">
      <c r="A2156" s="8" t="s">
        <v>4</v>
      </c>
      <c r="B2156" s="8" t="s">
        <v>1173</v>
      </c>
      <c r="C2156" s="8" t="str">
        <f>VLOOKUP(B2156,[1]iDonate!$D:$H,5,FALSE)</f>
        <v>To help the people with economic difficulties to get back to live a normal life after disasters_x000D_
To promote the fire protection works_x000D_
To provide free seminar on fire protection, and training on emergency care etc</v>
      </c>
      <c r="D2156" s="8" t="str">
        <f>VLOOKUP(B2156,[1]iDonate!$D:$K,8,FALSE)</f>
        <v>China Hong Kong Fire Protection 中國香港消防協會</v>
      </c>
    </row>
    <row r="2157" spans="1:4" x14ac:dyDescent="0.25">
      <c r="A2157" s="8" t="s">
        <v>15</v>
      </c>
      <c r="B2157" s="8" t="s">
        <v>1173</v>
      </c>
      <c r="C2157" s="8" t="str">
        <f>VLOOKUP(B2157,[1]iDonate!$D:$H,5,FALSE)</f>
        <v>To help the people with economic difficulties to get back to live a normal life after disasters_x000D_
To promote the fire protection works_x000D_
To provide free seminar on fire protection, and training on emergency care etc</v>
      </c>
      <c r="D2157" s="8" t="str">
        <f>VLOOKUP(B2157,[1]iDonate!$D:$K,8,FALSE)</f>
        <v>China Hong Kong Fire Protection 中國香港消防協會</v>
      </c>
    </row>
    <row r="2158" spans="1:4" x14ac:dyDescent="0.25">
      <c r="A2158" s="8" t="s">
        <v>1176</v>
      </c>
      <c r="B2158" s="8" t="s">
        <v>1177</v>
      </c>
      <c r="C2158" s="8" t="str">
        <f>VLOOKUP(B2158,[1]iDonate!$D:$H,5,FALSE)</f>
        <v>To bring in international experience and methods in heritage protection _x000D_
To promote the heritage protection culture in China _x000D_
To protect and repair heritage located in various provinces in China</v>
      </c>
      <c r="D2158" s="8" t="str">
        <f>VLOOKUP(B2158,[1]iDonate!$D:$K,8,FALSE)</f>
        <v>CHINA HERITAGE FUND 中國文物保護基金會</v>
      </c>
    </row>
    <row r="2159" spans="1:4" x14ac:dyDescent="0.25">
      <c r="A2159" s="8" t="s">
        <v>1178</v>
      </c>
      <c r="B2159" s="8" t="s">
        <v>1177</v>
      </c>
      <c r="C2159" s="8" t="str">
        <f>VLOOKUP(B2159,[1]iDonate!$D:$H,5,FALSE)</f>
        <v>To bring in international experience and methods in heritage protection _x000D_
To promote the heritage protection culture in China _x000D_
To protect and repair heritage located in various provinces in China</v>
      </c>
      <c r="D2159" s="8" t="str">
        <f>VLOOKUP(B2159,[1]iDonate!$D:$K,8,FALSE)</f>
        <v>CHINA HERITAGE FUND 中國文物保護基金會</v>
      </c>
    </row>
    <row r="2160" spans="1:4" x14ac:dyDescent="0.25">
      <c r="A2160" s="8" t="s">
        <v>1002</v>
      </c>
      <c r="B2160" s="8" t="s">
        <v>1177</v>
      </c>
      <c r="C2160" s="8" t="str">
        <f>VLOOKUP(B2160,[1]iDonate!$D:$H,5,FALSE)</f>
        <v>To bring in international experience and methods in heritage protection _x000D_
To promote the heritage protection culture in China _x000D_
To protect and repair heritage located in various provinces in China</v>
      </c>
      <c r="D2160" s="8" t="str">
        <f>VLOOKUP(B2160,[1]iDonate!$D:$K,8,FALSE)</f>
        <v>CHINA HERITAGE FUND 中國文物保護基金會</v>
      </c>
    </row>
    <row r="2161" spans="1:4" x14ac:dyDescent="0.25">
      <c r="A2161" s="8" t="s">
        <v>15</v>
      </c>
      <c r="B2161" s="8" t="s">
        <v>1177</v>
      </c>
      <c r="C2161" s="8" t="str">
        <f>VLOOKUP(B2161,[1]iDonate!$D:$H,5,FALSE)</f>
        <v>To bring in international experience and methods in heritage protection _x000D_
To promote the heritage protection culture in China _x000D_
To protect and repair heritage located in various provinces in China</v>
      </c>
      <c r="D2161" s="8" t="str">
        <f>VLOOKUP(B2161,[1]iDonate!$D:$K,8,FALSE)</f>
        <v>CHINA HERITAGE FUND 中國文物保護基金會</v>
      </c>
    </row>
    <row r="2162" spans="1:4" x14ac:dyDescent="0.25">
      <c r="A2162" s="8" t="s">
        <v>44</v>
      </c>
      <c r="B2162" s="8" t="s">
        <v>1177</v>
      </c>
      <c r="C2162" s="8" t="str">
        <f>VLOOKUP(B2162,[1]iDonate!$D:$H,5,FALSE)</f>
        <v>To bring in international experience and methods in heritage protection _x000D_
To promote the heritage protection culture in China _x000D_
To protect and repair heritage located in various provinces in China</v>
      </c>
      <c r="D2162" s="8" t="str">
        <f>VLOOKUP(B2162,[1]iDonate!$D:$K,8,FALSE)</f>
        <v>CHINA HERITAGE FUND 中國文物保護基金會</v>
      </c>
    </row>
    <row r="2163" spans="1:4" x14ac:dyDescent="0.25">
      <c r="A2163" s="8" t="s">
        <v>14</v>
      </c>
      <c r="B2163" s="8" t="s">
        <v>1179</v>
      </c>
      <c r="C2163" s="8" t="str">
        <f>VLOOKUP(B2163,[1]iDonate!$D:$H,5,FALSE)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3" s="8" t="str">
        <f>VLOOKUP(B2163,[1]iDonate!$D:$K,8,FALSE)</f>
        <v>ZUNI ICOSAHEDRON 進念．二十面體</v>
      </c>
    </row>
    <row r="2164" spans="1:4" x14ac:dyDescent="0.25">
      <c r="A2164" s="8" t="s">
        <v>19</v>
      </c>
      <c r="B2164" s="8" t="s">
        <v>1179</v>
      </c>
      <c r="C2164" s="8" t="str">
        <f>VLOOKUP(B2164,[1]iDonate!$D:$H,5,FALSE)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4" s="8" t="str">
        <f>VLOOKUP(B2164,[1]iDonate!$D:$K,8,FALSE)</f>
        <v>ZUNI ICOSAHEDRON 進念．二十面體</v>
      </c>
    </row>
    <row r="2165" spans="1:4" x14ac:dyDescent="0.25">
      <c r="A2165" s="8" t="s">
        <v>22</v>
      </c>
      <c r="B2165" s="8" t="s">
        <v>1179</v>
      </c>
      <c r="C2165" s="8" t="str">
        <f>VLOOKUP(B2165,[1]iDonate!$D:$H,5,FALSE)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5" s="8" t="str">
        <f>VLOOKUP(B2165,[1]iDonate!$D:$K,8,FALSE)</f>
        <v>ZUNI ICOSAHEDRON 進念．二十面體</v>
      </c>
    </row>
    <row r="2166" spans="1:4" x14ac:dyDescent="0.25">
      <c r="A2166" s="8" t="s">
        <v>1180</v>
      </c>
      <c r="B2166" s="8" t="s">
        <v>1179</v>
      </c>
      <c r="C2166" s="8" t="str">
        <f>VLOOKUP(B2166,[1]iDonate!$D:$H,5,FALSE)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6" s="8" t="str">
        <f>VLOOKUP(B2166,[1]iDonate!$D:$K,8,FALSE)</f>
        <v>ZUNI ICOSAHEDRON 進念．二十面體</v>
      </c>
    </row>
    <row r="2167" spans="1:4" x14ac:dyDescent="0.25">
      <c r="A2167" s="8" t="s">
        <v>1181</v>
      </c>
      <c r="B2167" s="8" t="s">
        <v>1179</v>
      </c>
      <c r="C2167" s="8" t="str">
        <f>VLOOKUP(B2167,[1]iDonate!$D:$H,5,FALSE)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7" s="8" t="str">
        <f>VLOOKUP(B2167,[1]iDonate!$D:$K,8,FALSE)</f>
        <v>ZUNI ICOSAHEDRON 進念．二十面體</v>
      </c>
    </row>
    <row r="2168" spans="1:4" x14ac:dyDescent="0.25">
      <c r="A2168" s="8" t="s">
        <v>1182</v>
      </c>
      <c r="B2168" s="8" t="s">
        <v>1179</v>
      </c>
      <c r="C2168" s="8" t="str">
        <f>VLOOKUP(B2168,[1]iDonate!$D:$H,5,FALSE)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8" s="8" t="str">
        <f>VLOOKUP(B2168,[1]iDonate!$D:$K,8,FALSE)</f>
        <v>ZUNI ICOSAHEDRON 進念．二十面體</v>
      </c>
    </row>
    <row r="2169" spans="1:4" x14ac:dyDescent="0.25">
      <c r="A2169" s="8" t="s">
        <v>1183</v>
      </c>
      <c r="B2169" s="8" t="s">
        <v>1179</v>
      </c>
      <c r="C2169" s="8" t="str">
        <f>VLOOKUP(B2169,[1]iDonate!$D:$H,5,FALSE)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69" s="8" t="str">
        <f>VLOOKUP(B2169,[1]iDonate!$D:$K,8,FALSE)</f>
        <v>ZUNI ICOSAHEDRON 進念．二十面體</v>
      </c>
    </row>
    <row r="2170" spans="1:4" x14ac:dyDescent="0.25">
      <c r="A2170" s="8" t="s">
        <v>32</v>
      </c>
      <c r="B2170" s="8" t="s">
        <v>1179</v>
      </c>
      <c r="C2170" s="8" t="str">
        <f>VLOOKUP(B2170,[1]iDonate!$D:$H,5,FALSE)</f>
        <v>Experimental arts groups _x000D_
Engaged in multiple theatre art, more than 150 original works _x000D_
To develop new areas of arts and culture in Hong Kong, and actively promote international cultural exchanges _x000D_
Performs art critics and cultural advocate policy research work_x000D_
Active in art education, development of electronic media, and new types of cross-media art model_x000D_
Aim at establishing Hong Kong as an international exchange center for experimental theatre _x000D_
To improve public knowledge/community awareness of theatre and experimental art _x000D_
To become world-class experimental theatre group and trains a wide range of arts professionals.</v>
      </c>
      <c r="D2170" s="8" t="str">
        <f>VLOOKUP(B2170,[1]iDonate!$D:$K,8,FALSE)</f>
        <v>ZUNI ICOSAHEDRON 進念．二十面體</v>
      </c>
    </row>
    <row r="2171" spans="1:4" x14ac:dyDescent="0.25">
      <c r="A2171" s="8" t="s">
        <v>282</v>
      </c>
      <c r="B2171" s="8" t="s">
        <v>1184</v>
      </c>
      <c r="C2171" s="8" t="str">
        <f>VLOOKUP(B2171,[1]iDonate!$D:$H,5,FALSE)</f>
        <v>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v>
      </c>
      <c r="D2171" s="8" t="str">
        <f>VLOOKUP(B2171,[1]iDonate!$D:$K,8,FALSE)</f>
        <v>HONG KONG PAEDIATRIC RHEUMATISM ASSOCIATION 少青風協會</v>
      </c>
    </row>
    <row r="2172" spans="1:4" x14ac:dyDescent="0.25">
      <c r="A2172" s="8" t="s">
        <v>6</v>
      </c>
      <c r="B2172" s="8" t="s">
        <v>1184</v>
      </c>
      <c r="C2172" s="8" t="str">
        <f>VLOOKUP(B2172,[1]iDonate!$D:$H,5,FALSE)</f>
        <v>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v>
      </c>
      <c r="D2172" s="8" t="str">
        <f>VLOOKUP(B2172,[1]iDonate!$D:$K,8,FALSE)</f>
        <v>HONG KONG PAEDIATRIC RHEUMATISM ASSOCIATION 少青風協會</v>
      </c>
    </row>
    <row r="2173" spans="1:4" x14ac:dyDescent="0.25">
      <c r="A2173" s="8" t="s">
        <v>3</v>
      </c>
      <c r="B2173" s="8" t="s">
        <v>1184</v>
      </c>
      <c r="C2173" s="8" t="str">
        <f>VLOOKUP(B2173,[1]iDonate!$D:$H,5,FALSE)</f>
        <v>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v>
      </c>
      <c r="D2173" s="8" t="str">
        <f>VLOOKUP(B2173,[1]iDonate!$D:$K,8,FALSE)</f>
        <v>HONG KONG PAEDIATRIC RHEUMATISM ASSOCIATION 少青風協會</v>
      </c>
    </row>
    <row r="2174" spans="1:4" x14ac:dyDescent="0.25">
      <c r="A2174" s="8" t="s">
        <v>1</v>
      </c>
      <c r="B2174" s="8" t="s">
        <v>1184</v>
      </c>
      <c r="C2174" s="8" t="str">
        <f>VLOOKUP(B2174,[1]iDonate!$D:$H,5,FALSE)</f>
        <v>To provide with educational information and make effort to get more support services for rheumatic children and their families _x000D_
To share experiences and the spirit of mutual help. _x000D_
To provide information on child rheumatology by holding relevant educational seminars, and planning for the health activities for children with rheumatic diseases to participate.</v>
      </c>
      <c r="D2174" s="8" t="str">
        <f>VLOOKUP(B2174,[1]iDonate!$D:$K,8,FALSE)</f>
        <v>HONG KONG PAEDIATRIC RHEUMATISM ASSOCIATION 少青風協會</v>
      </c>
    </row>
    <row r="2175" spans="1:4" x14ac:dyDescent="0.25">
      <c r="A2175" s="8" t="s">
        <v>48</v>
      </c>
      <c r="B2175" s="8" t="s">
        <v>1185</v>
      </c>
      <c r="C2175" s="8" t="str">
        <f>VLOOKUP(B2175,[1]iDonate!$D:$H,5,FALSE)</f>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
      <c r="D2175" s="8" t="str">
        <f>VLOOKUP(B2175,[1]iDonate!$D:$K,8,FALSE)</f>
        <v>SUICIDE PREVENTION SERVICES 生命熱線</v>
      </c>
    </row>
    <row r="2176" spans="1:4" x14ac:dyDescent="0.25">
      <c r="A2176" s="8" t="s">
        <v>306</v>
      </c>
      <c r="B2176" s="8" t="s">
        <v>1185</v>
      </c>
      <c r="C2176" s="8" t="str">
        <f>VLOOKUP(B2176,[1]iDonate!$D:$H,5,FALSE)</f>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
      <c r="D2176" s="8" t="str">
        <f>VLOOKUP(B2176,[1]iDonate!$D:$K,8,FALSE)</f>
        <v>SUICIDE PREVENTION SERVICES 生命熱線</v>
      </c>
    </row>
    <row r="2177" spans="1:4" x14ac:dyDescent="0.25">
      <c r="A2177" s="8" t="s">
        <v>8</v>
      </c>
      <c r="B2177" s="8" t="s">
        <v>1185</v>
      </c>
      <c r="C2177" s="8" t="str">
        <f>VLOOKUP(B2177,[1]iDonate!$D:$H,5,FALSE)</f>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
      <c r="D2177" s="8" t="str">
        <f>VLOOKUP(B2177,[1]iDonate!$D:$K,8,FALSE)</f>
        <v>SUICIDE PREVENTION SERVICES 生命熱線</v>
      </c>
    </row>
    <row r="2178" spans="1:4" x14ac:dyDescent="0.25">
      <c r="A2178" s="8" t="s">
        <v>1186</v>
      </c>
      <c r="B2178" s="8" t="s">
        <v>1185</v>
      </c>
      <c r="C2178" s="8" t="str">
        <f>VLOOKUP(B2178,[1]iDonate!$D:$H,5,FALSE)</f>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
      <c r="D2178" s="8" t="str">
        <f>VLOOKUP(B2178,[1]iDonate!$D:$K,8,FALSE)</f>
        <v>SUICIDE PREVENTION SERVICES 生命熱線</v>
      </c>
    </row>
    <row r="2179" spans="1:4" x14ac:dyDescent="0.25">
      <c r="A2179" s="8" t="s">
        <v>1</v>
      </c>
      <c r="B2179" s="8" t="s">
        <v>1185</v>
      </c>
      <c r="C2179" s="8" t="str">
        <f>VLOOKUP(B2179,[1]iDonate!$D:$H,5,FALSE)</f>
        <v>To provide suicide prevention services for those  having suicidal tendencies, despair and emotional distress _x000D_
Through patience, companionship, caring and non-critical attitude, help the affected feel understood and accepted _x000D_
Provide services including 24-hour suicide prevention hotline, outreach services to elderly suicide prevention, and community education.</v>
      </c>
      <c r="D2179" s="8" t="str">
        <f>VLOOKUP(B2179,[1]iDonate!$D:$K,8,FALSE)</f>
        <v>SUICIDE PREVENTION SERVICES 生命熱線</v>
      </c>
    </row>
    <row r="2180" spans="1:4" x14ac:dyDescent="0.25">
      <c r="A2180" s="8" t="s">
        <v>3</v>
      </c>
      <c r="B2180" s="8" t="s">
        <v>1187</v>
      </c>
      <c r="C2180" s="8" t="str">
        <f>VLOOKUP(B2180,[1]iDonate!$D:$H,5,FALSE)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0" s="8" t="str">
        <f>VLOOKUP(B2180,[1]iDonate!$D:$K,8,FALSE)</f>
        <v>The Child Development Centre 明德兒童啟育中心</v>
      </c>
    </row>
    <row r="2181" spans="1:4" x14ac:dyDescent="0.25">
      <c r="A2181" s="8" t="s">
        <v>215</v>
      </c>
      <c r="B2181" s="8" t="s">
        <v>1187</v>
      </c>
      <c r="C2181" s="8" t="str">
        <f>VLOOKUP(B2181,[1]iDonate!$D:$H,5,FALSE)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1" s="8" t="str">
        <f>VLOOKUP(B2181,[1]iDonate!$D:$K,8,FALSE)</f>
        <v>The Child Development Centre 明德兒童啟育中心</v>
      </c>
    </row>
    <row r="2182" spans="1:4" x14ac:dyDescent="0.25">
      <c r="A2182" s="8" t="s">
        <v>16</v>
      </c>
      <c r="B2182" s="8" t="s">
        <v>1187</v>
      </c>
      <c r="C2182" s="8" t="str">
        <f>VLOOKUP(B2182,[1]iDonate!$D:$H,5,FALSE)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2" s="8" t="str">
        <f>VLOOKUP(B2182,[1]iDonate!$D:$K,8,FALSE)</f>
        <v>The Child Development Centre 明德兒童啟育中心</v>
      </c>
    </row>
    <row r="2183" spans="1:4" x14ac:dyDescent="0.25">
      <c r="A2183" s="8" t="s">
        <v>144</v>
      </c>
      <c r="B2183" s="8" t="s">
        <v>1187</v>
      </c>
      <c r="C2183" s="8" t="str">
        <f>VLOOKUP(B2183,[1]iDonate!$D:$H,5,FALSE)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3" s="8" t="str">
        <f>VLOOKUP(B2183,[1]iDonate!$D:$K,8,FALSE)</f>
        <v>The Child Development Centre 明德兒童啟育中心</v>
      </c>
    </row>
    <row r="2184" spans="1:4" x14ac:dyDescent="0.25">
      <c r="A2184" s="8" t="s">
        <v>1188</v>
      </c>
      <c r="B2184" s="8" t="s">
        <v>1187</v>
      </c>
      <c r="C2184" s="8" t="str">
        <f>VLOOKUP(B2184,[1]iDonate!$D:$H,5,FALSE)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4" s="8" t="str">
        <f>VLOOKUP(B2184,[1]iDonate!$D:$K,8,FALSE)</f>
        <v>The Child Development Centre 明德兒童啟育中心</v>
      </c>
    </row>
    <row r="2185" spans="1:4" x14ac:dyDescent="0.25">
      <c r="A2185" s="8" t="s">
        <v>3</v>
      </c>
      <c r="B2185" s="8" t="s">
        <v>1187</v>
      </c>
      <c r="C2185" s="8" t="str">
        <f>VLOOKUP(B2185,[1]iDonate!$D:$H,5,FALSE)</f>
        <v>To team up children with slow development for general educational classes _x000D_
Committed to providing appropriate, early special education services for such children. _x000D_
To trigger the learning potential of these children _x000D_
To provide independent and professional education teaching, and family counselling services.</v>
      </c>
      <c r="D2185" s="8" t="str">
        <f>VLOOKUP(B2185,[1]iDonate!$D:$K,8,FALSE)</f>
        <v>The Child Development Centre 明德兒童啟育中心</v>
      </c>
    </row>
    <row r="2186" spans="1:4" x14ac:dyDescent="0.25">
      <c r="A2186" s="8" t="s">
        <v>1189</v>
      </c>
      <c r="B2186" s="8" t="s">
        <v>1190</v>
      </c>
      <c r="C2186" s="8" t="str">
        <f>VLOOKUP(B2186,[1]iDonate!$D:$H,5,FALSE)</f>
        <v>Donate to Quanzhou in China to provide charitable services including free medical clinics, scholarship etc.</v>
      </c>
      <c r="D2186" s="8" t="str">
        <f>VLOOKUP(B2186,[1]iDonate!$D:$K,8,FALSE)</f>
        <v>ASSOCIATION OF HONG KONG QUANZHOU CHARITY PROMOTION 香港泉州慈善促進會</v>
      </c>
    </row>
    <row r="2187" spans="1:4" x14ac:dyDescent="0.25">
      <c r="A2187" s="8" t="s">
        <v>1191</v>
      </c>
      <c r="B2187" s="8" t="s">
        <v>1190</v>
      </c>
      <c r="C2187" s="8" t="str">
        <f>VLOOKUP(B2187,[1]iDonate!$D:$H,5,FALSE)</f>
        <v>Donate to Quanzhou in China to provide charitable services including free medical clinics, scholarship etc.</v>
      </c>
      <c r="D2187" s="8" t="str">
        <f>VLOOKUP(B2187,[1]iDonate!$D:$K,8,FALSE)</f>
        <v>ASSOCIATION OF HONG KONG QUANZHOU CHARITY PROMOTION 香港泉州慈善促進會</v>
      </c>
    </row>
    <row r="2188" spans="1:4" x14ac:dyDescent="0.25">
      <c r="A2188" s="8" t="s">
        <v>1192</v>
      </c>
      <c r="B2188" s="8" t="s">
        <v>1190</v>
      </c>
      <c r="C2188" s="8" t="str">
        <f>VLOOKUP(B2188,[1]iDonate!$D:$H,5,FALSE)</f>
        <v>Donate to Quanzhou in China to provide charitable services including free medical clinics, scholarship etc.</v>
      </c>
      <c r="D2188" s="8" t="str">
        <f>VLOOKUP(B2188,[1]iDonate!$D:$K,8,FALSE)</f>
        <v>ASSOCIATION OF HONG KONG QUANZHOU CHARITY PROMOTION 香港泉州慈善促進會</v>
      </c>
    </row>
    <row r="2189" spans="1:4" x14ac:dyDescent="0.25">
      <c r="A2189" s="8" t="s">
        <v>4</v>
      </c>
      <c r="B2189" s="8" t="s">
        <v>1190</v>
      </c>
      <c r="C2189" s="8" t="str">
        <f>VLOOKUP(B2189,[1]iDonate!$D:$H,5,FALSE)</f>
        <v>Donate to Quanzhou in China to provide charitable services including free medical clinics, scholarship etc.</v>
      </c>
      <c r="D2189" s="8" t="str">
        <f>VLOOKUP(B2189,[1]iDonate!$D:$K,8,FALSE)</f>
        <v>ASSOCIATION OF HONG KONG QUANZHOU CHARITY PROMOTION 香港泉州慈善促進會</v>
      </c>
    </row>
    <row r="2190" spans="1:4" x14ac:dyDescent="0.25">
      <c r="A2190" s="8" t="s">
        <v>1193</v>
      </c>
      <c r="B2190" s="8" t="s">
        <v>1194</v>
      </c>
      <c r="C2190" s="8" t="str">
        <f>VLOOKUP(B2190,[1]iDonate!$D:$H,5,FALSE)</f>
        <v>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v>
      </c>
      <c r="D2190" s="8" t="str">
        <f>VLOOKUP(B2190,[1]iDonate!$D:$K,8,FALSE)</f>
        <v>ADVANCEMENT ACADEMY 晞望成長坊</v>
      </c>
    </row>
    <row r="2191" spans="1:4" x14ac:dyDescent="0.25">
      <c r="A2191" s="8" t="s">
        <v>196</v>
      </c>
      <c r="B2191" s="8" t="s">
        <v>1194</v>
      </c>
      <c r="C2191" s="8" t="str">
        <f>VLOOKUP(B2191,[1]iDonate!$D:$H,5,FALSE)</f>
        <v>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v>
      </c>
      <c r="D2191" s="8" t="str">
        <f>VLOOKUP(B2191,[1]iDonate!$D:$K,8,FALSE)</f>
        <v>ADVANCEMENT ACADEMY 晞望成長坊</v>
      </c>
    </row>
    <row r="2192" spans="1:4" x14ac:dyDescent="0.25">
      <c r="A2192" s="8" t="s">
        <v>3</v>
      </c>
      <c r="B2192" s="8" t="s">
        <v>1194</v>
      </c>
      <c r="C2192" s="8" t="str">
        <f>VLOOKUP(B2192,[1]iDonate!$D:$H,5,FALSE)</f>
        <v>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v>
      </c>
      <c r="D2192" s="8" t="str">
        <f>VLOOKUP(B2192,[1]iDonate!$D:$K,8,FALSE)</f>
        <v>ADVANCEMENT ACADEMY 晞望成長坊</v>
      </c>
    </row>
    <row r="2193" spans="1:4" x14ac:dyDescent="0.25">
      <c r="A2193" s="8" t="s">
        <v>18</v>
      </c>
      <c r="B2193" s="8" t="s">
        <v>1194</v>
      </c>
      <c r="C2193" s="8" t="str">
        <f>VLOOKUP(B2193,[1]iDonate!$D:$H,5,FALSE)</f>
        <v>To memorialize AA in the form of serving students with dyslexia or long term illness and their family _x000D_
Services include talks, counselling, visiting tour to China, and scholarship_x000D_
Footprints of AA including his testimonies, funeral and book are also available on the website to encourage people</v>
      </c>
      <c r="D2193" s="8" t="str">
        <f>VLOOKUP(B2193,[1]iDonate!$D:$K,8,FALSE)</f>
        <v>ADVANCEMENT ACADEMY 晞望成長坊</v>
      </c>
    </row>
    <row r="2194" spans="1:4" x14ac:dyDescent="0.25">
      <c r="A2194" s="8" t="s">
        <v>8</v>
      </c>
      <c r="B2194" s="8" t="s">
        <v>1195</v>
      </c>
      <c r="C2194" s="8" t="str">
        <f>VLOOKUP(B2194,[1]iDonate!$D:$H,5,FALSE)</f>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
      <c r="D2194" s="8" t="str">
        <f>VLOOKUP(B2194,[1]iDonate!$D:$K,8,FALSE)</f>
        <v>The Family Planning Association 香港家庭計劃指導會</v>
      </c>
    </row>
    <row r="2195" spans="1:4" x14ac:dyDescent="0.25">
      <c r="A2195" s="8" t="s">
        <v>952</v>
      </c>
      <c r="B2195" s="8" t="s">
        <v>1195</v>
      </c>
      <c r="C2195" s="8" t="str">
        <f>VLOOKUP(B2195,[1]iDonate!$D:$H,5,FALSE)</f>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
      <c r="D2195" s="8" t="str">
        <f>VLOOKUP(B2195,[1]iDonate!$D:$K,8,FALSE)</f>
        <v>The Family Planning Association 香港家庭計劃指導會</v>
      </c>
    </row>
    <row r="2196" spans="1:4" x14ac:dyDescent="0.25">
      <c r="A2196" s="8" t="s">
        <v>198</v>
      </c>
      <c r="B2196" s="8" t="s">
        <v>1195</v>
      </c>
      <c r="C2196" s="8" t="str">
        <f>VLOOKUP(B2196,[1]iDonate!$D:$H,5,FALSE)</f>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
      <c r="D2196" s="8" t="str">
        <f>VLOOKUP(B2196,[1]iDonate!$D:$K,8,FALSE)</f>
        <v>The Family Planning Association 香港家庭計劃指導會</v>
      </c>
    </row>
    <row r="2197" spans="1:4" x14ac:dyDescent="0.25">
      <c r="A2197" s="8" t="s">
        <v>1</v>
      </c>
      <c r="B2197" s="8" t="s">
        <v>1195</v>
      </c>
      <c r="C2197" s="8" t="str">
        <f>VLOOKUP(B2197,[1]iDonate!$D:$H,5,FALSE)</f>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
      <c r="D2197" s="8" t="str">
        <f>VLOOKUP(B2197,[1]iDonate!$D:$K,8,FALSE)</f>
        <v>The Family Planning Association 香港家庭計劃指導會</v>
      </c>
    </row>
    <row r="2198" spans="1:4" x14ac:dyDescent="0.25">
      <c r="A2198" s="8" t="s">
        <v>3</v>
      </c>
      <c r="B2198" s="8" t="s">
        <v>1195</v>
      </c>
      <c r="C2198" s="8" t="str">
        <f>VLOOKUP(B2198,[1]iDonate!$D:$H,5,FALSE)</f>
        <v>To advocate and promote "sexual and reproductive health" _x000D_
To provide high quality integrated health and counselling service for 	men and women of different ages_x000D_
	_x000D_
To research and promote family life education and sex education to young people_x000D_
	_x000D_
To cooperate with governments, international family planning organizations, and other local and overseas organizations to promote "family planning and responsible parenthood" and "sexual 	and reproductive health"</v>
      </c>
      <c r="D2198" s="8" t="str">
        <f>VLOOKUP(B2198,[1]iDonate!$D:$K,8,FALSE)</f>
        <v>The Family Planning Association 香港家庭計劃指導會</v>
      </c>
    </row>
    <row r="2199" spans="1:4" x14ac:dyDescent="0.25">
      <c r="A2199" s="8" t="s">
        <v>110</v>
      </c>
      <c r="B2199" s="8" t="s">
        <v>1196</v>
      </c>
      <c r="C2199" s="8" t="str">
        <f>VLOOKUP(B2199,[1]iDonate!$D:$H,5,FALSE)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199" s="8" t="str">
        <f>VLOOKUP(B2199,[1]iDonate!$D:$K,8,FALSE)</f>
        <v>ASIAN OUTREACH HONG KONG 亞洲歸主協會</v>
      </c>
    </row>
    <row r="2200" spans="1:4" x14ac:dyDescent="0.25">
      <c r="A2200" s="8" t="s">
        <v>1197</v>
      </c>
      <c r="B2200" s="8" t="s">
        <v>1196</v>
      </c>
      <c r="C2200" s="8" t="str">
        <f>VLOOKUP(B2200,[1]iDonate!$D:$H,5,FALSE)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0" s="8" t="str">
        <f>VLOOKUP(B2200,[1]iDonate!$D:$K,8,FALSE)</f>
        <v>ASIAN OUTREACH HONG KONG 亞洲歸主協會</v>
      </c>
    </row>
    <row r="2201" spans="1:4" x14ac:dyDescent="0.25">
      <c r="A2201" s="8" t="s">
        <v>1198</v>
      </c>
      <c r="B2201" s="8" t="s">
        <v>1196</v>
      </c>
      <c r="C2201" s="8" t="str">
        <f>VLOOKUP(B2201,[1]iDonate!$D:$H,5,FALSE)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1" s="8" t="str">
        <f>VLOOKUP(B2201,[1]iDonate!$D:$K,8,FALSE)</f>
        <v>ASIAN OUTREACH HONG KONG 亞洲歸主協會</v>
      </c>
    </row>
    <row r="2202" spans="1:4" x14ac:dyDescent="0.25">
      <c r="A2202" s="8" t="s">
        <v>1199</v>
      </c>
      <c r="B2202" s="8" t="s">
        <v>1196</v>
      </c>
      <c r="C2202" s="8" t="str">
        <f>VLOOKUP(B2202,[1]iDonate!$D:$H,5,FALSE)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2" s="8" t="str">
        <f>VLOOKUP(B2202,[1]iDonate!$D:$K,8,FALSE)</f>
        <v>ASIAN OUTREACH HONG KONG 亞洲歸主協會</v>
      </c>
    </row>
    <row r="2203" spans="1:4" x14ac:dyDescent="0.25">
      <c r="A2203" s="8" t="s">
        <v>1200</v>
      </c>
      <c r="B2203" s="8" t="s">
        <v>1196</v>
      </c>
      <c r="C2203" s="8" t="str">
        <f>VLOOKUP(B2203,[1]iDonate!$D:$H,5,FALSE)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3" s="8" t="str">
        <f>VLOOKUP(B2203,[1]iDonate!$D:$K,8,FALSE)</f>
        <v>ASIAN OUTREACH HONG KONG 亞洲歸主協會</v>
      </c>
    </row>
    <row r="2204" spans="1:4" x14ac:dyDescent="0.25">
      <c r="A2204" s="8" t="s">
        <v>1201</v>
      </c>
      <c r="B2204" s="8" t="s">
        <v>1196</v>
      </c>
      <c r="C2204" s="8" t="str">
        <f>VLOOKUP(B2204,[1]iDonate!$D:$H,5,FALSE)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4" s="8" t="str">
        <f>VLOOKUP(B2204,[1]iDonate!$D:$K,8,FALSE)</f>
        <v>ASIAN OUTREACH HONG KONG 亞洲歸主協會</v>
      </c>
    </row>
    <row r="2205" spans="1:4" x14ac:dyDescent="0.25">
      <c r="A2205" s="8" t="s">
        <v>4</v>
      </c>
      <c r="B2205" s="8" t="s">
        <v>1196</v>
      </c>
      <c r="C2205" s="8" t="str">
        <f>VLOOKUP(B2205,[1]iDonate!$D:$H,5,FALSE)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5" s="8" t="str">
        <f>VLOOKUP(B2205,[1]iDonate!$D:$K,8,FALSE)</f>
        <v>ASIAN OUTREACH HONG KONG 亞洲歸主協會</v>
      </c>
    </row>
    <row r="2206" spans="1:4" x14ac:dyDescent="0.25">
      <c r="A2206" s="8" t="s">
        <v>1</v>
      </c>
      <c r="B2206" s="8" t="s">
        <v>1196</v>
      </c>
      <c r="C2206" s="8" t="str">
        <f>VLOOKUP(B2206,[1]iDonate!$D:$H,5,FALSE)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6" s="8" t="str">
        <f>VLOOKUP(B2206,[1]iDonate!$D:$K,8,FALSE)</f>
        <v>ASIAN OUTREACH HONG KONG 亞洲歸主協會</v>
      </c>
    </row>
    <row r="2207" spans="1:4" x14ac:dyDescent="0.25">
      <c r="A2207" s="8" t="s">
        <v>7</v>
      </c>
      <c r="B2207" s="8" t="s">
        <v>1196</v>
      </c>
      <c r="C2207" s="8" t="str">
        <f>VLOOKUP(B2207,[1]iDonate!$D:$H,5,FALSE)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7" s="8" t="str">
        <f>VLOOKUP(B2207,[1]iDonate!$D:$K,8,FALSE)</f>
        <v>ASIAN OUTREACH HONG KONG 亞洲歸主協會</v>
      </c>
    </row>
    <row r="2208" spans="1:4" x14ac:dyDescent="0.25">
      <c r="A2208" s="8" t="s">
        <v>3</v>
      </c>
      <c r="B2208" s="8" t="s">
        <v>1196</v>
      </c>
      <c r="C2208" s="8" t="str">
        <f>VLOOKUP(B2208,[1]iDonate!$D:$H,5,FALSE)</f>
        <v xml:space="preserve">Adhere to Jesus Christ "holistic care " of the spirit _x000D_
To use social resources to help needy achieve balanced development of body and soul _x000D_
To work with churches and to expand holistic evangelism _x000D_
To provide training for all missionaries _x000D_
To provide services including caring the elderly, low income families and ethnic minorities and physical and spiritual development _x000D_
To fund mainland mountain poor mothers in family life _x000D_
To fund  poor students to go to school in the Mainland _x000D_
To training English teachers and the Mainland China rural doctors  _x000D_
To foster the youth of civic awareness and the message of love and care </v>
      </c>
      <c r="D2208" s="8" t="str">
        <f>VLOOKUP(B2208,[1]iDonate!$D:$K,8,FALSE)</f>
        <v>ASIAN OUTREACH HONG KONG 亞洲歸主協會</v>
      </c>
    </row>
    <row r="2209" spans="1:4" x14ac:dyDescent="0.25">
      <c r="A2209" s="8" t="s">
        <v>878</v>
      </c>
      <c r="B2209" s="8" t="s">
        <v>1202</v>
      </c>
      <c r="C2209" s="8" t="str">
        <f>VLOOKUP(B2209,[1]iDonate!$D:$H,5,FALSE)</f>
        <v>To provide worshipping facilities to the public at property of the company (stated on the audit report)</v>
      </c>
      <c r="D2209" s="8" t="str">
        <f>VLOOKUP(B2209,[1]iDonate!$D:$K,8,FALSE)</f>
        <v>BUDDHIST PAK SHA TERRACE HOME FOR THE AGED, 佛教白沙台安老院</v>
      </c>
    </row>
    <row r="2210" spans="1:4" x14ac:dyDescent="0.25">
      <c r="A2210" s="8" t="s">
        <v>916</v>
      </c>
      <c r="B2210" s="8" t="s">
        <v>1202</v>
      </c>
      <c r="C2210" s="8" t="str">
        <f>VLOOKUP(B2210,[1]iDonate!$D:$H,5,FALSE)</f>
        <v>To provide worshipping facilities to the public at property of the company (stated on the audit report)</v>
      </c>
      <c r="D2210" s="8" t="str">
        <f>VLOOKUP(B2210,[1]iDonate!$D:$K,8,FALSE)</f>
        <v>BUDDHIST PAK SHA TERRACE HOME FOR THE AGED, 佛教白沙台安老院</v>
      </c>
    </row>
    <row r="2211" spans="1:4" x14ac:dyDescent="0.25">
      <c r="A2211" s="8" t="s">
        <v>917</v>
      </c>
      <c r="B2211" s="8" t="s">
        <v>1202</v>
      </c>
      <c r="C2211" s="8" t="str">
        <f>VLOOKUP(B2211,[1]iDonate!$D:$H,5,FALSE)</f>
        <v>To provide worshipping facilities to the public at property of the company (stated on the audit report)</v>
      </c>
      <c r="D2211" s="8" t="str">
        <f>VLOOKUP(B2211,[1]iDonate!$D:$K,8,FALSE)</f>
        <v>BUDDHIST PAK SHA TERRACE HOME FOR THE AGED, 佛教白沙台安老院</v>
      </c>
    </row>
    <row r="2212" spans="1:4" x14ac:dyDescent="0.25">
      <c r="A2212" s="8" t="s">
        <v>12</v>
      </c>
      <c r="B2212" s="8" t="s">
        <v>1202</v>
      </c>
      <c r="C2212" s="8" t="str">
        <f>VLOOKUP(B2212,[1]iDonate!$D:$H,5,FALSE)</f>
        <v>To provide worshipping facilities to the public at property of the company (stated on the audit report)</v>
      </c>
      <c r="D2212" s="8" t="str">
        <f>VLOOKUP(B2212,[1]iDonate!$D:$K,8,FALSE)</f>
        <v>BUDDHIST PAK SHA TERRACE HOME FOR THE AGED, 佛教白沙台安老院</v>
      </c>
    </row>
    <row r="2213" spans="1:4" x14ac:dyDescent="0.25">
      <c r="A2213" s="8" t="s">
        <v>127</v>
      </c>
      <c r="B2213" s="8" t="s">
        <v>1203</v>
      </c>
      <c r="C2213" s="8" t="str">
        <f>VLOOKUP(B2213,[1]iDonate!$D:$H,5,FALSE)</f>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
      <c r="D2213" s="8" t="str">
        <f>VLOOKUP(B2213,[1]iDonate!$D:$K,8,FALSE)</f>
        <v>HABITAT FOR HUMANITY CHINA 仁人家園</v>
      </c>
    </row>
    <row r="2214" spans="1:4" x14ac:dyDescent="0.25">
      <c r="A2214" s="8" t="s">
        <v>70</v>
      </c>
      <c r="B2214" s="8" t="s">
        <v>1203</v>
      </c>
      <c r="C2214" s="8" t="str">
        <f>VLOOKUP(B2214,[1]iDonate!$D:$H,5,FALSE)</f>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
      <c r="D2214" s="8" t="str">
        <f>VLOOKUP(B2214,[1]iDonate!$D:$K,8,FALSE)</f>
        <v>HABITAT FOR HUMANITY CHINA 仁人家園</v>
      </c>
    </row>
    <row r="2215" spans="1:4" x14ac:dyDescent="0.25">
      <c r="A2215" s="8" t="s">
        <v>65</v>
      </c>
      <c r="B2215" s="8" t="s">
        <v>1203</v>
      </c>
      <c r="C2215" s="8" t="str">
        <f>VLOOKUP(B2215,[1]iDonate!$D:$H,5,FALSE)</f>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
      <c r="D2215" s="8" t="str">
        <f>VLOOKUP(B2215,[1]iDonate!$D:$K,8,FALSE)</f>
        <v>HABITAT FOR HUMANITY CHINA 仁人家園</v>
      </c>
    </row>
    <row r="2216" spans="1:4" x14ac:dyDescent="0.25">
      <c r="A2216" s="8" t="s">
        <v>1</v>
      </c>
      <c r="B2216" s="8" t="s">
        <v>1203</v>
      </c>
      <c r="C2216" s="8" t="str">
        <f>VLOOKUP(B2216,[1]iDonate!$D:$H,5,FALSE)</f>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
      <c r="D2216" s="8" t="str">
        <f>VLOOKUP(B2216,[1]iDonate!$D:$K,8,FALSE)</f>
        <v>HABITAT FOR HUMANITY CHINA 仁人家園</v>
      </c>
    </row>
    <row r="2217" spans="1:4" x14ac:dyDescent="0.25">
      <c r="A2217" s="8" t="s">
        <v>7</v>
      </c>
      <c r="B2217" s="8" t="s">
        <v>1203</v>
      </c>
      <c r="C2217" s="8" t="str">
        <f>VLOOKUP(B2217,[1]iDonate!$D:$H,5,FALSE)</f>
        <v>- Believe people with different backgrounds, race, religious work together_x000D_
- To work with families in need to build their own homes _x000D_
- To eliminate poverty housing_x000D_
- To encourage the head of household self-reliance of poor rural residents to participate in the construction and have their own homes.  _x000D_
- Key services including housing for poor families to resolve difficulties and improve the appalling living conditions_x000D_
- To enhance community development. _x000D_
- To provide technical assistance to skilled workers, partners, families and volunteers and build a house one brick by brick._x000D_
- To provide non-profit making micro loan to the household_x000D_
- Built and repaired more than 300,000 houses around the world_x000D_
- To be the experts of housing problem in poverty</v>
      </c>
      <c r="D2217" s="8" t="str">
        <f>VLOOKUP(B2217,[1]iDonate!$D:$K,8,FALSE)</f>
        <v>HABITAT FOR HUMANITY CHINA 仁人家園</v>
      </c>
    </row>
    <row r="2218" spans="1:4" x14ac:dyDescent="0.25">
      <c r="A2218" s="8" t="s">
        <v>16</v>
      </c>
      <c r="B2218" s="8" t="s">
        <v>1204</v>
      </c>
      <c r="C2218" s="8" t="str">
        <f>VLOOKUP(B2218,[1]iDonate!$D:$H,5,FALSE)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18" s="8" t="str">
        <f>VLOOKUP(B2218,[1]iDonate!$D:$K,8,FALSE)</f>
        <v>Direction Association For The Handicapped 路向四肢傷殘人士協會</v>
      </c>
    </row>
    <row r="2219" spans="1:4" x14ac:dyDescent="0.25">
      <c r="A2219" s="8" t="s">
        <v>24</v>
      </c>
      <c r="B2219" s="8" t="s">
        <v>1204</v>
      </c>
      <c r="C2219" s="8" t="str">
        <f>VLOOKUP(B2219,[1]iDonate!$D:$H,5,FALSE)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19" s="8" t="str">
        <f>VLOOKUP(B2219,[1]iDonate!$D:$K,8,FALSE)</f>
        <v>Direction Association For The Handicapped 路向四肢傷殘人士協會</v>
      </c>
    </row>
    <row r="2220" spans="1:4" x14ac:dyDescent="0.25">
      <c r="A2220" s="8" t="s">
        <v>27</v>
      </c>
      <c r="B2220" s="8" t="s">
        <v>1204</v>
      </c>
      <c r="C2220" s="8" t="str">
        <f>VLOOKUP(B2220,[1]iDonate!$D:$H,5,FALSE)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20" s="8" t="str">
        <f>VLOOKUP(B2220,[1]iDonate!$D:$K,8,FALSE)</f>
        <v>Direction Association For The Handicapped 路向四肢傷殘人士協會</v>
      </c>
    </row>
    <row r="2221" spans="1:4" x14ac:dyDescent="0.25">
      <c r="A2221" s="8" t="s">
        <v>1</v>
      </c>
      <c r="B2221" s="8" t="s">
        <v>1204</v>
      </c>
      <c r="C2221" s="8" t="str">
        <f>VLOOKUP(B2221,[1]iDonate!$D:$H,5,FALSE)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21" s="8" t="str">
        <f>VLOOKUP(B2221,[1]iDonate!$D:$K,8,FALSE)</f>
        <v>Direction Association For The Handicapped 路向四肢傷殘人士協會</v>
      </c>
    </row>
    <row r="2222" spans="1:4" x14ac:dyDescent="0.25">
      <c r="A2222" s="8" t="s">
        <v>3</v>
      </c>
      <c r="B2222" s="8" t="s">
        <v>1204</v>
      </c>
      <c r="C2222" s="8" t="str">
        <f>VLOOKUP(B2222,[1]iDonate!$D:$H,5,FALSE)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22" s="8" t="str">
        <f>VLOOKUP(B2222,[1]iDonate!$D:$K,8,FALSE)</f>
        <v>Direction Association For The Handicapped 路向四肢傷殘人士協會</v>
      </c>
    </row>
    <row r="2223" spans="1:4" x14ac:dyDescent="0.25">
      <c r="A2223" s="8" t="s">
        <v>15</v>
      </c>
      <c r="B2223" s="8" t="s">
        <v>1204</v>
      </c>
      <c r="C2223" s="8" t="str">
        <f>VLOOKUP(B2223,[1]iDonate!$D:$H,5,FALSE)</f>
        <v>To gather strength of the Handicapped, promote self and mutual assistance, use community resources to re-integrate into society _x000D_
To assist the Handicapped to develop their potential, strive for welfare, social status, resources and opportunity _x000D_
Service teams include visitation, rehabilitation resources, environmental facilities, life education, and recreational activities etc</v>
      </c>
      <c r="D2223" s="8" t="str">
        <f>VLOOKUP(B2223,[1]iDonate!$D:$K,8,FALSE)</f>
        <v>Direction Association For The Handicapped 路向四肢傷殘人士協會</v>
      </c>
    </row>
    <row r="2224" spans="1:4" x14ac:dyDescent="0.25">
      <c r="A2224" s="8" t="s">
        <v>1205</v>
      </c>
      <c r="B2224" s="8" t="s">
        <v>1206</v>
      </c>
      <c r="C2224" s="8" t="str">
        <f>VLOOKUP(B2224,[1]iDonate!$D:$H,5,FALSE)</f>
        <v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v>
      </c>
      <c r="D2224" s="8" t="str">
        <f>VLOOKUP(B2224,[1]iDonate!$D:$K,8,FALSE)</f>
        <v>Chi Lin Nunnery 志蓮淨苑</v>
      </c>
    </row>
    <row r="2225" spans="1:4" x14ac:dyDescent="0.25">
      <c r="A2225" s="8" t="s">
        <v>1207</v>
      </c>
      <c r="B2225" s="8" t="s">
        <v>1206</v>
      </c>
      <c r="C2225" s="8" t="str">
        <f>VLOOKUP(B2225,[1]iDonate!$D:$H,5,FALSE)</f>
        <v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v>
      </c>
      <c r="D2225" s="8" t="str">
        <f>VLOOKUP(B2225,[1]iDonate!$D:$K,8,FALSE)</f>
        <v>Chi Lin Nunnery 志蓮淨苑</v>
      </c>
    </row>
    <row r="2226" spans="1:4" x14ac:dyDescent="0.25">
      <c r="A2226" s="8" t="s">
        <v>14</v>
      </c>
      <c r="B2226" s="8" t="s">
        <v>1206</v>
      </c>
      <c r="C2226" s="8" t="str">
        <f>VLOOKUP(B2226,[1]iDonate!$D:$H,5,FALSE)</f>
        <v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v>
      </c>
      <c r="D2226" s="8" t="str">
        <f>VLOOKUP(B2226,[1]iDonate!$D:$K,8,FALSE)</f>
        <v>Chi Lin Nunnery 志蓮淨苑</v>
      </c>
    </row>
    <row r="2227" spans="1:4" x14ac:dyDescent="0.25">
      <c r="A2227" s="8" t="s">
        <v>7</v>
      </c>
      <c r="B2227" s="8" t="s">
        <v>1206</v>
      </c>
      <c r="C2227" s="8" t="str">
        <f>VLOOKUP(B2227,[1]iDonate!$D:$H,5,FALSE)</f>
        <v xml:space="preserve">Non-profit organization to promote Buddhism_x000D_
Operating homes, primary schools, secondary schools, the Ministry of Culture, Evening College and the library_x000D_
The only Temple in Hong Kong to provide monasticism for female monks coming from around the world_x000D_
Forms a large construction of building with the surrounding Hammer Hill Park and Nan Lian Garden._x000D_
One of the tourist attractions in Hong Kong _x000D_
</v>
      </c>
      <c r="D2227" s="8" t="str">
        <f>VLOOKUP(B2227,[1]iDonate!$D:$K,8,FALSE)</f>
        <v>Chi Lin Nunnery 志蓮淨苑</v>
      </c>
    </row>
    <row r="2228" spans="1:4" x14ac:dyDescent="0.25">
      <c r="A2228" s="8" t="s">
        <v>1208</v>
      </c>
      <c r="B2228" s="8" t="s">
        <v>1209</v>
      </c>
      <c r="C2228" s="8" t="str">
        <f>VLOOKUP(B2228,[1]iDonate!$D:$H,5,FALSE)</f>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
      <c r="D2228" s="8" t="str">
        <f>VLOOKUP(B2228,[1]iDonate!$D:$K,8,FALSE)</f>
        <v>HONG KONG NEURO-MUSCULAR DISEASE ASSOCIATION 香港肌健協會</v>
      </c>
    </row>
    <row r="2229" spans="1:4" x14ac:dyDescent="0.25">
      <c r="A2229" s="8" t="s">
        <v>8</v>
      </c>
      <c r="B2229" s="8" t="s">
        <v>1209</v>
      </c>
      <c r="C2229" s="8" t="str">
        <f>VLOOKUP(B2229,[1]iDonate!$D:$H,5,FALSE)</f>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
      <c r="D2229" s="8" t="str">
        <f>VLOOKUP(B2229,[1]iDonate!$D:$K,8,FALSE)</f>
        <v>HONG KONG NEURO-MUSCULAR DISEASE ASSOCIATION 香港肌健協會</v>
      </c>
    </row>
    <row r="2230" spans="1:4" x14ac:dyDescent="0.25">
      <c r="A2230" s="8" t="s">
        <v>1210</v>
      </c>
      <c r="B2230" s="8" t="s">
        <v>1209</v>
      </c>
      <c r="C2230" s="8" t="str">
        <f>VLOOKUP(B2230,[1]iDonate!$D:$H,5,FALSE)</f>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
      <c r="D2230" s="8" t="str">
        <f>VLOOKUP(B2230,[1]iDonate!$D:$K,8,FALSE)</f>
        <v>HONG KONG NEURO-MUSCULAR DISEASE ASSOCIATION 香港肌健協會</v>
      </c>
    </row>
    <row r="2231" spans="1:4" x14ac:dyDescent="0.25">
      <c r="A2231" s="8" t="s">
        <v>1211</v>
      </c>
      <c r="B2231" s="8" t="s">
        <v>1209</v>
      </c>
      <c r="C2231" s="8" t="str">
        <f>VLOOKUP(B2231,[1]iDonate!$D:$H,5,FALSE)</f>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
      <c r="D2231" s="8" t="str">
        <f>VLOOKUP(B2231,[1]iDonate!$D:$K,8,FALSE)</f>
        <v>HONG KONG NEURO-MUSCULAR DISEASE ASSOCIATION 香港肌健協會</v>
      </c>
    </row>
    <row r="2232" spans="1:4" x14ac:dyDescent="0.25">
      <c r="A2232" s="8" t="s">
        <v>4</v>
      </c>
      <c r="B2232" s="8" t="s">
        <v>1209</v>
      </c>
      <c r="C2232" s="8" t="str">
        <f>VLOOKUP(B2232,[1]iDonate!$D:$H,5,FALSE)</f>
        <v>Formed by muscular dystrophy patients and their families_x000D_
Committed to improving the quality of life of patients and unite the power of patients and their families_x000D_
To give latest information on diseases, health care, community resources and related activities _x000D_
To improve emotional supports between patients and their the families parents_x000D_
To assist in providing rehabilitation service units, social and 	psychological services_x000D_
To convince medical industry to place emphasis on muscular dystrophy	_x000D_
To assist in the research and development of drugs and treatment</v>
      </c>
      <c r="D2232" s="8" t="str">
        <f>VLOOKUP(B2232,[1]iDonate!$D:$K,8,FALSE)</f>
        <v>HONG KONG NEURO-MUSCULAR DISEASE ASSOCIATION 香港肌健協會</v>
      </c>
    </row>
    <row r="2233" spans="1:4" x14ac:dyDescent="0.25">
      <c r="A2233" s="8" t="s">
        <v>138</v>
      </c>
      <c r="B2233" s="8" t="s">
        <v>1212</v>
      </c>
      <c r="C2233" s="8" t="str">
        <f>VLOOKUP(B2233,[1]iDonate!$D:$H,5,FALSE)</f>
        <v>To promote welfare of the district_x000D_
Operating two kindergarten subvented by the government and the kindergartens have independent financial reports</v>
      </c>
      <c r="D2233" s="8" t="str">
        <f>VLOOKUP(B2233,[1]iDonate!$D:$K,8,FALSE)</f>
        <v>CHEUNGSHAWAN KAIFONG WELFARE ASSOCIATION 長沙灣街坊福利會</v>
      </c>
    </row>
    <row r="2234" spans="1:4" x14ac:dyDescent="0.25">
      <c r="A2234" s="8" t="s">
        <v>1213</v>
      </c>
      <c r="B2234" s="8" t="s">
        <v>1212</v>
      </c>
      <c r="C2234" s="8" t="str">
        <f>VLOOKUP(B2234,[1]iDonate!$D:$H,5,FALSE)</f>
        <v>To promote welfare of the district_x000D_
Operating two kindergarten subvented by the government and the kindergartens have independent financial reports</v>
      </c>
      <c r="D2234" s="8" t="str">
        <f>VLOOKUP(B2234,[1]iDonate!$D:$K,8,FALSE)</f>
        <v>CHEUNGSHAWAN KAIFONG WELFARE ASSOCIATION 長沙灣街坊福利會</v>
      </c>
    </row>
    <row r="2235" spans="1:4" x14ac:dyDescent="0.25">
      <c r="A2235" s="8" t="s">
        <v>23</v>
      </c>
      <c r="B2235" s="8" t="s">
        <v>1212</v>
      </c>
      <c r="C2235" s="8" t="str">
        <f>VLOOKUP(B2235,[1]iDonate!$D:$H,5,FALSE)</f>
        <v>To promote welfare of the district_x000D_
Operating two kindergarten subvented by the government and the kindergartens have independent financial reports</v>
      </c>
      <c r="D2235" s="8" t="str">
        <f>VLOOKUP(B2235,[1]iDonate!$D:$K,8,FALSE)</f>
        <v>CHEUNGSHAWAN KAIFONG WELFARE ASSOCIATION 長沙灣街坊福利會</v>
      </c>
    </row>
    <row r="2236" spans="1:4" x14ac:dyDescent="0.25">
      <c r="A2236" s="8" t="s">
        <v>3</v>
      </c>
      <c r="B2236" s="8" t="s">
        <v>1212</v>
      </c>
      <c r="C2236" s="8" t="str">
        <f>VLOOKUP(B2236,[1]iDonate!$D:$H,5,FALSE)</f>
        <v>To promote welfare of the district_x000D_
Operating two kindergarten subvented by the government and the kindergartens have independent financial reports</v>
      </c>
      <c r="D2236" s="8" t="str">
        <f>VLOOKUP(B2236,[1]iDonate!$D:$K,8,FALSE)</f>
        <v>CHEUNGSHAWAN KAIFONG WELFARE ASSOCIATION 長沙灣街坊福利會</v>
      </c>
    </row>
    <row r="2237" spans="1:4" x14ac:dyDescent="0.25">
      <c r="A2237" s="8" t="s">
        <v>17</v>
      </c>
      <c r="B2237" s="8" t="s">
        <v>1212</v>
      </c>
      <c r="C2237" s="8" t="str">
        <f>VLOOKUP(B2237,[1]iDonate!$D:$H,5,FALSE)</f>
        <v>To promote welfare of the district_x000D_
Operating two kindergarten subvented by the government and the kindergartens have independent financial reports</v>
      </c>
      <c r="D2237" s="8" t="str">
        <f>VLOOKUP(B2237,[1]iDonate!$D:$K,8,FALSE)</f>
        <v>CHEUNGSHAWAN KAIFONG WELFARE ASSOCIATION 長沙灣街坊福利會</v>
      </c>
    </row>
    <row r="2238" spans="1:4" x14ac:dyDescent="0.25">
      <c r="A2238" s="8" t="s">
        <v>130</v>
      </c>
      <c r="B2238" s="8" t="s">
        <v>1214</v>
      </c>
      <c r="C2238" s="8" t="str">
        <f>VLOOKUP(B2238,[1]iDonate!$D:$H,5,FALSE)</f>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
      <c r="D2238" s="8" t="str">
        <f>VLOOKUP(B2238,[1]iDonate!$D:$K,8,FALSE)</f>
        <v>Diabetes Hong Kong 香港糖尿聯會</v>
      </c>
    </row>
    <row r="2239" spans="1:4" x14ac:dyDescent="0.25">
      <c r="A2239" s="8" t="s">
        <v>1215</v>
      </c>
      <c r="B2239" s="8" t="s">
        <v>1214</v>
      </c>
      <c r="C2239" s="8" t="str">
        <f>VLOOKUP(B2239,[1]iDonate!$D:$H,5,FALSE)</f>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
      <c r="D2239" s="8" t="str">
        <f>VLOOKUP(B2239,[1]iDonate!$D:$K,8,FALSE)</f>
        <v>Diabetes Hong Kong 香港糖尿聯會</v>
      </c>
    </row>
    <row r="2240" spans="1:4" x14ac:dyDescent="0.25">
      <c r="A2240" s="8" t="s">
        <v>6</v>
      </c>
      <c r="B2240" s="8" t="s">
        <v>1214</v>
      </c>
      <c r="C2240" s="8" t="str">
        <f>VLOOKUP(B2240,[1]iDonate!$D:$H,5,FALSE)</f>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
      <c r="D2240" s="8" t="str">
        <f>VLOOKUP(B2240,[1]iDonate!$D:$K,8,FALSE)</f>
        <v>Diabetes Hong Kong 香港糖尿聯會</v>
      </c>
    </row>
    <row r="2241" spans="1:4" x14ac:dyDescent="0.25">
      <c r="A2241" s="8" t="s">
        <v>1216</v>
      </c>
      <c r="B2241" s="8" t="s">
        <v>1214</v>
      </c>
      <c r="C2241" s="8" t="str">
        <f>VLOOKUP(B2241,[1]iDonate!$D:$H,5,FALSE)</f>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
      <c r="D2241" s="8" t="str">
        <f>VLOOKUP(B2241,[1]iDonate!$D:$K,8,FALSE)</f>
        <v>Diabetes Hong Kong 香港糖尿聯會</v>
      </c>
    </row>
    <row r="2242" spans="1:4" x14ac:dyDescent="0.25">
      <c r="A2242" s="8" t="s">
        <v>4</v>
      </c>
      <c r="B2242" s="8" t="s">
        <v>1214</v>
      </c>
      <c r="C2242" s="8" t="str">
        <f>VLOOKUP(B2242,[1]iDonate!$D:$H,5,FALSE)</f>
        <v>To provide services for diabetics, and promote public awareness and concern about diabetes, prevention and governance _x000D_
Services include: promotion of diabetes-related knowledge, support diabetes patients and their families, training health care workers _x000D_
To fight for social concern and respect for diabetic patients _x000D_
To contact local and international diabetes organizations to promote the exchange of academic and clinical experience, encourage research on diabetes _x000D_
To provide diabetes screening services and initiate “away from diabetics” programme in primary schools</v>
      </c>
      <c r="D2242" s="8" t="str">
        <f>VLOOKUP(B2242,[1]iDonate!$D:$K,8,FALSE)</f>
        <v>Diabetes Hong Kong 香港糖尿聯會</v>
      </c>
    </row>
    <row r="2243" spans="1:4" x14ac:dyDescent="0.25">
      <c r="A2243" s="8" t="s">
        <v>8</v>
      </c>
      <c r="B2243" s="8" t="s">
        <v>1217</v>
      </c>
      <c r="C2243" s="8" t="str">
        <f>VLOOKUP(B2243,[1]iDonate!$D:$H,5,FALSE)</f>
        <v>To serve as a financial safety net to meet the needs of patients who have difficulties in affording medical treatment_x000D_
To promote health of the general public and empower patients on self care through organizing health promotion and health education activities</v>
      </c>
      <c r="D2243" s="8" t="str">
        <f>VLOOKUP(B2243,[1]iDonate!$D:$K,8,FALSE)</f>
        <v>Giving Light - Needy Patient Charity Supporting Fund 小燭光危疾援助基金</v>
      </c>
    </row>
    <row r="2244" spans="1:4" x14ac:dyDescent="0.25">
      <c r="A2244" s="8" t="s">
        <v>385</v>
      </c>
      <c r="B2244" s="8" t="s">
        <v>1217</v>
      </c>
      <c r="C2244" s="8" t="str">
        <f>VLOOKUP(B2244,[1]iDonate!$D:$H,5,FALSE)</f>
        <v>To serve as a financial safety net to meet the needs of patients who have difficulties in affording medical treatment_x000D_
To promote health of the general public and empower patients on self care through organizing health promotion and health education activities</v>
      </c>
      <c r="D2244" s="8" t="str">
        <f>VLOOKUP(B2244,[1]iDonate!$D:$K,8,FALSE)</f>
        <v>Giving Light - Needy Patient Charity Supporting Fund 小燭光危疾援助基金</v>
      </c>
    </row>
    <row r="2245" spans="1:4" x14ac:dyDescent="0.25">
      <c r="A2245" s="8" t="s">
        <v>6</v>
      </c>
      <c r="B2245" s="8" t="s">
        <v>1217</v>
      </c>
      <c r="C2245" s="8" t="str">
        <f>VLOOKUP(B2245,[1]iDonate!$D:$H,5,FALSE)</f>
        <v>To serve as a financial safety net to meet the needs of patients who have difficulties in affording medical treatment_x000D_
To promote health of the general public and empower patients on self care through organizing health promotion and health education activities</v>
      </c>
      <c r="D2245" s="8" t="str">
        <f>VLOOKUP(B2245,[1]iDonate!$D:$K,8,FALSE)</f>
        <v>Giving Light - Needy Patient Charity Supporting Fund 小燭光危疾援助基金</v>
      </c>
    </row>
    <row r="2246" spans="1:4" x14ac:dyDescent="0.25">
      <c r="A2246" s="8" t="s">
        <v>4</v>
      </c>
      <c r="B2246" s="8" t="s">
        <v>1217</v>
      </c>
      <c r="C2246" s="8" t="str">
        <f>VLOOKUP(B2246,[1]iDonate!$D:$H,5,FALSE)</f>
        <v>To serve as a financial safety net to meet the needs of patients who have difficulties in affording medical treatment_x000D_
To promote health of the general public and empower patients on self care through organizing health promotion and health education activities</v>
      </c>
      <c r="D2246" s="8" t="str">
        <f>VLOOKUP(B2246,[1]iDonate!$D:$K,8,FALSE)</f>
        <v>Giving Light - Needy Patient Charity Supporting Fund 小燭光危疾援助基金</v>
      </c>
    </row>
    <row r="2247" spans="1:4" x14ac:dyDescent="0.25">
      <c r="A2247" s="8" t="s">
        <v>845</v>
      </c>
      <c r="B2247" s="8" t="s">
        <v>1218</v>
      </c>
      <c r="C2247" s="8" t="str">
        <f>VLOOKUP(B2247,[1]iDonate!$D:$H,5,FALSE)</f>
        <v>The 1st public library operated by non-government organization which lends books about Chinese history to the public, and promote readings_x000D_
To promote Chinese Literature and to train people with strong interest in Chinese Literature</v>
      </c>
      <c r="D2247" s="8" t="str">
        <f>VLOOKUP(B2247,[1]iDonate!$D:$K,8,FALSE)</f>
        <v>HOK HOI LIBRARY 學海書樓</v>
      </c>
    </row>
    <row r="2248" spans="1:4" x14ac:dyDescent="0.25">
      <c r="A2248" s="8" t="s">
        <v>96</v>
      </c>
      <c r="B2248" s="8" t="s">
        <v>1218</v>
      </c>
      <c r="C2248" s="8" t="str">
        <f>VLOOKUP(B2248,[1]iDonate!$D:$H,5,FALSE)</f>
        <v>The 1st public library operated by non-government organization which lends books about Chinese history to the public, and promote readings_x000D_
To promote Chinese Literature and to train people with strong interest in Chinese Literature</v>
      </c>
      <c r="D2248" s="8" t="str">
        <f>VLOOKUP(B2248,[1]iDonate!$D:$K,8,FALSE)</f>
        <v>HOK HOI LIBRARY 學海書樓</v>
      </c>
    </row>
    <row r="2249" spans="1:4" x14ac:dyDescent="0.25">
      <c r="A2249" s="8" t="s">
        <v>1219</v>
      </c>
      <c r="B2249" s="8" t="s">
        <v>1218</v>
      </c>
      <c r="C2249" s="8" t="str">
        <f>VLOOKUP(B2249,[1]iDonate!$D:$H,5,FALSE)</f>
        <v>The 1st public library operated by non-government organization which lends books about Chinese history to the public, and promote readings_x000D_
To promote Chinese Literature and to train people with strong interest in Chinese Literature</v>
      </c>
      <c r="D2249" s="8" t="str">
        <f>VLOOKUP(B2249,[1]iDonate!$D:$K,8,FALSE)</f>
        <v>HOK HOI LIBRARY 學海書樓</v>
      </c>
    </row>
    <row r="2250" spans="1:4" x14ac:dyDescent="0.25">
      <c r="A2250" s="8" t="s">
        <v>44</v>
      </c>
      <c r="B2250" s="8" t="s">
        <v>1218</v>
      </c>
      <c r="C2250" s="8" t="str">
        <f>VLOOKUP(B2250,[1]iDonate!$D:$H,5,FALSE)</f>
        <v>The 1st public library operated by non-government organization which lends books about Chinese history to the public, and promote readings_x000D_
To promote Chinese Literature and to train people with strong interest in Chinese Literature</v>
      </c>
      <c r="D2250" s="8" t="str">
        <f>VLOOKUP(B2250,[1]iDonate!$D:$K,8,FALSE)</f>
        <v>HOK HOI LIBRARY 學海書樓</v>
      </c>
    </row>
    <row r="2251" spans="1:4" x14ac:dyDescent="0.25">
      <c r="A2251" s="8" t="s">
        <v>6</v>
      </c>
      <c r="B2251" s="8" t="s">
        <v>1220</v>
      </c>
      <c r="C2251" s="8" t="str">
        <f>VLOOKUP(B2251,[1]iDonate!$D:$H,5,FALSE)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1" s="8" t="str">
        <f>VLOOKUP(B2251,[1]iDonate!$D:$K,8,FALSE)</f>
        <v>The Hong Kong Catholic Marriage Advisory Council 香港公教婚姻輔導會</v>
      </c>
    </row>
    <row r="2252" spans="1:4" x14ac:dyDescent="0.25">
      <c r="A2252" s="8" t="s">
        <v>8</v>
      </c>
      <c r="B2252" s="8" t="s">
        <v>1220</v>
      </c>
      <c r="C2252" s="8" t="str">
        <f>VLOOKUP(B2252,[1]iDonate!$D:$H,5,FALSE)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2" s="8" t="str">
        <f>VLOOKUP(B2252,[1]iDonate!$D:$K,8,FALSE)</f>
        <v>The Hong Kong Catholic Marriage Advisory Council 香港公教婚姻輔導會</v>
      </c>
    </row>
    <row r="2253" spans="1:4" x14ac:dyDescent="0.25">
      <c r="A2253" s="8" t="s">
        <v>28</v>
      </c>
      <c r="B2253" s="8" t="s">
        <v>1220</v>
      </c>
      <c r="C2253" s="8" t="str">
        <f>VLOOKUP(B2253,[1]iDonate!$D:$H,5,FALSE)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3" s="8" t="str">
        <f>VLOOKUP(B2253,[1]iDonate!$D:$K,8,FALSE)</f>
        <v>The Hong Kong Catholic Marriage Advisory Council 香港公教婚姻輔導會</v>
      </c>
    </row>
    <row r="2254" spans="1:4" x14ac:dyDescent="0.25">
      <c r="A2254" s="8" t="s">
        <v>1221</v>
      </c>
      <c r="B2254" s="8" t="s">
        <v>1220</v>
      </c>
      <c r="C2254" s="8" t="str">
        <f>VLOOKUP(B2254,[1]iDonate!$D:$H,5,FALSE)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4" s="8" t="str">
        <f>VLOOKUP(B2254,[1]iDonate!$D:$K,8,FALSE)</f>
        <v>The Hong Kong Catholic Marriage Advisory Council 香港公教婚姻輔導會</v>
      </c>
    </row>
    <row r="2255" spans="1:4" x14ac:dyDescent="0.25">
      <c r="A2255" s="8" t="s">
        <v>1</v>
      </c>
      <c r="B2255" s="8" t="s">
        <v>1220</v>
      </c>
      <c r="C2255" s="8" t="str">
        <f>VLOOKUP(B2255,[1]iDonate!$D:$H,5,FALSE)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5" s="8" t="str">
        <f>VLOOKUP(B2255,[1]iDonate!$D:$K,8,FALSE)</f>
        <v>The Hong Kong Catholic Marriage Advisory Council 香港公教婚姻輔導會</v>
      </c>
    </row>
    <row r="2256" spans="1:4" x14ac:dyDescent="0.25">
      <c r="A2256" s="8" t="s">
        <v>7</v>
      </c>
      <c r="B2256" s="8" t="s">
        <v>1220</v>
      </c>
      <c r="C2256" s="8" t="str">
        <f>VLOOKUP(B2256,[1]iDonate!$D:$H,5,FALSE)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6" s="8" t="str">
        <f>VLOOKUP(B2256,[1]iDonate!$D:$K,8,FALSE)</f>
        <v>The Hong Kong Catholic Marriage Advisory Council 香港公教婚姻輔導會</v>
      </c>
    </row>
    <row r="2257" spans="1:4" x14ac:dyDescent="0.25">
      <c r="A2257" s="8" t="s">
        <v>3</v>
      </c>
      <c r="B2257" s="8" t="s">
        <v>1220</v>
      </c>
      <c r="C2257" s="8" t="str">
        <f>VLOOKUP(B2257,[1]iDonate!$D:$H,5,FALSE)</f>
        <v>- To promote happy marriage and family regardless of religion and race _x000D_
- Services include marriage counseling, marriage mediation, family life education, pre-maritaltraining services, natural family planning, sexual disorders therapy and hypnotherapy</v>
      </c>
      <c r="D2257" s="8" t="str">
        <f>VLOOKUP(B2257,[1]iDonate!$D:$K,8,FALSE)</f>
        <v>The Hong Kong Catholic Marriage Advisory Council 香港公教婚姻輔導會</v>
      </c>
    </row>
    <row r="2258" spans="1:4" x14ac:dyDescent="0.25">
      <c r="A2258" s="8" t="s">
        <v>3</v>
      </c>
      <c r="B2258" s="8" t="s">
        <v>1222</v>
      </c>
      <c r="C2258" s="8" t="str">
        <f>VLOOKUP(B2258,[1]iDonate!$D:$H,5,FALSE)</f>
        <v>- To serve orphans and the poor mountainous Chinese school children _x000D_
- To train local students to participate in voluntary works _x000D_
- To promote the life learning education to young people in Hong Kong _x000D_
- To initiate care for mentally handicapped children and their families in rural and remote mountainous areas _x000D_
- To improve the lives of disadvantaged students and education by community development programs</v>
      </c>
      <c r="D2258" s="8" t="str">
        <f>VLOOKUP(B2258,[1]iDonate!$D:$K,8,FALSE)</f>
        <v>Yellow House 土房子</v>
      </c>
    </row>
    <row r="2259" spans="1:4" x14ac:dyDescent="0.25">
      <c r="A2259" s="8" t="s">
        <v>6</v>
      </c>
      <c r="B2259" s="8" t="s">
        <v>1223</v>
      </c>
      <c r="C2259" s="8" t="str">
        <f>VLOOKUP(B2259,[1]iDonate!$D:$H,5,FALSE)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59" s="8" t="str">
        <f>VLOOKUP(B2259,[1]iDonate!$D:$K,8,FALSE)</f>
        <v>Suen Mei Speech &amp;amp; Hearing Centre 宣美語言及聽覺訓練中心</v>
      </c>
    </row>
    <row r="2260" spans="1:4" x14ac:dyDescent="0.25">
      <c r="A2260" s="8" t="s">
        <v>8</v>
      </c>
      <c r="B2260" s="8" t="s">
        <v>1223</v>
      </c>
      <c r="C2260" s="8" t="str">
        <f>VLOOKUP(B2260,[1]iDonate!$D:$H,5,FALSE)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60" s="8" t="str">
        <f>VLOOKUP(B2260,[1]iDonate!$D:$K,8,FALSE)</f>
        <v>Suen Mei Speech &amp;amp; Hearing Centre 宣美語言及聽覺訓練中心</v>
      </c>
    </row>
    <row r="2261" spans="1:4" x14ac:dyDescent="0.25">
      <c r="A2261" s="8" t="s">
        <v>691</v>
      </c>
      <c r="B2261" s="8" t="s">
        <v>1223</v>
      </c>
      <c r="C2261" s="8" t="str">
        <f>VLOOKUP(B2261,[1]iDonate!$D:$H,5,FALSE)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61" s="8" t="str">
        <f>VLOOKUP(B2261,[1]iDonate!$D:$K,8,FALSE)</f>
        <v>Suen Mei Speech &amp;amp; Hearing Centre 宣美語言及聽覺訓練中心</v>
      </c>
    </row>
    <row r="2262" spans="1:4" x14ac:dyDescent="0.25">
      <c r="A2262" s="8" t="s">
        <v>10</v>
      </c>
      <c r="B2262" s="8" t="s">
        <v>1223</v>
      </c>
      <c r="C2262" s="8" t="str">
        <f>VLOOKUP(B2262,[1]iDonate!$D:$H,5,FALSE)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62" s="8" t="str">
        <f>VLOOKUP(B2262,[1]iDonate!$D:$K,8,FALSE)</f>
        <v>Suen Mei Speech &amp;amp; Hearing Centre 宣美語言及聽覺訓練中心</v>
      </c>
    </row>
    <row r="2263" spans="1:4" x14ac:dyDescent="0.25">
      <c r="A2263" s="8" t="s">
        <v>1</v>
      </c>
      <c r="B2263" s="8" t="s">
        <v>1223</v>
      </c>
      <c r="C2263" s="8" t="str">
        <f>VLOOKUP(B2263,[1]iDonate!$D:$H,5,FALSE)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63" s="8" t="str">
        <f>VLOOKUP(B2263,[1]iDonate!$D:$K,8,FALSE)</f>
        <v>Suen Mei Speech &amp;amp; Hearing Centre 宣美語言及聽覺訓練中心</v>
      </c>
    </row>
    <row r="2264" spans="1:4" x14ac:dyDescent="0.25">
      <c r="A2264" s="8" t="s">
        <v>3</v>
      </c>
      <c r="B2264" s="8" t="s">
        <v>1223</v>
      </c>
      <c r="C2264" s="8" t="str">
        <f>VLOOKUP(B2264,[1]iDonate!$D:$H,5,FALSE)</f>
        <v>- To provide early education and training to children with hearing impairment problem _x000D_
- To provide hearing test and aids for early language training _x000D_
- To develop residual hearing ability and pronunciation skills _x000D_
- To counsel parents to help children focus on language development _x000D_
- To help children with hearing impairment problem to overcome difficulties such as pronunciation or language</v>
      </c>
      <c r="D2264" s="8" t="str">
        <f>VLOOKUP(B2264,[1]iDonate!$D:$K,8,FALSE)</f>
        <v>Suen Mei Speech &amp;amp; Hearing Centre 宣美語言及聽覺訓練中心</v>
      </c>
    </row>
    <row r="2265" spans="1:4" x14ac:dyDescent="0.25">
      <c r="A2265" s="8" t="s">
        <v>14</v>
      </c>
      <c r="B2265" s="8" t="s">
        <v>1224</v>
      </c>
      <c r="C2265" s="8" t="str">
        <f>VLOOKUP(B2265,[1]iDonate!$D:$H,5,FALSE)</f>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
      <c r="D2265" s="8" t="str">
        <f>VLOOKUP(B2265,[1]iDonate!$D:$K,8,FALSE)</f>
        <v>CHINA CARE FUND 培苗行動</v>
      </c>
    </row>
    <row r="2266" spans="1:4" x14ac:dyDescent="0.25">
      <c r="A2266" s="8" t="s">
        <v>19</v>
      </c>
      <c r="B2266" s="8" t="s">
        <v>1224</v>
      </c>
      <c r="C2266" s="8" t="str">
        <f>VLOOKUP(B2266,[1]iDonate!$D:$H,5,FALSE)</f>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
      <c r="D2266" s="8" t="str">
        <f>VLOOKUP(B2266,[1]iDonate!$D:$K,8,FALSE)</f>
        <v>CHINA CARE FUND 培苗行動</v>
      </c>
    </row>
    <row r="2267" spans="1:4" x14ac:dyDescent="0.25">
      <c r="A2267" s="8" t="s">
        <v>22</v>
      </c>
      <c r="B2267" s="8" t="s">
        <v>1224</v>
      </c>
      <c r="C2267" s="8" t="str">
        <f>VLOOKUP(B2267,[1]iDonate!$D:$H,5,FALSE)</f>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
      <c r="D2267" s="8" t="str">
        <f>VLOOKUP(B2267,[1]iDonate!$D:$K,8,FALSE)</f>
        <v>CHINA CARE FUND 培苗行動</v>
      </c>
    </row>
    <row r="2268" spans="1:4" x14ac:dyDescent="0.25">
      <c r="A2268" s="8" t="s">
        <v>1225</v>
      </c>
      <c r="B2268" s="8" t="s">
        <v>1224</v>
      </c>
      <c r="C2268" s="8" t="str">
        <f>VLOOKUP(B2268,[1]iDonate!$D:$H,5,FALSE)</f>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
      <c r="D2268" s="8" t="str">
        <f>VLOOKUP(B2268,[1]iDonate!$D:$K,8,FALSE)</f>
        <v>CHINA CARE FUND 培苗行動</v>
      </c>
    </row>
    <row r="2269" spans="1:4" x14ac:dyDescent="0.25">
      <c r="A2269" s="8" t="s">
        <v>3</v>
      </c>
      <c r="B2269" s="8" t="s">
        <v>1224</v>
      </c>
      <c r="C2269" s="8" t="str">
        <f>VLOOKUP(B2269,[1]iDonate!$D:$H,5,FALSE)</f>
        <v>To provide educational funding and services for students in China's poor rural areas _x000D_
To let Hong Kong youths understand China’s education system and difficulties, so they treasure every opportunity to learn_x000D_
To help Hong Kong youths find enjoyment in learning with opportunities to experience life and services_x000D_
To enhance self-awareness of young people through service and social interactions</v>
      </c>
      <c r="D2269" s="8" t="str">
        <f>VLOOKUP(B2269,[1]iDonate!$D:$K,8,FALSE)</f>
        <v>CHINA CARE FUND 培苗行動</v>
      </c>
    </row>
    <row r="2270" spans="1:4" x14ac:dyDescent="0.25">
      <c r="A2270" s="8" t="s">
        <v>6</v>
      </c>
      <c r="B2270" s="8" t="s">
        <v>1226</v>
      </c>
      <c r="C2270" s="8" t="str">
        <f>VLOOKUP(B2270,[1]iDonate!$D:$H,5,FALSE)</f>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
      <c r="D2270" s="8" t="str">
        <f>VLOOKUP(B2270,[1]iDonate!$D:$K,8,FALSE)</f>
        <v>Christian Family Service Centre 基督教家庭服務中心</v>
      </c>
    </row>
    <row r="2271" spans="1:4" x14ac:dyDescent="0.25">
      <c r="A2271" s="8" t="s">
        <v>8</v>
      </c>
      <c r="B2271" s="8" t="s">
        <v>1226</v>
      </c>
      <c r="C2271" s="8" t="str">
        <f>VLOOKUP(B2271,[1]iDonate!$D:$H,5,FALSE)</f>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
      <c r="D2271" s="8" t="str">
        <f>VLOOKUP(B2271,[1]iDonate!$D:$K,8,FALSE)</f>
        <v>Christian Family Service Centre 基督教家庭服務中心</v>
      </c>
    </row>
    <row r="2272" spans="1:4" x14ac:dyDescent="0.25">
      <c r="A2272" s="8" t="s">
        <v>1227</v>
      </c>
      <c r="B2272" s="8" t="s">
        <v>1226</v>
      </c>
      <c r="C2272" s="8" t="str">
        <f>VLOOKUP(B2272,[1]iDonate!$D:$H,5,FALSE)</f>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
      <c r="D2272" s="8" t="str">
        <f>VLOOKUP(B2272,[1]iDonate!$D:$K,8,FALSE)</f>
        <v>Christian Family Service Centre 基督教家庭服務中心</v>
      </c>
    </row>
    <row r="2273" spans="1:4" x14ac:dyDescent="0.25">
      <c r="A2273" s="8" t="s">
        <v>4</v>
      </c>
      <c r="B2273" s="8" t="s">
        <v>1226</v>
      </c>
      <c r="C2273" s="8" t="str">
        <f>VLOOKUP(B2273,[1]iDonate!$D:$H,5,FALSE)</f>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
      <c r="D2273" s="8" t="str">
        <f>VLOOKUP(B2273,[1]iDonate!$D:$K,8,FALSE)</f>
        <v>Christian Family Service Centre 基督教家庭服務中心</v>
      </c>
    </row>
    <row r="2274" spans="1:4" x14ac:dyDescent="0.25">
      <c r="A2274" s="8" t="s">
        <v>1</v>
      </c>
      <c r="B2274" s="8" t="s">
        <v>1226</v>
      </c>
      <c r="C2274" s="8" t="str">
        <f>VLOOKUP(B2274,[1]iDonate!$D:$H,5,FALSE)</f>
        <v>To serve the people in need_x000D_
To promote functionality of family _x000D_
To provide various services for the community, practice organization mission through more than 50 service units _x000D_
Services include child care and preschool, youth, families, elderly care, rehabilitation, medical and health, community development, and clinical psychology etc</v>
      </c>
      <c r="D2274" s="8" t="str">
        <f>VLOOKUP(B2274,[1]iDonate!$D:$K,8,FALSE)</f>
        <v>Christian Family Service Centre 基督教家庭服務中心</v>
      </c>
    </row>
    <row r="2275" spans="1:4" x14ac:dyDescent="0.25">
      <c r="A2275" s="8" t="s">
        <v>1228</v>
      </c>
      <c r="B2275" s="8" t="s">
        <v>1229</v>
      </c>
      <c r="C2275" s="8" t="str">
        <f>VLOOKUP(B2275,[1]iDonate!$D:$H,5,FALSE)</f>
        <v>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v>
      </c>
      <c r="D2275" s="8" t="str">
        <f>VLOOKUP(B2275,[1]iDonate!$D:$K,8,FALSE)</f>
        <v>Hong Kong Children’s Musical Theatre 香港兒童音樂劇團</v>
      </c>
    </row>
    <row r="2276" spans="1:4" x14ac:dyDescent="0.25">
      <c r="A2276" s="8" t="s">
        <v>1230</v>
      </c>
      <c r="B2276" s="8" t="s">
        <v>1229</v>
      </c>
      <c r="C2276" s="8" t="str">
        <f>VLOOKUP(B2276,[1]iDonate!$D:$H,5,FALSE)</f>
        <v>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v>
      </c>
      <c r="D2276" s="8" t="str">
        <f>VLOOKUP(B2276,[1]iDonate!$D:$K,8,FALSE)</f>
        <v>Hong Kong Children’s Musical Theatre 香港兒童音樂劇團</v>
      </c>
    </row>
    <row r="2277" spans="1:4" x14ac:dyDescent="0.25">
      <c r="A2277" s="8" t="s">
        <v>32</v>
      </c>
      <c r="B2277" s="8" t="s">
        <v>1229</v>
      </c>
      <c r="C2277" s="8" t="str">
        <f>VLOOKUP(B2277,[1]iDonate!$D:$H,5,FALSE)</f>
        <v>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v>
      </c>
      <c r="D2277" s="8" t="str">
        <f>VLOOKUP(B2277,[1]iDonate!$D:$K,8,FALSE)</f>
        <v>Hong Kong Children’s Musical Theatre 香港兒童音樂劇團</v>
      </c>
    </row>
    <row r="2278" spans="1:4" x14ac:dyDescent="0.25">
      <c r="A2278" s="8" t="s">
        <v>3</v>
      </c>
      <c r="B2278" s="8" t="s">
        <v>1229</v>
      </c>
      <c r="C2278" s="8" t="str">
        <f>VLOOKUP(B2278,[1]iDonate!$D:$H,5,FALSE)</f>
        <v>To provide performing arts training to children and teenagers aged 2 to 18_x000D_
Courses emphasizing on the mixture of performing elements such as theatrical acting, vocal singing and choreography_x000D_
To organize and produce a series of musical performance, school tours and educational seminars for the public_x000D_
Through artistic experiences, children can be engaged in discovering themselves, connecting with others and making a more meaningful life and a better world</v>
      </c>
      <c r="D2278" s="8" t="str">
        <f>VLOOKUP(B2278,[1]iDonate!$D:$K,8,FALSE)</f>
        <v>Hong Kong Children’s Musical Theatre 香港兒童音樂劇團</v>
      </c>
    </row>
    <row r="2279" spans="1:4" x14ac:dyDescent="0.25">
      <c r="A2279" s="8" t="s">
        <v>3</v>
      </c>
      <c r="B2279" s="8" t="s">
        <v>1231</v>
      </c>
      <c r="C2279" s="8" t="str">
        <f>VLOOKUP(B2279,[1]iDonate!$D:$H,5,FALSE)</f>
        <v>To provide full day pre-school education to kids_x000D_
Operating 4 kindergarten_x000D_
No details whether it has other women services</v>
      </c>
      <c r="D2279" s="8" t="str">
        <f>VLOOKUP(B2279,[1]iDonate!$D:$K,8,FALSE)</f>
        <v>NEW KOWLOON WOMEN ASSOCIATION 新九龍婦女會</v>
      </c>
    </row>
    <row r="2280" spans="1:4" x14ac:dyDescent="0.25">
      <c r="A2280" s="8" t="s">
        <v>138</v>
      </c>
      <c r="B2280" s="8" t="s">
        <v>1231</v>
      </c>
      <c r="C2280" s="8" t="str">
        <f>VLOOKUP(B2280,[1]iDonate!$D:$H,5,FALSE)</f>
        <v>To provide full day pre-school education to kids_x000D_
Operating 4 kindergarten_x000D_
No details whether it has other women services</v>
      </c>
      <c r="D2280" s="8" t="str">
        <f>VLOOKUP(B2280,[1]iDonate!$D:$K,8,FALSE)</f>
        <v>NEW KOWLOON WOMEN ASSOCIATION 新九龍婦女會</v>
      </c>
    </row>
    <row r="2281" spans="1:4" x14ac:dyDescent="0.25">
      <c r="A2281" s="8" t="s">
        <v>1213</v>
      </c>
      <c r="B2281" s="8" t="s">
        <v>1231</v>
      </c>
      <c r="C2281" s="8" t="str">
        <f>VLOOKUP(B2281,[1]iDonate!$D:$H,5,FALSE)</f>
        <v>To provide full day pre-school education to kids_x000D_
Operating 4 kindergarten_x000D_
No details whether it has other women services</v>
      </c>
      <c r="D2281" s="8" t="str">
        <f>VLOOKUP(B2281,[1]iDonate!$D:$K,8,FALSE)</f>
        <v>NEW KOWLOON WOMEN ASSOCIATION 新九龍婦女會</v>
      </c>
    </row>
    <row r="2282" spans="1:4" x14ac:dyDescent="0.25">
      <c r="A2282" s="8" t="s">
        <v>1232</v>
      </c>
      <c r="B2282" s="8" t="s">
        <v>1231</v>
      </c>
      <c r="C2282" s="8" t="str">
        <f>VLOOKUP(B2282,[1]iDonate!$D:$H,5,FALSE)</f>
        <v>To provide full day pre-school education to kids_x000D_
Operating 4 kindergarten_x000D_
No details whether it has other women services</v>
      </c>
      <c r="D2282" s="8" t="str">
        <f>VLOOKUP(B2282,[1]iDonate!$D:$K,8,FALSE)</f>
        <v>NEW KOWLOON WOMEN ASSOCIATION 新九龍婦女會</v>
      </c>
    </row>
    <row r="2283" spans="1:4" x14ac:dyDescent="0.25">
      <c r="A2283" s="8" t="s">
        <v>3</v>
      </c>
      <c r="B2283" s="8" t="s">
        <v>1231</v>
      </c>
      <c r="C2283" s="8" t="str">
        <f>VLOOKUP(B2283,[1]iDonate!$D:$H,5,FALSE)</f>
        <v>To provide full day pre-school education to kids_x000D_
Operating 4 kindergarten_x000D_
No details whether it has other women services</v>
      </c>
      <c r="D2283" s="8" t="str">
        <f>VLOOKUP(B2283,[1]iDonate!$D:$K,8,FALSE)</f>
        <v>NEW KOWLOON WOMEN ASSOCIATION 新九龍婦女會</v>
      </c>
    </row>
    <row r="2284" spans="1:4" x14ac:dyDescent="0.25">
      <c r="A2284" s="8" t="s">
        <v>23</v>
      </c>
      <c r="B2284" s="8" t="s">
        <v>1233</v>
      </c>
      <c r="C2284" s="8" t="str">
        <f>VLOOKUP(B2284,[1]iDonate!$D:$H,5,FALSE)</f>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
      <c r="D2284" s="8" t="str">
        <f>VLOOKUP(B2284,[1]iDonate!$D:$K,8,FALSE)</f>
        <v>The Free Methodist church of Hong Kong 香港循理會社會服務部</v>
      </c>
    </row>
    <row r="2285" spans="1:4" x14ac:dyDescent="0.25">
      <c r="A2285" s="8" t="s">
        <v>138</v>
      </c>
      <c r="B2285" s="8" t="s">
        <v>1233</v>
      </c>
      <c r="C2285" s="8" t="str">
        <f>VLOOKUP(B2285,[1]iDonate!$D:$H,5,FALSE)</f>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
      <c r="D2285" s="8" t="str">
        <f>VLOOKUP(B2285,[1]iDonate!$D:$K,8,FALSE)</f>
        <v>The Free Methodist church of Hong Kong 香港循理會社會服務部</v>
      </c>
    </row>
    <row r="2286" spans="1:4" x14ac:dyDescent="0.25">
      <c r="A2286" s="8" t="s">
        <v>214</v>
      </c>
      <c r="B2286" s="8" t="s">
        <v>1233</v>
      </c>
      <c r="C2286" s="8" t="str">
        <f>VLOOKUP(B2286,[1]iDonate!$D:$H,5,FALSE)</f>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
      <c r="D2286" s="8" t="str">
        <f>VLOOKUP(B2286,[1]iDonate!$D:$K,8,FALSE)</f>
        <v>The Free Methodist church of Hong Kong 香港循理會社會服務部</v>
      </c>
    </row>
    <row r="2287" spans="1:4" x14ac:dyDescent="0.25">
      <c r="A2287" s="8" t="s">
        <v>7</v>
      </c>
      <c r="B2287" s="8" t="s">
        <v>1233</v>
      </c>
      <c r="C2287" s="8" t="str">
        <f>VLOOKUP(B2287,[1]iDonate!$D:$H,5,FALSE)</f>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
      <c r="D2287" s="8" t="str">
        <f>VLOOKUP(B2287,[1]iDonate!$D:$K,8,FALSE)</f>
        <v>The Free Methodist church of Hong Kong 香港循理會社會服務部</v>
      </c>
    </row>
    <row r="2288" spans="1:4" x14ac:dyDescent="0.25">
      <c r="A2288" s="8" t="s">
        <v>13</v>
      </c>
      <c r="B2288" s="8" t="s">
        <v>1233</v>
      </c>
      <c r="C2288" s="8" t="str">
        <f>VLOOKUP(B2288,[1]iDonate!$D:$H,5,FALSE)</f>
        <v xml:space="preserve">To develop social and educational service, and preach gospel _x000D_
Operating four service centers including two elderly service centers, one kindergarden, and one youth service center _x000D_
Services include family counseling, youth development, training, and education etc._x000D_
</v>
      </c>
      <c r="D2288" s="8" t="str">
        <f>VLOOKUP(B2288,[1]iDonate!$D:$K,8,FALSE)</f>
        <v>The Free Methodist church of Hong Kong 香港循理會社會服務部</v>
      </c>
    </row>
    <row r="2289" spans="1:4" x14ac:dyDescent="0.25">
      <c r="A2289" s="8" t="s">
        <v>1234</v>
      </c>
      <c r="B2289" s="8" t="s">
        <v>1235</v>
      </c>
      <c r="C2289" s="8" t="str">
        <f>VLOOKUP(B2289,[1]iDonate!$D:$H,5,FALSE)</f>
        <v xml:space="preserve">To serve children and youth with misbehaviors _x000D_
Services include operating kindergarden, primary schools, dormitories, and hostels etc. _x000D_
To provide counseling service to the children in Macau _x000D_
</v>
      </c>
      <c r="D2289" s="8" t="str">
        <f>VLOOKUP(B2289,[1]iDonate!$D:$K,8,FALSE)</f>
        <v>The Incorporated Trustee of Hong Kong Student Aid Society 香港學生輔助會</v>
      </c>
    </row>
    <row r="2290" spans="1:4" x14ac:dyDescent="0.25">
      <c r="A2290" s="8" t="s">
        <v>1236</v>
      </c>
      <c r="B2290" s="8" t="s">
        <v>1235</v>
      </c>
      <c r="C2290" s="8" t="str">
        <f>VLOOKUP(B2290,[1]iDonate!$D:$H,5,FALSE)</f>
        <v xml:space="preserve">To serve children and youth with misbehaviors _x000D_
Services include operating kindergarden, primary schools, dormitories, and hostels etc. _x000D_
To provide counseling service to the children in Macau _x000D_
</v>
      </c>
      <c r="D2290" s="8" t="str">
        <f>VLOOKUP(B2290,[1]iDonate!$D:$K,8,FALSE)</f>
        <v>The Incorporated Trustee of Hong Kong Student Aid Society 香港學生輔助會</v>
      </c>
    </row>
    <row r="2291" spans="1:4" x14ac:dyDescent="0.25">
      <c r="A2291" s="8" t="s">
        <v>1237</v>
      </c>
      <c r="B2291" s="8" t="s">
        <v>1235</v>
      </c>
      <c r="C2291" s="8" t="str">
        <f>VLOOKUP(B2291,[1]iDonate!$D:$H,5,FALSE)</f>
        <v xml:space="preserve">To serve children and youth with misbehaviors _x000D_
Services include operating kindergarden, primary schools, dormitories, and hostels etc. _x000D_
To provide counseling service to the children in Macau _x000D_
</v>
      </c>
      <c r="D2291" s="8" t="str">
        <f>VLOOKUP(B2291,[1]iDonate!$D:$K,8,FALSE)</f>
        <v>The Incorporated Trustee of Hong Kong Student Aid Society 香港學生輔助會</v>
      </c>
    </row>
    <row r="2292" spans="1:4" x14ac:dyDescent="0.25">
      <c r="A2292" s="8" t="s">
        <v>7</v>
      </c>
      <c r="B2292" s="8" t="s">
        <v>1235</v>
      </c>
      <c r="C2292" s="8" t="str">
        <f>VLOOKUP(B2292,[1]iDonate!$D:$H,5,FALSE)</f>
        <v xml:space="preserve">To serve children and youth with misbehaviors _x000D_
Services include operating kindergarden, primary schools, dormitories, and hostels etc. _x000D_
To provide counseling service to the children in Macau _x000D_
</v>
      </c>
      <c r="D2292" s="8" t="str">
        <f>VLOOKUP(B2292,[1]iDonate!$D:$K,8,FALSE)</f>
        <v>The Incorporated Trustee of Hong Kong Student Aid Society 香港學生輔助會</v>
      </c>
    </row>
    <row r="2293" spans="1:4" x14ac:dyDescent="0.25">
      <c r="A2293" s="8" t="s">
        <v>3</v>
      </c>
      <c r="B2293" s="8" t="s">
        <v>1235</v>
      </c>
      <c r="C2293" s="8" t="str">
        <f>VLOOKUP(B2293,[1]iDonate!$D:$H,5,FALSE)</f>
        <v xml:space="preserve">To serve children and youth with misbehaviors _x000D_
Services include operating kindergarden, primary schools, dormitories, and hostels etc. _x000D_
To provide counseling service to the children in Macau _x000D_
</v>
      </c>
      <c r="D2293" s="8" t="str">
        <f>VLOOKUP(B2293,[1]iDonate!$D:$K,8,FALSE)</f>
        <v>The Incorporated Trustee of Hong Kong Student Aid Society 香港學生輔助會</v>
      </c>
    </row>
    <row r="2294" spans="1:4" x14ac:dyDescent="0.25">
      <c r="A2294" s="8" t="s">
        <v>1238</v>
      </c>
      <c r="B2294" s="8" t="s">
        <v>1239</v>
      </c>
      <c r="C2294" s="8" t="str">
        <f>VLOOKUP(B2294,[1]iDonate!$D:$H,5,FALSE)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4" s="8" t="str">
        <f>VLOOKUP(B2294,[1]iDonate!$D:$K,8,FALSE)</f>
        <v>Life Education Activity Program 生活教育活動計劃</v>
      </c>
    </row>
    <row r="2295" spans="1:4" x14ac:dyDescent="0.25">
      <c r="A2295" s="8" t="s">
        <v>1240</v>
      </c>
      <c r="B2295" s="8" t="s">
        <v>1239</v>
      </c>
      <c r="C2295" s="8" t="str">
        <f>VLOOKUP(B2295,[1]iDonate!$D:$H,5,FALSE)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5" s="8" t="str">
        <f>VLOOKUP(B2295,[1]iDonate!$D:$K,8,FALSE)</f>
        <v>Life Education Activity Program 生活教育活動計劃</v>
      </c>
    </row>
    <row r="2296" spans="1:4" x14ac:dyDescent="0.25">
      <c r="A2296" s="8" t="s">
        <v>136</v>
      </c>
      <c r="B2296" s="8" t="s">
        <v>1239</v>
      </c>
      <c r="C2296" s="8" t="str">
        <f>VLOOKUP(B2296,[1]iDonate!$D:$H,5,FALSE)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6" s="8" t="str">
        <f>VLOOKUP(B2296,[1]iDonate!$D:$K,8,FALSE)</f>
        <v>Life Education Activity Program 生活教育活動計劃</v>
      </c>
    </row>
    <row r="2297" spans="1:4" x14ac:dyDescent="0.25">
      <c r="A2297" s="8" t="s">
        <v>4</v>
      </c>
      <c r="B2297" s="8" t="s">
        <v>1239</v>
      </c>
      <c r="C2297" s="8" t="str">
        <f>VLOOKUP(B2297,[1]iDonate!$D:$H,5,FALSE)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7" s="8" t="str">
        <f>VLOOKUP(B2297,[1]iDonate!$D:$K,8,FALSE)</f>
        <v>Life Education Activity Program 生活教育活動計劃</v>
      </c>
    </row>
    <row r="2298" spans="1:4" x14ac:dyDescent="0.25">
      <c r="A2298" s="8" t="s">
        <v>1</v>
      </c>
      <c r="B2298" s="8" t="s">
        <v>1239</v>
      </c>
      <c r="C2298" s="8" t="str">
        <f>VLOOKUP(B2298,[1]iDonate!$D:$H,5,FALSE)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8" s="8" t="str">
        <f>VLOOKUP(B2298,[1]iDonate!$D:$K,8,FALSE)</f>
        <v>Life Education Activity Program 生活教育活動計劃</v>
      </c>
    </row>
    <row r="2299" spans="1:4" x14ac:dyDescent="0.25">
      <c r="A2299" s="8" t="s">
        <v>3</v>
      </c>
      <c r="B2299" s="8" t="s">
        <v>1239</v>
      </c>
      <c r="C2299" s="8" t="str">
        <f>VLOOKUP(B2299,[1]iDonate!$D:$H,5,FALSE)</f>
        <v>Life Education Activity Program was founded by Pastor Ted Noffs in Sydney Australia _x000D_
To provide positive health-based education programmes for young people_x000D_
To help prevent substance abuse, particularly drugs, including alcohol and tobacco_x000D_
To empower young people to build a healthy, safe and positive life and become fulfilled and contributing adults.</v>
      </c>
      <c r="D2299" s="8" t="str">
        <f>VLOOKUP(B2299,[1]iDonate!$D:$K,8,FALSE)</f>
        <v>Life Education Activity Program 生活教育活動計劃</v>
      </c>
    </row>
    <row r="2300" spans="1:4" x14ac:dyDescent="0.25">
      <c r="A2300" s="8" t="s">
        <v>1241</v>
      </c>
      <c r="B2300" s="8" t="s">
        <v>1242</v>
      </c>
      <c r="C2300" s="8" t="str">
        <f>VLOOKUP(B2300,[1]iDonate!$D:$H,5,FALSE)</f>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
      <c r="D2300" s="8" t="str">
        <f>VLOOKUP(B2300,[1]iDonate!$D:$K,8,FALSE)</f>
        <v>Haven of Hope Christian Service 基督教靈實協會</v>
      </c>
    </row>
    <row r="2301" spans="1:4" x14ac:dyDescent="0.25">
      <c r="A2301" s="8" t="s">
        <v>29</v>
      </c>
      <c r="B2301" s="8" t="s">
        <v>1242</v>
      </c>
      <c r="C2301" s="8" t="str">
        <f>VLOOKUP(B2301,[1]iDonate!$D:$H,5,FALSE)</f>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
      <c r="D2301" s="8" t="str">
        <f>VLOOKUP(B2301,[1]iDonate!$D:$K,8,FALSE)</f>
        <v>Haven of Hope Christian Service 基督教靈實協會</v>
      </c>
    </row>
    <row r="2302" spans="1:4" x14ac:dyDescent="0.25">
      <c r="A2302" s="8" t="s">
        <v>169</v>
      </c>
      <c r="B2302" s="8" t="s">
        <v>1242</v>
      </c>
      <c r="C2302" s="8" t="str">
        <f>VLOOKUP(B2302,[1]iDonate!$D:$H,5,FALSE)</f>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
      <c r="D2302" s="8" t="str">
        <f>VLOOKUP(B2302,[1]iDonate!$D:$K,8,FALSE)</f>
        <v>Haven of Hope Christian Service 基督教靈實協會</v>
      </c>
    </row>
    <row r="2303" spans="1:4" x14ac:dyDescent="0.25">
      <c r="A2303" s="8" t="s">
        <v>1</v>
      </c>
      <c r="B2303" s="8" t="s">
        <v>1242</v>
      </c>
      <c r="C2303" s="8" t="str">
        <f>VLOOKUP(B2303,[1]iDonate!$D:$H,5,FALSE)</f>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
      <c r="D2303" s="8" t="str">
        <f>VLOOKUP(B2303,[1]iDonate!$D:$K,8,FALSE)</f>
        <v>Haven of Hope Christian Service 基督教靈實協會</v>
      </c>
    </row>
    <row r="2304" spans="1:4" x14ac:dyDescent="0.25">
      <c r="A2304" s="8" t="s">
        <v>13</v>
      </c>
      <c r="B2304" s="8" t="s">
        <v>1242</v>
      </c>
      <c r="C2304" s="8" t="str">
        <f>VLOOKUP(B2304,[1]iDonate!$D:$H,5,FALSE)</f>
        <v>A diversify social service charity providing medical services, rehabilitation and family services. _x000D_
It also serves the elderlies. _x000D_
More than 30 service units and services include elderly home, schools，service center, disabilities medical center, career service and hospital etc.</v>
      </c>
      <c r="D2304" s="8" t="str">
        <f>VLOOKUP(B2304,[1]iDonate!$D:$K,8,FALSE)</f>
        <v>Haven of Hope Christian Service 基督教靈實協會</v>
      </c>
    </row>
    <row r="2305" spans="1:4" x14ac:dyDescent="0.25">
      <c r="A2305" s="8" t="s">
        <v>1243</v>
      </c>
      <c r="B2305" s="8" t="s">
        <v>1244</v>
      </c>
      <c r="C2305" s="8" t="str">
        <f>VLOOKUP(B2305,[1]iDonate!$D:$H,5,FALSE)</f>
        <v>To sponsoring high school education for children from poor farming villages _x000D_
Target communities are located in remote areas of Hunan province, including Leiyang, Chidong, Yongshun, Longshan, and Zhangning counties</v>
      </c>
      <c r="D2305" s="8" t="str">
        <f>VLOOKUP(B2305,[1]iDonate!$D:$K,8,FALSE)</f>
        <v>Share Happiness Benevolent Fund 樂群慈善基金會</v>
      </c>
    </row>
    <row r="2306" spans="1:4" x14ac:dyDescent="0.25">
      <c r="A2306" s="8" t="s">
        <v>199</v>
      </c>
      <c r="B2306" s="8" t="s">
        <v>1244</v>
      </c>
      <c r="C2306" s="8" t="str">
        <f>VLOOKUP(B2306,[1]iDonate!$D:$H,5,FALSE)</f>
        <v>To sponsoring high school education for children from poor farming villages _x000D_
Target communities are located in remote areas of Hunan province, including Leiyang, Chidong, Yongshun, Longshan, and Zhangning counties</v>
      </c>
      <c r="D2306" s="8" t="str">
        <f>VLOOKUP(B2306,[1]iDonate!$D:$K,8,FALSE)</f>
        <v>Share Happiness Benevolent Fund 樂群慈善基金會</v>
      </c>
    </row>
    <row r="2307" spans="1:4" x14ac:dyDescent="0.25">
      <c r="A2307" s="8" t="s">
        <v>1245</v>
      </c>
      <c r="B2307" s="8" t="s">
        <v>1244</v>
      </c>
      <c r="C2307" s="8" t="str">
        <f>VLOOKUP(B2307,[1]iDonate!$D:$H,5,FALSE)</f>
        <v>To sponsoring high school education for children from poor farming villages _x000D_
Target communities are located in remote areas of Hunan province, including Leiyang, Chidong, Yongshun, Longshan, and Zhangning counties</v>
      </c>
      <c r="D2307" s="8" t="str">
        <f>VLOOKUP(B2307,[1]iDonate!$D:$K,8,FALSE)</f>
        <v>Share Happiness Benevolent Fund 樂群慈善基金會</v>
      </c>
    </row>
    <row r="2308" spans="1:4" x14ac:dyDescent="0.25">
      <c r="A2308" s="8" t="s">
        <v>3</v>
      </c>
      <c r="B2308" s="8" t="s">
        <v>1244</v>
      </c>
      <c r="C2308" s="8" t="str">
        <f>VLOOKUP(B2308,[1]iDonate!$D:$H,5,FALSE)</f>
        <v>To sponsoring high school education for children from poor farming villages _x000D_
Target communities are located in remote areas of Hunan province, including Leiyang, Chidong, Yongshun, Longshan, and Zhangning counties</v>
      </c>
      <c r="D2308" s="8" t="str">
        <f>VLOOKUP(B2308,[1]iDonate!$D:$K,8,FALSE)</f>
        <v>Share Happiness Benevolent Fund 樂群慈善基金會</v>
      </c>
    </row>
    <row r="2309" spans="1:4" x14ac:dyDescent="0.25">
      <c r="A2309" s="8" t="s">
        <v>15</v>
      </c>
      <c r="B2309" s="8" t="s">
        <v>1244</v>
      </c>
      <c r="C2309" s="8" t="str">
        <f>VLOOKUP(B2309,[1]iDonate!$D:$H,5,FALSE)</f>
        <v>To sponsoring high school education for children from poor farming villages _x000D_
Target communities are located in remote areas of Hunan province, including Leiyang, Chidong, Yongshun, Longshan, and Zhangning counties</v>
      </c>
      <c r="D2309" s="8" t="str">
        <f>VLOOKUP(B2309,[1]iDonate!$D:$K,8,FALSE)</f>
        <v>Share Happiness Benevolent Fund 樂群慈善基金會</v>
      </c>
    </row>
    <row r="2310" spans="1:4" x14ac:dyDescent="0.25">
      <c r="A2310" s="8" t="s">
        <v>16</v>
      </c>
      <c r="B2310" s="8" t="s">
        <v>1246</v>
      </c>
      <c r="C2310" s="8" t="str">
        <f>VLOOKUP(B2310,[1]iDonate!$D:$H,5,FALSE)</f>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
      <c r="D2310" s="8" t="str">
        <f>VLOOKUP(B2310,[1]iDonate!$D:$K,8,FALSE)</f>
        <v>Hong Kong Rehabilitation Power 香港復康力量</v>
      </c>
    </row>
    <row r="2311" spans="1:4" x14ac:dyDescent="0.25">
      <c r="A2311" s="8" t="s">
        <v>24</v>
      </c>
      <c r="B2311" s="8" t="s">
        <v>1246</v>
      </c>
      <c r="C2311" s="8" t="str">
        <f>VLOOKUP(B2311,[1]iDonate!$D:$H,5,FALSE)</f>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
      <c r="D2311" s="8" t="str">
        <f>VLOOKUP(B2311,[1]iDonate!$D:$K,8,FALSE)</f>
        <v>Hong Kong Rehabilitation Power 香港復康力量</v>
      </c>
    </row>
    <row r="2312" spans="1:4" x14ac:dyDescent="0.25">
      <c r="A2312" s="8" t="s">
        <v>27</v>
      </c>
      <c r="B2312" s="8" t="s">
        <v>1246</v>
      </c>
      <c r="C2312" s="8" t="str">
        <f>VLOOKUP(B2312,[1]iDonate!$D:$H,5,FALSE)</f>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
      <c r="D2312" s="8" t="str">
        <f>VLOOKUP(B2312,[1]iDonate!$D:$K,8,FALSE)</f>
        <v>Hong Kong Rehabilitation Power 香港復康力量</v>
      </c>
    </row>
    <row r="2313" spans="1:4" x14ac:dyDescent="0.25">
      <c r="A2313" s="8" t="s">
        <v>1</v>
      </c>
      <c r="B2313" s="8" t="s">
        <v>1246</v>
      </c>
      <c r="C2313" s="8" t="str">
        <f>VLOOKUP(B2313,[1]iDonate!$D:$H,5,FALSE)</f>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
      <c r="D2313" s="8" t="str">
        <f>VLOOKUP(B2313,[1]iDonate!$D:$K,8,FALSE)</f>
        <v>Hong Kong Rehabilitation Power 香港復康力量</v>
      </c>
    </row>
    <row r="2314" spans="1:4" x14ac:dyDescent="0.25">
      <c r="A2314" s="8" t="s">
        <v>9</v>
      </c>
      <c r="B2314" s="8" t="s">
        <v>1246</v>
      </c>
      <c r="C2314" s="8" t="str">
        <f>VLOOKUP(B2314,[1]iDonate!$D:$H,5,FALSE)</f>
        <v>Founded by a group of disabled people _x000D_
To help the disabled to have meaningful employment and living_x000D_
To serve disabilities, people with long term illness, or mood disorder_x000D_
To empower the disabled to develop_x000D_
Operating career training center for disabled and provide training, internship, career service and work opportunities_x000D_
Operating 6 social enterprises including Power Massage, Power Communication, and Power Production etc.</v>
      </c>
      <c r="D2314" s="8" t="str">
        <f>VLOOKUP(B2314,[1]iDonate!$D:$K,8,FALSE)</f>
        <v>Hong Kong Rehabilitation Power 香港復康力量</v>
      </c>
    </row>
    <row r="2315" spans="1:4" x14ac:dyDescent="0.25">
      <c r="A2315" s="8" t="s">
        <v>6</v>
      </c>
      <c r="B2315" s="8" t="s">
        <v>1247</v>
      </c>
      <c r="C2315" s="8" t="str">
        <f>VLOOKUP(B2315,[1]iDonate!$D:$H,5,FALSE)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15" s="8" t="str">
        <f>VLOOKUP(B2315,[1]iDonate!$D:$K,8,FALSE)</f>
        <v>The Hong Kong Society for the Deaf 香港聾人福利促進會</v>
      </c>
    </row>
    <row r="2316" spans="1:4" x14ac:dyDescent="0.25">
      <c r="A2316" s="8" t="s">
        <v>250</v>
      </c>
      <c r="B2316" s="8" t="s">
        <v>1247</v>
      </c>
      <c r="C2316" s="8" t="str">
        <f>VLOOKUP(B2316,[1]iDonate!$D:$H,5,FALSE)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16" s="8" t="str">
        <f>VLOOKUP(B2316,[1]iDonate!$D:$K,8,FALSE)</f>
        <v>The Hong Kong Society for the Deaf 香港聾人福利促進會</v>
      </c>
    </row>
    <row r="2317" spans="1:4" x14ac:dyDescent="0.25">
      <c r="A2317" s="8" t="s">
        <v>1248</v>
      </c>
      <c r="B2317" s="8" t="s">
        <v>1247</v>
      </c>
      <c r="C2317" s="8" t="str">
        <f>VLOOKUP(B2317,[1]iDonate!$D:$H,5,FALSE)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17" s="8" t="str">
        <f>VLOOKUP(B2317,[1]iDonate!$D:$K,8,FALSE)</f>
        <v>The Hong Kong Society for the Deaf 香港聾人福利促進會</v>
      </c>
    </row>
    <row r="2318" spans="1:4" x14ac:dyDescent="0.25">
      <c r="A2318" s="8" t="s">
        <v>1249</v>
      </c>
      <c r="B2318" s="8" t="s">
        <v>1247</v>
      </c>
      <c r="C2318" s="8" t="str">
        <f>VLOOKUP(B2318,[1]iDonate!$D:$H,5,FALSE)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18" s="8" t="str">
        <f>VLOOKUP(B2318,[1]iDonate!$D:$K,8,FALSE)</f>
        <v>The Hong Kong Society for the Deaf 香港聾人福利促進會</v>
      </c>
    </row>
    <row r="2319" spans="1:4" x14ac:dyDescent="0.25">
      <c r="A2319" s="8" t="s">
        <v>1250</v>
      </c>
      <c r="B2319" s="8" t="s">
        <v>1247</v>
      </c>
      <c r="C2319" s="8" t="str">
        <f>VLOOKUP(B2319,[1]iDonate!$D:$H,5,FALSE)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19" s="8" t="str">
        <f>VLOOKUP(B2319,[1]iDonate!$D:$K,8,FALSE)</f>
        <v>The Hong Kong Society for the Deaf 香港聾人福利促進會</v>
      </c>
    </row>
    <row r="2320" spans="1:4" x14ac:dyDescent="0.25">
      <c r="A2320" s="8" t="s">
        <v>10</v>
      </c>
      <c r="B2320" s="8" t="s">
        <v>1247</v>
      </c>
      <c r="C2320" s="8" t="str">
        <f>VLOOKUP(B2320,[1]iDonate!$D:$H,5,FALSE)</f>
        <v>To promote the well being of the hearing impaired _x000D_
To seeks to ensure equalization of opportunities for hearing impaired persons _x000D_
To undertake projects of publicity, education, recreation, counseling, clinical, audiological and medical services for the hearing impaired_x000D_
To work towards improving the educational standards for the hearing impaired _x000D_
To provide scholarship and special equipment for the hearing impaired _x000D_
To provide guidance for parents of hearing impaired children. _x000D_
To inform the public about the problems and needs of the hearing impaired _x000D_
To take steps to work towards the integration of the hearing impaired with the public.</v>
      </c>
      <c r="D2320" s="8" t="str">
        <f>VLOOKUP(B2320,[1]iDonate!$D:$K,8,FALSE)</f>
        <v>The Hong Kong Society for the Deaf 香港聾人福利促進會</v>
      </c>
    </row>
    <row r="2321" spans="1:4" x14ac:dyDescent="0.25">
      <c r="A2321" s="8" t="s">
        <v>3</v>
      </c>
      <c r="B2321" s="8" t="s">
        <v>1251</v>
      </c>
      <c r="C2321" s="8" t="str">
        <f>VLOOKUP(B2321,[1]iDonate!$D:$H,5,FALSE)</f>
        <v>the Chief Executive announced the establishment of an Academy for Gifted Education (the HKAGE) in 2006 so as to provide more structured, articulated and challenging off-site programmes for students with exceptional talent, and to promote the concepts and practices of gifted education.</v>
      </c>
      <c r="D2321" s="8" t="str">
        <f>VLOOKUP(B2321,[1]iDonate!$D:$K,8,FALSE)</f>
        <v>HONG KONG ACADEMY FOR GIFTED EDUCATION , THE 香港資優教育學院</v>
      </c>
    </row>
    <row r="2322" spans="1:4" x14ac:dyDescent="0.25">
      <c r="A2322" s="8" t="s">
        <v>1252</v>
      </c>
      <c r="B2322" s="8" t="s">
        <v>1251</v>
      </c>
      <c r="C2322" s="8" t="str">
        <f>VLOOKUP(B2322,[1]iDonate!$D:$H,5,FALSE)</f>
        <v>the Chief Executive announced the establishment of an Academy for Gifted Education (the HKAGE) in 2006 so as to provide more structured, articulated and challenging off-site programmes for students with exceptional talent, and to promote the concepts and practices of gifted education.</v>
      </c>
      <c r="D2322" s="8" t="str">
        <f>VLOOKUP(B2322,[1]iDonate!$D:$K,8,FALSE)</f>
        <v>HONG KONG ACADEMY FOR GIFTED EDUCATION , THE 香港資優教育學院</v>
      </c>
    </row>
    <row r="2323" spans="1:4" x14ac:dyDescent="0.25">
      <c r="A2323" s="8" t="s">
        <v>30</v>
      </c>
      <c r="B2323" s="8" t="s">
        <v>1251</v>
      </c>
      <c r="C2323" s="8" t="str">
        <f>VLOOKUP(B2323,[1]iDonate!$D:$H,5,FALSE)</f>
        <v>the Chief Executive announced the establishment of an Academy for Gifted Education (the HKAGE) in 2006 so as to provide more structured, articulated and challenging off-site programmes for students with exceptional talent, and to promote the concepts and practices of gifted education.</v>
      </c>
      <c r="D2323" s="8" t="str">
        <f>VLOOKUP(B2323,[1]iDonate!$D:$K,8,FALSE)</f>
        <v>HONG KONG ACADEMY FOR GIFTED EDUCATION , THE 香港資優教育學院</v>
      </c>
    </row>
    <row r="2324" spans="1:4" x14ac:dyDescent="0.25">
      <c r="A2324" s="8" t="s">
        <v>3</v>
      </c>
      <c r="B2324" s="8" t="s">
        <v>1251</v>
      </c>
      <c r="C2324" s="8" t="str">
        <f>VLOOKUP(B2324,[1]iDonate!$D:$H,5,FALSE)</f>
        <v>the Chief Executive announced the establishment of an Academy for Gifted Education (the HKAGE) in 2006 so as to provide more structured, articulated and challenging off-site programmes for students with exceptional talent, and to promote the concepts and practices of gifted education.</v>
      </c>
      <c r="D2324" s="8" t="str">
        <f>VLOOKUP(B2324,[1]iDonate!$D:$K,8,FALSE)</f>
        <v>HONG KONG ACADEMY FOR GIFTED EDUCATION , THE 香港資優教育學院</v>
      </c>
    </row>
    <row r="2325" spans="1:4" x14ac:dyDescent="0.25">
      <c r="A2325" s="8" t="s">
        <v>305</v>
      </c>
      <c r="B2325" s="8" t="s">
        <v>1253</v>
      </c>
      <c r="C2325" s="8" t="str">
        <f>VLOOKUP(B2325,[1]iDonate!$D:$H,5,FALSE)</f>
        <v>To help drug addicts, ex-prisoners, triad members, prostitutes and problem youth to return into our society through Christian drug rehabilitation _x000D_
Operate hostels and drug rehabilitation centre</v>
      </c>
      <c r="D2325" s="8" t="str">
        <f>VLOOKUP(B2325,[1]iDonate!$D:$K,8,FALSE)</f>
        <v>Wu Oi Christian Centre 基督教互愛中心</v>
      </c>
    </row>
    <row r="2326" spans="1:4" x14ac:dyDescent="0.25">
      <c r="A2326" s="8" t="s">
        <v>1234</v>
      </c>
      <c r="B2326" s="8" t="s">
        <v>1253</v>
      </c>
      <c r="C2326" s="8" t="str">
        <f>VLOOKUP(B2326,[1]iDonate!$D:$H,5,FALSE)</f>
        <v>To help drug addicts, ex-prisoners, triad members, prostitutes and problem youth to return into our society through Christian drug rehabilitation _x000D_
Operate hostels and drug rehabilitation centre</v>
      </c>
      <c r="D2326" s="8" t="str">
        <f>VLOOKUP(B2326,[1]iDonate!$D:$K,8,FALSE)</f>
        <v>Wu Oi Christian Centre 基督教互愛中心</v>
      </c>
    </row>
    <row r="2327" spans="1:4" x14ac:dyDescent="0.25">
      <c r="A2327" s="8" t="s">
        <v>1236</v>
      </c>
      <c r="B2327" s="8" t="s">
        <v>1253</v>
      </c>
      <c r="C2327" s="8" t="str">
        <f>VLOOKUP(B2327,[1]iDonate!$D:$H,5,FALSE)</f>
        <v>To help drug addicts, ex-prisoners, triad members, prostitutes and problem youth to return into our society through Christian drug rehabilitation _x000D_
Operate hostels and drug rehabilitation centre</v>
      </c>
      <c r="D2327" s="8" t="str">
        <f>VLOOKUP(B2327,[1]iDonate!$D:$K,8,FALSE)</f>
        <v>Wu Oi Christian Centre 基督教互愛中心</v>
      </c>
    </row>
    <row r="2328" spans="1:4" x14ac:dyDescent="0.25">
      <c r="A2328" s="8" t="s">
        <v>1</v>
      </c>
      <c r="B2328" s="8" t="s">
        <v>1253</v>
      </c>
      <c r="C2328" s="8" t="str">
        <f>VLOOKUP(B2328,[1]iDonate!$D:$H,5,FALSE)</f>
        <v>To help drug addicts, ex-prisoners, triad members, prostitutes and problem youth to return into our society through Christian drug rehabilitation _x000D_
Operate hostels and drug rehabilitation centre</v>
      </c>
      <c r="D2328" s="8" t="str">
        <f>VLOOKUP(B2328,[1]iDonate!$D:$K,8,FALSE)</f>
        <v>Wu Oi Christian Centre 基督教互愛中心</v>
      </c>
    </row>
    <row r="2329" spans="1:4" x14ac:dyDescent="0.25">
      <c r="A2329" s="8" t="s">
        <v>7</v>
      </c>
      <c r="B2329" s="8" t="s">
        <v>1253</v>
      </c>
      <c r="C2329" s="8" t="str">
        <f>VLOOKUP(B2329,[1]iDonate!$D:$H,5,FALSE)</f>
        <v>To help drug addicts, ex-prisoners, triad members, prostitutes and problem youth to return into our society through Christian drug rehabilitation _x000D_
Operate hostels and drug rehabilitation centre</v>
      </c>
      <c r="D2329" s="8" t="str">
        <f>VLOOKUP(B2329,[1]iDonate!$D:$K,8,FALSE)</f>
        <v>Wu Oi Christian Centre 基督教互愛中心</v>
      </c>
    </row>
    <row r="2330" spans="1:4" x14ac:dyDescent="0.25">
      <c r="A2330" s="8" t="s">
        <v>1254</v>
      </c>
      <c r="B2330" s="8" t="s">
        <v>1255</v>
      </c>
      <c r="C2330" s="8" t="str">
        <f>VLOOKUP(B2330,[1]iDonate!$D:$H,5,FALSE)</f>
        <v>No information is available _x000D_
Media reported that the organization has moved out from the registered address</v>
      </c>
      <c r="D2330" s="8" t="str">
        <f>VLOOKUP(B2330,[1]iDonate!$D:$K,8,FALSE)</f>
        <v>HONG KONG UNITED EVANGELISTIC MISSION 香港聯合佈道事工</v>
      </c>
    </row>
    <row r="2331" spans="1:4" x14ac:dyDescent="0.25">
      <c r="A2331" s="8" t="s">
        <v>1256</v>
      </c>
      <c r="B2331" s="8" t="s">
        <v>1255</v>
      </c>
      <c r="C2331" s="8" t="str">
        <f>VLOOKUP(B2331,[1]iDonate!$D:$H,5,FALSE)</f>
        <v>No information is available _x000D_
Media reported that the organization has moved out from the registered address</v>
      </c>
      <c r="D2331" s="8" t="str">
        <f>VLOOKUP(B2331,[1]iDonate!$D:$K,8,FALSE)</f>
        <v>HONG KONG UNITED EVANGELISTIC MISSION 香港聯合佈道事工</v>
      </c>
    </row>
    <row r="2332" spans="1:4" x14ac:dyDescent="0.25">
      <c r="A2332" s="8" t="s">
        <v>13</v>
      </c>
      <c r="B2332" s="8" t="s">
        <v>1255</v>
      </c>
      <c r="C2332" s="8" t="str">
        <f>VLOOKUP(B2332,[1]iDonate!$D:$H,5,FALSE)</f>
        <v>No information is available _x000D_
Media reported that the organization has moved out from the registered address</v>
      </c>
      <c r="D2332" s="8" t="str">
        <f>VLOOKUP(B2332,[1]iDonate!$D:$K,8,FALSE)</f>
        <v>HONG KONG UNITED EVANGELISTIC MISSION 香港聯合佈道事工</v>
      </c>
    </row>
    <row r="2333" spans="1:4" x14ac:dyDescent="0.25">
      <c r="A2333" s="8" t="s">
        <v>10</v>
      </c>
      <c r="B2333" s="8" t="s">
        <v>1255</v>
      </c>
      <c r="C2333" s="8" t="str">
        <f>VLOOKUP(B2333,[1]iDonate!$D:$H,5,FALSE)</f>
        <v>No information is available _x000D_
Media reported that the organization has moved out from the registered address</v>
      </c>
      <c r="D2333" s="8" t="str">
        <f>VLOOKUP(B2333,[1]iDonate!$D:$K,8,FALSE)</f>
        <v>HONG KONG UNITED EVANGELISTIC MISSION 香港聯合佈道事工</v>
      </c>
    </row>
    <row r="2334" spans="1:4" x14ac:dyDescent="0.25">
      <c r="A2334" s="8" t="s">
        <v>1257</v>
      </c>
      <c r="B2334" s="8" t="s">
        <v>1258</v>
      </c>
      <c r="C2334" s="8" t="str">
        <f>VLOOKUP(B2334,[1]iDonate!$D:$H,5,FALSE)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4" s="8" t="str">
        <f>VLOOKUP(B2334,[1]iDonate!$D:$K,8,FALSE)</f>
        <v>Association for the Rights of Industrial Accident Victims 工業傷亡權益會</v>
      </c>
    </row>
    <row r="2335" spans="1:4" x14ac:dyDescent="0.25">
      <c r="A2335" s="8" t="s">
        <v>917</v>
      </c>
      <c r="B2335" s="8" t="s">
        <v>1258</v>
      </c>
      <c r="C2335" s="8" t="str">
        <f>VLOOKUP(B2335,[1]iDonate!$D:$H,5,FALSE)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5" s="8" t="str">
        <f>VLOOKUP(B2335,[1]iDonate!$D:$K,8,FALSE)</f>
        <v>Association for the Rights of Industrial Accident Victims 工業傷亡權益會</v>
      </c>
    </row>
    <row r="2336" spans="1:4" x14ac:dyDescent="0.25">
      <c r="A2336" s="8" t="s">
        <v>160</v>
      </c>
      <c r="B2336" s="8" t="s">
        <v>1258</v>
      </c>
      <c r="C2336" s="8" t="str">
        <f>VLOOKUP(B2336,[1]iDonate!$D:$H,5,FALSE)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6" s="8" t="str">
        <f>VLOOKUP(B2336,[1]iDonate!$D:$K,8,FALSE)</f>
        <v>Association for the Rights of Industrial Accident Victims 工業傷亡權益會</v>
      </c>
    </row>
    <row r="2337" spans="1:4" x14ac:dyDescent="0.25">
      <c r="A2337" s="8" t="s">
        <v>13</v>
      </c>
      <c r="B2337" s="8" t="s">
        <v>1258</v>
      </c>
      <c r="C2337" s="8" t="str">
        <f>VLOOKUP(B2337,[1]iDonate!$D:$H,5,FALSE)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7" s="8" t="str">
        <f>VLOOKUP(B2337,[1]iDonate!$D:$K,8,FALSE)</f>
        <v>Association for the Rights of Industrial Accident Victims 工業傷亡權益會</v>
      </c>
    </row>
    <row r="2338" spans="1:4" x14ac:dyDescent="0.25">
      <c r="A2338" s="8" t="s">
        <v>9</v>
      </c>
      <c r="B2338" s="8" t="s">
        <v>1258</v>
      </c>
      <c r="C2338" s="8" t="str">
        <f>VLOOKUP(B2338,[1]iDonate!$D:$H,5,FALSE)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8" s="8" t="str">
        <f>VLOOKUP(B2338,[1]iDonate!$D:$K,8,FALSE)</f>
        <v>Association for the Rights of Industrial Accident Victims 工業傷亡權益會</v>
      </c>
    </row>
    <row r="2339" spans="1:4" x14ac:dyDescent="0.25">
      <c r="A2339" s="8" t="s">
        <v>1</v>
      </c>
      <c r="B2339" s="8" t="s">
        <v>1258</v>
      </c>
      <c r="C2339" s="8" t="str">
        <f>VLOOKUP(B2339,[1]iDonate!$D:$H,5,FALSE)</f>
        <v>To help the injuries of industrial accidents and their family to fight for their rights _x000D_
To advocate the Government to improve the safety at work_x000D_
To promote the work safety information to the public _x000D_
Services include helping center for injuries of industrial accidents, rehabilitation courses and service center</v>
      </c>
      <c r="D2339" s="8" t="str">
        <f>VLOOKUP(B2339,[1]iDonate!$D:$K,8,FALSE)</f>
        <v>Association for the Rights of Industrial Accident Victims 工業傷亡權益會</v>
      </c>
    </row>
    <row r="2340" spans="1:4" x14ac:dyDescent="0.25">
      <c r="A2340" s="8" t="s">
        <v>1</v>
      </c>
      <c r="B2340" s="8" t="s">
        <v>1259</v>
      </c>
      <c r="C2340" s="8" t="str">
        <f>VLOOKUP(B2340,[1]iDonate!$D:$H,5,FALSE)</f>
        <v>'Preach the Love of the Christ; Care for the Poor Families;  Build up the Peacemakers;  Hope for the Shalom City.’ _x000D_
To preach the gospel and help the poor family _x000D_
To work with church and be peacemaker and serve the community _x000D_
Services include helping the children from poor family, providing mutual help prgroam to low income people, serving the new immigrants etc.</v>
      </c>
      <c r="D2340" s="8" t="str">
        <f>VLOOKUP(B2340,[1]iDonate!$D:$K,8,FALSE)</f>
        <v>The Urban Peacemaker Evangelistic Fellowship 城市睦福團契</v>
      </c>
    </row>
    <row r="2341" spans="1:4" x14ac:dyDescent="0.25">
      <c r="A2341" s="8" t="s">
        <v>37</v>
      </c>
      <c r="B2341" s="8" t="s">
        <v>1260</v>
      </c>
      <c r="C2341" s="8" t="str">
        <f>VLOOKUP(B2341,[1]iDonate!$D:$H,5,FALSE)</f>
        <v xml:space="preserve">Organized and operated by volunteers_x000D_
To improve the education system in China mountainous area_x000D_
Over 60 members and 200 volunteers_x000D_
Sponsored over one thousand students and built 25 schools and dormitory </v>
      </c>
      <c r="D2341" s="8" t="str">
        <f>VLOOKUP(B2341,[1]iDonate!$D:$K,8,FALSE)</f>
        <v>CHILDREN EDUCATION FUND 培幼行動</v>
      </c>
    </row>
    <row r="2342" spans="1:4" x14ac:dyDescent="0.25">
      <c r="A2342" s="8" t="s">
        <v>63</v>
      </c>
      <c r="B2342" s="8" t="s">
        <v>1260</v>
      </c>
      <c r="C2342" s="8" t="str">
        <f>VLOOKUP(B2342,[1]iDonate!$D:$H,5,FALSE)</f>
        <v xml:space="preserve">Organized and operated by volunteers_x000D_
To improve the education system in China mountainous area_x000D_
Over 60 members and 200 volunteers_x000D_
Sponsored over one thousand students and built 25 schools and dormitory </v>
      </c>
      <c r="D2342" s="8" t="str">
        <f>VLOOKUP(B2342,[1]iDonate!$D:$K,8,FALSE)</f>
        <v>CHILDREN EDUCATION FUND 培幼行動</v>
      </c>
    </row>
    <row r="2343" spans="1:4" x14ac:dyDescent="0.25">
      <c r="A2343" s="8" t="s">
        <v>26</v>
      </c>
      <c r="B2343" s="8" t="s">
        <v>1260</v>
      </c>
      <c r="C2343" s="8" t="str">
        <f>VLOOKUP(B2343,[1]iDonate!$D:$H,5,FALSE)</f>
        <v xml:space="preserve">Organized and operated by volunteers_x000D_
To improve the education system in China mountainous area_x000D_
Over 60 members and 200 volunteers_x000D_
Sponsored over one thousand students and built 25 schools and dormitory </v>
      </c>
      <c r="D2343" s="8" t="str">
        <f>VLOOKUP(B2343,[1]iDonate!$D:$K,8,FALSE)</f>
        <v>CHILDREN EDUCATION FUND 培幼行動</v>
      </c>
    </row>
    <row r="2344" spans="1:4" x14ac:dyDescent="0.25">
      <c r="A2344" s="8" t="s">
        <v>3</v>
      </c>
      <c r="B2344" s="8" t="s">
        <v>1260</v>
      </c>
      <c r="C2344" s="8" t="str">
        <f>VLOOKUP(B2344,[1]iDonate!$D:$H,5,FALSE)</f>
        <v xml:space="preserve">Organized and operated by volunteers_x000D_
To improve the education system in China mountainous area_x000D_
Over 60 members and 200 volunteers_x000D_
Sponsored over one thousand students and built 25 schools and dormitory </v>
      </c>
      <c r="D2344" s="8" t="str">
        <f>VLOOKUP(B2344,[1]iDonate!$D:$K,8,FALSE)</f>
        <v>CHILDREN EDUCATION FUND 培幼行動</v>
      </c>
    </row>
    <row r="2345" spans="1:4" x14ac:dyDescent="0.25">
      <c r="A2345" s="8" t="s">
        <v>7</v>
      </c>
      <c r="B2345" s="8" t="s">
        <v>1260</v>
      </c>
      <c r="C2345" s="8" t="str">
        <f>VLOOKUP(B2345,[1]iDonate!$D:$H,5,FALSE)</f>
        <v xml:space="preserve">Organized and operated by volunteers_x000D_
To improve the education system in China mountainous area_x000D_
Over 60 members and 200 volunteers_x000D_
Sponsored over one thousand students and built 25 schools and dormitory </v>
      </c>
      <c r="D2345" s="8" t="str">
        <f>VLOOKUP(B2345,[1]iDonate!$D:$K,8,FALSE)</f>
        <v>CHILDREN EDUCATION FUND 培幼行動</v>
      </c>
    </row>
    <row r="2346" spans="1:4" x14ac:dyDescent="0.25">
      <c r="A2346" s="8" t="s">
        <v>34</v>
      </c>
      <c r="B2346" s="8" t="s">
        <v>1261</v>
      </c>
      <c r="C2346" s="8" t="str">
        <f>VLOOKUP(B2346,[1]iDonate!$D:$H,5,FALSE)</f>
        <v xml:space="preserve">A social enterprise founded by Fu Hong Society _x000D_
Assisting disabilities to get jobs_x000D_
To provide cleaning services and retail merchandising etc. </v>
      </c>
      <c r="D2346" s="8" t="str">
        <f>VLOOKUP(B2346,[1]iDonate!$D:$K,8,FALSE)</f>
        <v>HONG YUNG SERVICES 康榮服務</v>
      </c>
    </row>
    <row r="2347" spans="1:4" x14ac:dyDescent="0.25">
      <c r="A2347" s="8" t="s">
        <v>1262</v>
      </c>
      <c r="B2347" s="8" t="s">
        <v>1261</v>
      </c>
      <c r="C2347" s="8" t="str">
        <f>VLOOKUP(B2347,[1]iDonate!$D:$H,5,FALSE)</f>
        <v xml:space="preserve">A social enterprise founded by Fu Hong Society _x000D_
Assisting disabilities to get jobs_x000D_
To provide cleaning services and retail merchandising etc. </v>
      </c>
      <c r="D2347" s="8" t="str">
        <f>VLOOKUP(B2347,[1]iDonate!$D:$K,8,FALSE)</f>
        <v>HONG YUNG SERVICES 康榮服務</v>
      </c>
    </row>
    <row r="2348" spans="1:4" x14ac:dyDescent="0.25">
      <c r="A2348" s="8" t="s">
        <v>1263</v>
      </c>
      <c r="B2348" s="8" t="s">
        <v>1261</v>
      </c>
      <c r="C2348" s="8" t="str">
        <f>VLOOKUP(B2348,[1]iDonate!$D:$H,5,FALSE)</f>
        <v xml:space="preserve">A social enterprise founded by Fu Hong Society _x000D_
Assisting disabilities to get jobs_x000D_
To provide cleaning services and retail merchandising etc. </v>
      </c>
      <c r="D2348" s="8" t="str">
        <f>VLOOKUP(B2348,[1]iDonate!$D:$K,8,FALSE)</f>
        <v>HONG YUNG SERVICES 康榮服務</v>
      </c>
    </row>
    <row r="2349" spans="1:4" x14ac:dyDescent="0.25">
      <c r="A2349" s="8" t="s">
        <v>1</v>
      </c>
      <c r="B2349" s="8" t="s">
        <v>1261</v>
      </c>
      <c r="C2349" s="8" t="str">
        <f>VLOOKUP(B2349,[1]iDonate!$D:$H,5,FALSE)</f>
        <v xml:space="preserve">A social enterprise founded by Fu Hong Society _x000D_
Assisting disabilities to get jobs_x000D_
To provide cleaning services and retail merchandising etc. </v>
      </c>
      <c r="D2349" s="8" t="str">
        <f>VLOOKUP(B2349,[1]iDonate!$D:$K,8,FALSE)</f>
        <v>HONG YUNG SERVICES 康榮服務</v>
      </c>
    </row>
    <row r="2350" spans="1:4" x14ac:dyDescent="0.25">
      <c r="A2350" s="8" t="s">
        <v>9</v>
      </c>
      <c r="B2350" s="8" t="s">
        <v>1261</v>
      </c>
      <c r="C2350" s="8" t="str">
        <f>VLOOKUP(B2350,[1]iDonate!$D:$H,5,FALSE)</f>
        <v xml:space="preserve">A social enterprise founded by Fu Hong Society _x000D_
Assisting disabilities to get jobs_x000D_
To provide cleaning services and retail merchandising etc. </v>
      </c>
      <c r="D2350" s="8" t="str">
        <f>VLOOKUP(B2350,[1]iDonate!$D:$K,8,FALSE)</f>
        <v>HONG YUNG SERVICES 康榮服務</v>
      </c>
    </row>
    <row r="2351" spans="1:4" x14ac:dyDescent="0.25">
      <c r="A2351" s="8" t="s">
        <v>10</v>
      </c>
      <c r="B2351" s="8" t="s">
        <v>1261</v>
      </c>
      <c r="C2351" s="8" t="str">
        <f>VLOOKUP(B2351,[1]iDonate!$D:$H,5,FALSE)</f>
        <v xml:space="preserve">A social enterprise founded by Fu Hong Society _x000D_
Assisting disabilities to get jobs_x000D_
To provide cleaning services and retail merchandising etc. </v>
      </c>
      <c r="D2351" s="8" t="str">
        <f>VLOOKUP(B2351,[1]iDonate!$D:$K,8,FALSE)</f>
        <v>HONG YUNG SERVICES 康榮服務</v>
      </c>
    </row>
    <row r="2352" spans="1:4" x14ac:dyDescent="0.25">
      <c r="A2352" s="8" t="s">
        <v>918</v>
      </c>
      <c r="B2352" s="8" t="s">
        <v>1264</v>
      </c>
      <c r="C2352" s="8" t="str">
        <f>VLOOKUP(B2352,[1]iDonate!$D:$H,5,FALSE)</f>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
      <c r="D2352" s="8" t="str">
        <f>VLOOKUP(B2352,[1]iDonate!$D:$K,8,FALSE)</f>
        <v>BUDDHIST YOUTH ASSOCIATION 佛教青年協會</v>
      </c>
    </row>
    <row r="2353" spans="1:4" x14ac:dyDescent="0.25">
      <c r="A2353" s="8" t="s">
        <v>720</v>
      </c>
      <c r="B2353" s="8" t="s">
        <v>1264</v>
      </c>
      <c r="C2353" s="8" t="str">
        <f>VLOOKUP(B2353,[1]iDonate!$D:$H,5,FALSE)</f>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
      <c r="D2353" s="8" t="str">
        <f>VLOOKUP(B2353,[1]iDonate!$D:$K,8,FALSE)</f>
        <v>BUDDHIST YOUTH ASSOCIATION 佛教青年協會</v>
      </c>
    </row>
    <row r="2354" spans="1:4" x14ac:dyDescent="0.25">
      <c r="A2354" s="8" t="s">
        <v>1265</v>
      </c>
      <c r="B2354" s="8" t="s">
        <v>1264</v>
      </c>
      <c r="C2354" s="8" t="str">
        <f>VLOOKUP(B2354,[1]iDonate!$D:$H,5,FALSE)</f>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
      <c r="D2354" s="8" t="str">
        <f>VLOOKUP(B2354,[1]iDonate!$D:$K,8,FALSE)</f>
        <v>BUDDHIST YOUTH ASSOCIATION 佛教青年協會</v>
      </c>
    </row>
    <row r="2355" spans="1:4" x14ac:dyDescent="0.25">
      <c r="A2355" s="8" t="s">
        <v>7</v>
      </c>
      <c r="B2355" s="8" t="s">
        <v>1264</v>
      </c>
      <c r="C2355" s="8" t="str">
        <f>VLOOKUP(B2355,[1]iDonate!$D:$H,5,FALSE)</f>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
      <c r="D2355" s="8" t="str">
        <f>VLOOKUP(B2355,[1]iDonate!$D:$K,8,FALSE)</f>
        <v>BUDDHIST YOUTH ASSOCIATION 佛教青年協會</v>
      </c>
    </row>
    <row r="2356" spans="1:4" x14ac:dyDescent="0.25">
      <c r="A2356" s="8" t="s">
        <v>1</v>
      </c>
      <c r="B2356" s="8" t="s">
        <v>1264</v>
      </c>
      <c r="C2356" s="8" t="str">
        <f>VLOOKUP(B2356,[1]iDonate!$D:$H,5,FALSE)</f>
        <v>Through a variety of activities so that all sectors understand the true meaning of Buddhism _x000D_
To promote Buddhism and enable young people to obtain membership with the physical and mental benefits of intelligence _x000D_
To participate and set up social welfare, education, medical, religious and other public welfare service_x000D_
To join cultural, recreational and Buddhist activities _x000D_
To sponsor local and overseas Buddhist group Dharma matters</v>
      </c>
      <c r="D2356" s="8" t="str">
        <f>VLOOKUP(B2356,[1]iDonate!$D:$K,8,FALSE)</f>
        <v>BUDDHIST YOUTH ASSOCIATION 佛教青年協會</v>
      </c>
    </row>
    <row r="2357" spans="1:4" x14ac:dyDescent="0.25">
      <c r="A2357" s="8" t="s">
        <v>1266</v>
      </c>
      <c r="B2357" s="8" t="s">
        <v>1267</v>
      </c>
      <c r="C2357" s="8" t="str">
        <f>VLOOKUP(B2357,[1]iDonate!$D:$H,5,FALSE)</f>
        <v>A non profit making veterinary clinic.  It is a self-funded and self-sustainable clinic which provide affordable veterinary services to all pet owners in Hong Kong</v>
      </c>
      <c r="D2357" s="8" t="str">
        <f>VLOOKUP(B2357,[1]iDonate!$D:$K,8,FALSE)</f>
        <v>NON-PROFIT MAKING VETERINARY SERVICES SOCIETY 香港非牟利獸醫診所</v>
      </c>
    </row>
    <row r="2358" spans="1:4" x14ac:dyDescent="0.25">
      <c r="A2358" s="8" t="s">
        <v>1191</v>
      </c>
      <c r="B2358" s="8" t="s">
        <v>1267</v>
      </c>
      <c r="C2358" s="8" t="str">
        <f>VLOOKUP(B2358,[1]iDonate!$D:$H,5,FALSE)</f>
        <v>A non profit making veterinary clinic.  It is a self-funded and self-sustainable clinic which provide affordable veterinary services to all pet owners in Hong Kong</v>
      </c>
      <c r="D2358" s="8" t="str">
        <f>VLOOKUP(B2358,[1]iDonate!$D:$K,8,FALSE)</f>
        <v>NON-PROFIT MAKING VETERINARY SERVICES SOCIETY 香港非牟利獸醫診所</v>
      </c>
    </row>
    <row r="2359" spans="1:4" x14ac:dyDescent="0.25">
      <c r="A2359" s="8" t="s">
        <v>6</v>
      </c>
      <c r="B2359" s="8" t="s">
        <v>1267</v>
      </c>
      <c r="C2359" s="8" t="str">
        <f>VLOOKUP(B2359,[1]iDonate!$D:$H,5,FALSE)</f>
        <v>A non profit making veterinary clinic.  It is a self-funded and self-sustainable clinic which provide affordable veterinary services to all pet owners in Hong Kong</v>
      </c>
      <c r="D2359" s="8" t="str">
        <f>VLOOKUP(B2359,[1]iDonate!$D:$K,8,FALSE)</f>
        <v>NON-PROFIT MAKING VETERINARY SERVICES SOCIETY 香港非牟利獸醫診所</v>
      </c>
    </row>
    <row r="2360" spans="1:4" x14ac:dyDescent="0.25">
      <c r="A2360" s="8" t="s">
        <v>1268</v>
      </c>
      <c r="B2360" s="8" t="s">
        <v>1267</v>
      </c>
      <c r="C2360" s="8" t="str">
        <f>VLOOKUP(B2360,[1]iDonate!$D:$H,5,FALSE)</f>
        <v>A non profit making veterinary clinic.  It is a self-funded and self-sustainable clinic which provide affordable veterinary services to all pet owners in Hong Kong</v>
      </c>
      <c r="D2360" s="8" t="str">
        <f>VLOOKUP(B2360,[1]iDonate!$D:$K,8,FALSE)</f>
        <v>NON-PROFIT MAKING VETERINARY SERVICES SOCIETY 香港非牟利獸醫診所</v>
      </c>
    </row>
    <row r="2361" spans="1:4" x14ac:dyDescent="0.25">
      <c r="A2361" s="8" t="s">
        <v>18</v>
      </c>
      <c r="B2361" s="8" t="s">
        <v>1267</v>
      </c>
      <c r="C2361" s="8" t="str">
        <f>VLOOKUP(B2361,[1]iDonate!$D:$H,5,FALSE)</f>
        <v>A non profit making veterinary clinic.  It is a self-funded and self-sustainable clinic which provide affordable veterinary services to all pet owners in Hong Kong</v>
      </c>
      <c r="D2361" s="8" t="str">
        <f>VLOOKUP(B2361,[1]iDonate!$D:$K,8,FALSE)</f>
        <v>NON-PROFIT MAKING VETERINARY SERVICES SOCIETY 香港非牟利獸醫診所</v>
      </c>
    </row>
    <row r="2362" spans="1:4" x14ac:dyDescent="0.25">
      <c r="A2362" s="8" t="s">
        <v>2</v>
      </c>
      <c r="B2362" s="8" t="s">
        <v>1267</v>
      </c>
      <c r="C2362" s="8" t="str">
        <f>VLOOKUP(B2362,[1]iDonate!$D:$H,5,FALSE)</f>
        <v>A non profit making veterinary clinic.  It is a self-funded and self-sustainable clinic which provide affordable veterinary services to all pet owners in Hong Kong</v>
      </c>
      <c r="D2362" s="8" t="str">
        <f>VLOOKUP(B2362,[1]iDonate!$D:$K,8,FALSE)</f>
        <v>NON-PROFIT MAKING VETERINARY SERVICES SOCIETY 香港非牟利獸醫診所</v>
      </c>
    </row>
    <row r="2363" spans="1:4" x14ac:dyDescent="0.25">
      <c r="A2363" s="8" t="s">
        <v>4</v>
      </c>
      <c r="B2363" s="8" t="s">
        <v>1267</v>
      </c>
      <c r="C2363" s="8" t="str">
        <f>VLOOKUP(B2363,[1]iDonate!$D:$H,5,FALSE)</f>
        <v>A non profit making veterinary clinic.  It is a self-funded and self-sustainable clinic which provide affordable veterinary services to all pet owners in Hong Kong</v>
      </c>
      <c r="D2363" s="8" t="str">
        <f>VLOOKUP(B2363,[1]iDonate!$D:$K,8,FALSE)</f>
        <v>NON-PROFIT MAKING VETERINARY SERVICES SOCIETY 香港非牟利獸醫診所</v>
      </c>
    </row>
    <row r="2364" spans="1:4" x14ac:dyDescent="0.25">
      <c r="A2364" s="8" t="s">
        <v>1</v>
      </c>
      <c r="B2364" s="8" t="s">
        <v>1267</v>
      </c>
      <c r="C2364" s="8" t="str">
        <f>VLOOKUP(B2364,[1]iDonate!$D:$H,5,FALSE)</f>
        <v>A non profit making veterinary clinic.  It is a self-funded and self-sustainable clinic which provide affordable veterinary services to all pet owners in Hong Kong</v>
      </c>
      <c r="D2364" s="8" t="str">
        <f>VLOOKUP(B2364,[1]iDonate!$D:$K,8,FALSE)</f>
        <v>NON-PROFIT MAKING VETERINARY SERVICES SOCIETY 香港非牟利獸醫診所</v>
      </c>
    </row>
    <row r="2365" spans="1:4" x14ac:dyDescent="0.25">
      <c r="A2365" s="8" t="s">
        <v>16</v>
      </c>
      <c r="B2365" s="8" t="s">
        <v>1269</v>
      </c>
      <c r="C2365" s="8" t="str">
        <f>VLOOKUP(B2365,[1]iDonate!$D:$H,5,FALSE)</f>
        <v>The only Cantonese Braille Buddhism books production center _x000D_
The only Buddhism organization serving the blind people in Hong Kong</v>
      </c>
      <c r="D2365" s="8" t="str">
        <f>VLOOKUP(B2365,[1]iDonate!$D:$K,8,FALSE)</f>
        <v>HONG KONG BUDDHIST SOCIETY FOR THE BLIND 香港失明人佛教會</v>
      </c>
    </row>
    <row r="2366" spans="1:4" x14ac:dyDescent="0.25">
      <c r="A2366" s="8" t="s">
        <v>1270</v>
      </c>
      <c r="B2366" s="8" t="s">
        <v>1269</v>
      </c>
      <c r="C2366" s="8" t="str">
        <f>VLOOKUP(B2366,[1]iDonate!$D:$H,5,FALSE)</f>
        <v>The only Cantonese Braille Buddhism books production center _x000D_
The only Buddhism organization serving the blind people in Hong Kong</v>
      </c>
      <c r="D2366" s="8" t="str">
        <f>VLOOKUP(B2366,[1]iDonate!$D:$K,8,FALSE)</f>
        <v>HONG KONG BUDDHIST SOCIETY FOR THE BLIND 香港失明人佛教會</v>
      </c>
    </row>
    <row r="2367" spans="1:4" x14ac:dyDescent="0.25">
      <c r="A2367" s="8" t="s">
        <v>1271</v>
      </c>
      <c r="B2367" s="8" t="s">
        <v>1269</v>
      </c>
      <c r="C2367" s="8" t="str">
        <f>VLOOKUP(B2367,[1]iDonate!$D:$H,5,FALSE)</f>
        <v>The only Cantonese Braille Buddhism books production center _x000D_
The only Buddhism organization serving the blind people in Hong Kong</v>
      </c>
      <c r="D2367" s="8" t="str">
        <f>VLOOKUP(B2367,[1]iDonate!$D:$K,8,FALSE)</f>
        <v>HONG KONG BUDDHIST SOCIETY FOR THE BLIND 香港失明人佛教會</v>
      </c>
    </row>
    <row r="2368" spans="1:4" x14ac:dyDescent="0.25">
      <c r="A2368" s="8" t="s">
        <v>7</v>
      </c>
      <c r="B2368" s="8" t="s">
        <v>1269</v>
      </c>
      <c r="C2368" s="8" t="str">
        <f>VLOOKUP(B2368,[1]iDonate!$D:$H,5,FALSE)</f>
        <v>The only Cantonese Braille Buddhism books production center _x000D_
The only Buddhism organization serving the blind people in Hong Kong</v>
      </c>
      <c r="D2368" s="8" t="str">
        <f>VLOOKUP(B2368,[1]iDonate!$D:$K,8,FALSE)</f>
        <v>HONG KONG BUDDHIST SOCIETY FOR THE BLIND 香港失明人佛教會</v>
      </c>
    </row>
    <row r="2369" spans="1:4" x14ac:dyDescent="0.25">
      <c r="A2369" s="8" t="s">
        <v>1272</v>
      </c>
      <c r="B2369" s="8" t="s">
        <v>1273</v>
      </c>
      <c r="C2369" s="8" t="str">
        <f>VLOOKUP(B2369,[1]iDonate!$D:$H,5,FALSE)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69" s="8" t="str">
        <f>VLOOKUP(B2369,[1]iDonate!$D:$K,8,FALSE)</f>
        <v>HONG KONG LADIES DYNAMIC ASSOCIATION 香港婦女動力協會</v>
      </c>
    </row>
    <row r="2370" spans="1:4" x14ac:dyDescent="0.25">
      <c r="A2370" s="8" t="s">
        <v>1274</v>
      </c>
      <c r="B2370" s="8" t="s">
        <v>1273</v>
      </c>
      <c r="C2370" s="8" t="str">
        <f>VLOOKUP(B2370,[1]iDonate!$D:$H,5,FALSE)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70" s="8" t="str">
        <f>VLOOKUP(B2370,[1]iDonate!$D:$K,8,FALSE)</f>
        <v>HONG KONG LADIES DYNAMIC ASSOCIATION 香港婦女動力協會</v>
      </c>
    </row>
    <row r="2371" spans="1:4" x14ac:dyDescent="0.25">
      <c r="A2371" s="8" t="s">
        <v>3</v>
      </c>
      <c r="B2371" s="8" t="s">
        <v>1273</v>
      </c>
      <c r="C2371" s="8" t="str">
        <f>VLOOKUP(B2371,[1]iDonate!$D:$H,5,FALSE)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71" s="8" t="str">
        <f>VLOOKUP(B2371,[1]iDonate!$D:$K,8,FALSE)</f>
        <v>HONG KONG LADIES DYNAMIC ASSOCIATION 香港婦女動力協會</v>
      </c>
    </row>
    <row r="2372" spans="1:4" x14ac:dyDescent="0.25">
      <c r="A2372" s="8" t="s">
        <v>1</v>
      </c>
      <c r="B2372" s="8" t="s">
        <v>1273</v>
      </c>
      <c r="C2372" s="8" t="str">
        <f>VLOOKUP(B2372,[1]iDonate!$D:$H,5,FALSE)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72" s="8" t="str">
        <f>VLOOKUP(B2372,[1]iDonate!$D:$K,8,FALSE)</f>
        <v>HONG KONG LADIES DYNAMIC ASSOCIATION 香港婦女動力協會</v>
      </c>
    </row>
    <row r="2373" spans="1:4" x14ac:dyDescent="0.25">
      <c r="A2373" s="8" t="s">
        <v>9</v>
      </c>
      <c r="B2373" s="8" t="s">
        <v>1273</v>
      </c>
      <c r="C2373" s="8" t="str">
        <f>VLOOKUP(B2373,[1]iDonate!$D:$H,5,FALSE)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73" s="8" t="str">
        <f>VLOOKUP(B2373,[1]iDonate!$D:$K,8,FALSE)</f>
        <v>HONG KONG LADIES DYNAMIC ASSOCIATION 香港婦女動力協會</v>
      </c>
    </row>
    <row r="2374" spans="1:4" x14ac:dyDescent="0.25">
      <c r="A2374" s="8" t="s">
        <v>10</v>
      </c>
      <c r="B2374" s="8" t="s">
        <v>1273</v>
      </c>
      <c r="C2374" s="8" t="str">
        <f>VLOOKUP(B2374,[1]iDonate!$D:$H,5,FALSE)</f>
        <v>To encourage women to participate in social issues and contribute to the community _x000D_
To protect rights of women _x000D_
Have more than 5,000 members _x000D_
To provide training courses such as voluntary leader training, career development, meeting skills workshops etc _x000D_
Research include opinion on women education and research on health of women etc.</v>
      </c>
      <c r="D2374" s="8" t="str">
        <f>VLOOKUP(B2374,[1]iDonate!$D:$K,8,FALSE)</f>
        <v>HONG KONG LADIES DYNAMIC ASSOCIATION 香港婦女動力協會</v>
      </c>
    </row>
    <row r="2375" spans="1:4" x14ac:dyDescent="0.25">
      <c r="A2375" s="8" t="s">
        <v>649</v>
      </c>
      <c r="B2375" s="8" t="s">
        <v>1275</v>
      </c>
      <c r="C2375" s="8" t="str">
        <f>VLOOKUP(B2375,[1]iDonate!$D:$H,5,FALSE)</f>
        <v>To promote no smoking culture and develop the new generation with no smoking _x000D_
Services include education and research_x000D_
Operating a resource center_x000D_
To advocate and monitor the execution of current regulations related smoking</v>
      </c>
      <c r="D2375" s="8" t="str">
        <f>VLOOKUP(B2375,[1]iDonate!$D:$K,8,FALSE)</f>
        <v>COMMITTEE ON YOUTH SMOKING PREVENTION 防止青少年吸煙委員會</v>
      </c>
    </row>
    <row r="2376" spans="1:4" x14ac:dyDescent="0.25">
      <c r="A2376" s="8" t="s">
        <v>196</v>
      </c>
      <c r="B2376" s="8" t="s">
        <v>1275</v>
      </c>
      <c r="C2376" s="8" t="str">
        <f>VLOOKUP(B2376,[1]iDonate!$D:$H,5,FALSE)</f>
        <v>To promote no smoking culture and develop the new generation with no smoking _x000D_
Services include education and research_x000D_
Operating a resource center_x000D_
To advocate and monitor the execution of current regulations related smoking</v>
      </c>
      <c r="D2376" s="8" t="str">
        <f>VLOOKUP(B2376,[1]iDonate!$D:$K,8,FALSE)</f>
        <v>COMMITTEE ON YOUTH SMOKING PREVENTION 防止青少年吸煙委員會</v>
      </c>
    </row>
    <row r="2377" spans="1:4" x14ac:dyDescent="0.25">
      <c r="A2377" s="8" t="s">
        <v>1276</v>
      </c>
      <c r="B2377" s="8" t="s">
        <v>1275</v>
      </c>
      <c r="C2377" s="8" t="str">
        <f>VLOOKUP(B2377,[1]iDonate!$D:$H,5,FALSE)</f>
        <v>To promote no smoking culture and develop the new generation with no smoking _x000D_
Services include education and research_x000D_
Operating a resource center_x000D_
To advocate and monitor the execution of current regulations related smoking</v>
      </c>
      <c r="D2377" s="8" t="str">
        <f>VLOOKUP(B2377,[1]iDonate!$D:$K,8,FALSE)</f>
        <v>COMMITTEE ON YOUTH SMOKING PREVENTION 防止青少年吸煙委員會</v>
      </c>
    </row>
    <row r="2378" spans="1:4" x14ac:dyDescent="0.25">
      <c r="A2378" s="8" t="s">
        <v>1277</v>
      </c>
      <c r="B2378" s="8" t="s">
        <v>1275</v>
      </c>
      <c r="C2378" s="8" t="str">
        <f>VLOOKUP(B2378,[1]iDonate!$D:$H,5,FALSE)</f>
        <v>To promote no smoking culture and develop the new generation with no smoking _x000D_
Services include education and research_x000D_
Operating a resource center_x000D_
To advocate and monitor the execution of current regulations related smoking</v>
      </c>
      <c r="D2378" s="8" t="str">
        <f>VLOOKUP(B2378,[1]iDonate!$D:$K,8,FALSE)</f>
        <v>COMMITTEE ON YOUTH SMOKING PREVENTION 防止青少年吸煙委員會</v>
      </c>
    </row>
    <row r="2379" spans="1:4" x14ac:dyDescent="0.25">
      <c r="A2379" s="8" t="s">
        <v>1</v>
      </c>
      <c r="B2379" s="8" t="s">
        <v>1275</v>
      </c>
      <c r="C2379" s="8" t="str">
        <f>VLOOKUP(B2379,[1]iDonate!$D:$H,5,FALSE)</f>
        <v>To promote no smoking culture and develop the new generation with no smoking _x000D_
Services include education and research_x000D_
Operating a resource center_x000D_
To advocate and monitor the execution of current regulations related smoking</v>
      </c>
      <c r="D2379" s="8" t="str">
        <f>VLOOKUP(B2379,[1]iDonate!$D:$K,8,FALSE)</f>
        <v>COMMITTEE ON YOUTH SMOKING PREVENTION 防止青少年吸煙委員會</v>
      </c>
    </row>
    <row r="2380" spans="1:4" x14ac:dyDescent="0.25">
      <c r="A2380" s="8" t="s">
        <v>3</v>
      </c>
      <c r="B2380" s="8" t="s">
        <v>1275</v>
      </c>
      <c r="C2380" s="8" t="str">
        <f>VLOOKUP(B2380,[1]iDonate!$D:$H,5,FALSE)</f>
        <v>To promote no smoking culture and develop the new generation with no smoking _x000D_
Services include education and research_x000D_
Operating a resource center_x000D_
To advocate and monitor the execution of current regulations related smoking</v>
      </c>
      <c r="D2380" s="8" t="str">
        <f>VLOOKUP(B2380,[1]iDonate!$D:$K,8,FALSE)</f>
        <v>COMMITTEE ON YOUTH SMOKING PREVENTION 防止青少年吸煙委員會</v>
      </c>
    </row>
    <row r="2381" spans="1:4" x14ac:dyDescent="0.25">
      <c r="A2381" s="8" t="s">
        <v>10</v>
      </c>
      <c r="B2381" s="8" t="s">
        <v>1275</v>
      </c>
      <c r="C2381" s="8" t="str">
        <f>VLOOKUP(B2381,[1]iDonate!$D:$H,5,FALSE)</f>
        <v>To promote no smoking culture and develop the new generation with no smoking _x000D_
Services include education and research_x000D_
Operating a resource center_x000D_
To advocate and monitor the execution of current regulations related smoking</v>
      </c>
      <c r="D2381" s="8" t="str">
        <f>VLOOKUP(B2381,[1]iDonate!$D:$K,8,FALSE)</f>
        <v>COMMITTEE ON YOUTH SMOKING PREVENTION 防止青少年吸煙委員會</v>
      </c>
    </row>
    <row r="2382" spans="1:4" x14ac:dyDescent="0.25">
      <c r="A2382" s="8" t="s">
        <v>6</v>
      </c>
      <c r="B2382" s="8" t="s">
        <v>1278</v>
      </c>
      <c r="C2382" s="8" t="str">
        <f>VLOOKUP(B2382,[1]iDonate!$D:$H,5,FALSE)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2" s="8" t="str">
        <f>VLOOKUP(B2382,[1]iDonate!$D:$K,8,FALSE)</f>
        <v>Lions Kidney Educational Centre and Research Foundation 國際獅子會腎病教育中心及研究基金</v>
      </c>
    </row>
    <row r="2383" spans="1:4" x14ac:dyDescent="0.25">
      <c r="A2383" s="8" t="s">
        <v>1279</v>
      </c>
      <c r="B2383" s="8" t="s">
        <v>1278</v>
      </c>
      <c r="C2383" s="8" t="str">
        <f>VLOOKUP(B2383,[1]iDonate!$D:$H,5,FALSE)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3" s="8" t="str">
        <f>VLOOKUP(B2383,[1]iDonate!$D:$K,8,FALSE)</f>
        <v>Lions Kidney Educational Centre and Research Foundation 國際獅子會腎病教育中心及研究基金</v>
      </c>
    </row>
    <row r="2384" spans="1:4" x14ac:dyDescent="0.25">
      <c r="A2384" s="8" t="s">
        <v>1280</v>
      </c>
      <c r="B2384" s="8" t="s">
        <v>1278</v>
      </c>
      <c r="C2384" s="8" t="str">
        <f>VLOOKUP(B2384,[1]iDonate!$D:$H,5,FALSE)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4" s="8" t="str">
        <f>VLOOKUP(B2384,[1]iDonate!$D:$K,8,FALSE)</f>
        <v>Lions Kidney Educational Centre and Research Foundation 國際獅子會腎病教育中心及研究基金</v>
      </c>
    </row>
    <row r="2385" spans="1:4" x14ac:dyDescent="0.25">
      <c r="A2385" s="8" t="s">
        <v>1281</v>
      </c>
      <c r="B2385" s="8" t="s">
        <v>1278</v>
      </c>
      <c r="C2385" s="8" t="str">
        <f>VLOOKUP(B2385,[1]iDonate!$D:$H,5,FALSE)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5" s="8" t="str">
        <f>VLOOKUP(B2385,[1]iDonate!$D:$K,8,FALSE)</f>
        <v>Lions Kidney Educational Centre and Research Foundation 國際獅子會腎病教育中心及研究基金</v>
      </c>
    </row>
    <row r="2386" spans="1:4" x14ac:dyDescent="0.25">
      <c r="A2386" s="8" t="s">
        <v>4</v>
      </c>
      <c r="B2386" s="8" t="s">
        <v>1278</v>
      </c>
      <c r="C2386" s="8" t="str">
        <f>VLOOKUP(B2386,[1]iDonate!$D:$H,5,FALSE)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6" s="8" t="str">
        <f>VLOOKUP(B2386,[1]iDonate!$D:$K,8,FALSE)</f>
        <v>Lions Kidney Educational Centre and Research Foundation 國際獅子會腎病教育中心及研究基金</v>
      </c>
    </row>
    <row r="2387" spans="1:4" x14ac:dyDescent="0.25">
      <c r="A2387" s="8" t="s">
        <v>10</v>
      </c>
      <c r="B2387" s="8" t="s">
        <v>1278</v>
      </c>
      <c r="C2387" s="8" t="str">
        <f>VLOOKUP(B2387,[1]iDonate!$D:$H,5,FALSE)</f>
        <v>To provide health education in research in prevention of kidney disease _x000D_
Operating two centers with 32 dialysis machines and providing low cost haemodialysis service for kidney patients with financial difficulties_x000D_
Price for haemodialysis service is only about 30% of private service</v>
      </c>
      <c r="D2387" s="8" t="str">
        <f>VLOOKUP(B2387,[1]iDonate!$D:$K,8,FALSE)</f>
        <v>Lions Kidney Educational Centre and Research Foundation 國際獅子會腎病教育中心及研究基金</v>
      </c>
    </row>
    <row r="2388" spans="1:4" x14ac:dyDescent="0.25">
      <c r="A2388" s="8" t="s">
        <v>96</v>
      </c>
      <c r="B2388" s="8" t="s">
        <v>1282</v>
      </c>
      <c r="C2388" s="8" t="str">
        <f>VLOOKUP(B2388,[1]iDonate!$D:$H,5,FALSE)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88" s="8" t="str">
        <f>VLOOKUP(B2388,[1]iDonate!$D:$K,8,FALSE)</f>
        <v>The Hong Kong Taoist Association 香港道教聯合會</v>
      </c>
    </row>
    <row r="2389" spans="1:4" x14ac:dyDescent="0.25">
      <c r="A2389" s="8" t="s">
        <v>918</v>
      </c>
      <c r="B2389" s="8" t="s">
        <v>1282</v>
      </c>
      <c r="C2389" s="8" t="str">
        <f>VLOOKUP(B2389,[1]iDonate!$D:$H,5,FALSE)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89" s="8" t="str">
        <f>VLOOKUP(B2389,[1]iDonate!$D:$K,8,FALSE)</f>
        <v>The Hong Kong Taoist Association 香港道教聯合會</v>
      </c>
    </row>
    <row r="2390" spans="1:4" x14ac:dyDescent="0.25">
      <c r="A2390" s="8" t="s">
        <v>1283</v>
      </c>
      <c r="B2390" s="8" t="s">
        <v>1282</v>
      </c>
      <c r="C2390" s="8" t="str">
        <f>VLOOKUP(B2390,[1]iDonate!$D:$H,5,FALSE)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0" s="8" t="str">
        <f>VLOOKUP(B2390,[1]iDonate!$D:$K,8,FALSE)</f>
        <v>The Hong Kong Taoist Association 香港道教聯合會</v>
      </c>
    </row>
    <row r="2391" spans="1:4" x14ac:dyDescent="0.25">
      <c r="A2391" s="8" t="s">
        <v>1284</v>
      </c>
      <c r="B2391" s="8" t="s">
        <v>1282</v>
      </c>
      <c r="C2391" s="8" t="str">
        <f>VLOOKUP(B2391,[1]iDonate!$D:$H,5,FALSE)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1" s="8" t="str">
        <f>VLOOKUP(B2391,[1]iDonate!$D:$K,8,FALSE)</f>
        <v>The Hong Kong Taoist Association 香港道教聯合會</v>
      </c>
    </row>
    <row r="2392" spans="1:4" x14ac:dyDescent="0.25">
      <c r="A2392" s="8" t="s">
        <v>1285</v>
      </c>
      <c r="B2392" s="8" t="s">
        <v>1282</v>
      </c>
      <c r="C2392" s="8" t="str">
        <f>VLOOKUP(B2392,[1]iDonate!$D:$H,5,FALSE)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2" s="8" t="str">
        <f>VLOOKUP(B2392,[1]iDonate!$D:$K,8,FALSE)</f>
        <v>The Hong Kong Taoist Association 香港道教聯合會</v>
      </c>
    </row>
    <row r="2393" spans="1:4" x14ac:dyDescent="0.25">
      <c r="A2393" s="8" t="s">
        <v>1286</v>
      </c>
      <c r="B2393" s="8" t="s">
        <v>1282</v>
      </c>
      <c r="C2393" s="8" t="str">
        <f>VLOOKUP(B2393,[1]iDonate!$D:$H,5,FALSE)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3" s="8" t="str">
        <f>VLOOKUP(B2393,[1]iDonate!$D:$K,8,FALSE)</f>
        <v>The Hong Kong Taoist Association 香港道教聯合會</v>
      </c>
    </row>
    <row r="2394" spans="1:4" x14ac:dyDescent="0.25">
      <c r="A2394" s="8" t="s">
        <v>3</v>
      </c>
      <c r="B2394" s="8" t="s">
        <v>1282</v>
      </c>
      <c r="C2394" s="8" t="str">
        <f>VLOOKUP(B2394,[1]iDonate!$D:$H,5,FALSE)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4" s="8" t="str">
        <f>VLOOKUP(B2394,[1]iDonate!$D:$K,8,FALSE)</f>
        <v>The Hong Kong Taoist Association 香港道教聯合會</v>
      </c>
    </row>
    <row r="2395" spans="1:4" x14ac:dyDescent="0.25">
      <c r="A2395" s="8" t="s">
        <v>7</v>
      </c>
      <c r="B2395" s="8" t="s">
        <v>1282</v>
      </c>
      <c r="C2395" s="8" t="str">
        <f>VLOOKUP(B2395,[1]iDonate!$D:$H,5,FALSE)</f>
        <v xml:space="preserve">One of the six major religious association in Hong Kong and line up all Taoism Temples _x000D_
To promote Taoism_x000D_
Services include talk, exchange trips and prayer meetings_x000D_
Operating five secondary schools, six primary schools, and five kindergarten with abut 14,000 students </v>
      </c>
      <c r="D2395" s="8" t="str">
        <f>VLOOKUP(B2395,[1]iDonate!$D:$K,8,FALSE)</f>
        <v>The Hong Kong Taoist Association 香港道教聯合會</v>
      </c>
    </row>
    <row r="2396" spans="1:4" x14ac:dyDescent="0.25">
      <c r="A2396" s="8" t="s">
        <v>1287</v>
      </c>
      <c r="B2396" s="8" t="s">
        <v>1288</v>
      </c>
      <c r="C2396" s="8" t="str">
        <f>VLOOKUP(B2396,[1]iDonate!$D:$H,5,FALSE)</f>
        <v>Self help group founded by the blind _x000D_
To gather and connect the blind in Hong Kong to live a positive life_x000D_
To fight for the equal opportunities in education and social status for people with sight impairment_x000D_
To connect with oversea organizations serving people with sight impairment_x000D_
Services includes serving the new joiner of sight impairment, family and elderly</v>
      </c>
      <c r="D2396" s="8" t="str">
        <f>VLOOKUP(B2396,[1]iDonate!$D:$K,8,FALSE)</f>
        <v>Hong Kong Federation of The Blind 香港失明人互聯會</v>
      </c>
    </row>
    <row r="2397" spans="1:4" x14ac:dyDescent="0.25">
      <c r="A2397" s="8" t="s">
        <v>8</v>
      </c>
      <c r="B2397" s="8" t="s">
        <v>1288</v>
      </c>
      <c r="C2397" s="8" t="str">
        <f>VLOOKUP(B2397,[1]iDonate!$D:$H,5,FALSE)</f>
        <v>Self help group founded by the blind _x000D_
To gather and connect the blind in Hong Kong to live a positive life_x000D_
To fight for the equal opportunities in education and social status for people with sight impairment_x000D_
To connect with oversea organizations serving people with sight impairment_x000D_
Services includes serving the new joiner of sight impairment, family and elderly</v>
      </c>
      <c r="D2397" s="8" t="str">
        <f>VLOOKUP(B2397,[1]iDonate!$D:$K,8,FALSE)</f>
        <v>Hong Kong Federation of The Blind 香港失明人互聯會</v>
      </c>
    </row>
    <row r="2398" spans="1:4" x14ac:dyDescent="0.25">
      <c r="A2398" s="8" t="s">
        <v>1289</v>
      </c>
      <c r="B2398" s="8" t="s">
        <v>1288</v>
      </c>
      <c r="C2398" s="8" t="str">
        <f>VLOOKUP(B2398,[1]iDonate!$D:$H,5,FALSE)</f>
        <v>Self help group founded by the blind _x000D_
To gather and connect the blind in Hong Kong to live a positive life_x000D_
To fight for the equal opportunities in education and social status for people with sight impairment_x000D_
To connect with oversea organizations serving people with sight impairment_x000D_
Services includes serving the new joiner of sight impairment, family and elderly</v>
      </c>
      <c r="D2398" s="8" t="str">
        <f>VLOOKUP(B2398,[1]iDonate!$D:$K,8,FALSE)</f>
        <v>Hong Kong Federation of The Blind 香港失明人互聯會</v>
      </c>
    </row>
    <row r="2399" spans="1:4" x14ac:dyDescent="0.25">
      <c r="A2399" s="8" t="s">
        <v>67</v>
      </c>
      <c r="B2399" s="8" t="s">
        <v>1290</v>
      </c>
      <c r="C2399" s="8" t="str">
        <f>VLOOKUP(B2399,[1]iDonate!$D:$H,5,FALSE)</f>
        <v>To train the youth using ‘servant leadership’ approach_x000D_
To hold servant leadership campaign, youth camp, youth reward campaign annually</v>
      </c>
      <c r="D2399" s="8" t="str">
        <f>VLOOKUP(B2399,[1]iDonate!$D:$K,8,FALSE)</f>
        <v>Eternal Flame Action 薪火行動</v>
      </c>
    </row>
    <row r="2400" spans="1:4" x14ac:dyDescent="0.25">
      <c r="A2400" s="8" t="s">
        <v>1054</v>
      </c>
      <c r="B2400" s="8" t="s">
        <v>1290</v>
      </c>
      <c r="C2400" s="8" t="str">
        <f>VLOOKUP(B2400,[1]iDonate!$D:$H,5,FALSE)</f>
        <v>To train the youth using ‘servant leadership’ approach_x000D_
To hold servant leadership campaign, youth camp, youth reward campaign annually</v>
      </c>
      <c r="D2400" s="8" t="str">
        <f>VLOOKUP(B2400,[1]iDonate!$D:$K,8,FALSE)</f>
        <v>Eternal Flame Action 薪火行動</v>
      </c>
    </row>
    <row r="2401" spans="1:4" x14ac:dyDescent="0.25">
      <c r="A2401" s="8" t="s">
        <v>1291</v>
      </c>
      <c r="B2401" s="8" t="s">
        <v>1290</v>
      </c>
      <c r="C2401" s="8" t="str">
        <f>VLOOKUP(B2401,[1]iDonate!$D:$H,5,FALSE)</f>
        <v>To train the youth using ‘servant leadership’ approach_x000D_
To hold servant leadership campaign, youth camp, youth reward campaign annually</v>
      </c>
      <c r="D2401" s="8" t="str">
        <f>VLOOKUP(B2401,[1]iDonate!$D:$K,8,FALSE)</f>
        <v>Eternal Flame Action 薪火行動</v>
      </c>
    </row>
    <row r="2402" spans="1:4" x14ac:dyDescent="0.25">
      <c r="A2402" s="8" t="s">
        <v>17</v>
      </c>
      <c r="B2402" s="8" t="s">
        <v>1290</v>
      </c>
      <c r="C2402" s="8" t="str">
        <f>VLOOKUP(B2402,[1]iDonate!$D:$H,5,FALSE)</f>
        <v>To train the youth using ‘servant leadership’ approach_x000D_
To hold servant leadership campaign, youth camp, youth reward campaign annually</v>
      </c>
      <c r="D2402" s="8" t="str">
        <f>VLOOKUP(B2402,[1]iDonate!$D:$K,8,FALSE)</f>
        <v>Eternal Flame Action 薪火行動</v>
      </c>
    </row>
    <row r="2403" spans="1:4" x14ac:dyDescent="0.25">
      <c r="A2403" s="8" t="s">
        <v>7</v>
      </c>
      <c r="B2403" s="8" t="s">
        <v>1290</v>
      </c>
      <c r="C2403" s="8" t="str">
        <f>VLOOKUP(B2403,[1]iDonate!$D:$H,5,FALSE)</f>
        <v>To train the youth using ‘servant leadership’ approach_x000D_
To hold servant leadership campaign, youth camp, youth reward campaign annually</v>
      </c>
      <c r="D2403" s="8" t="str">
        <f>VLOOKUP(B2403,[1]iDonate!$D:$K,8,FALSE)</f>
        <v>Eternal Flame Action 薪火行動</v>
      </c>
    </row>
    <row r="2404" spans="1:4" x14ac:dyDescent="0.25">
      <c r="A2404" s="8" t="s">
        <v>9</v>
      </c>
      <c r="B2404" s="8" t="s">
        <v>1290</v>
      </c>
      <c r="C2404" s="8" t="str">
        <f>VLOOKUP(B2404,[1]iDonate!$D:$H,5,FALSE)</f>
        <v>To train the youth using ‘servant leadership’ approach_x000D_
To hold servant leadership campaign, youth camp, youth reward campaign annually</v>
      </c>
      <c r="D2404" s="8" t="str">
        <f>VLOOKUP(B2404,[1]iDonate!$D:$K,8,FALSE)</f>
        <v>Eternal Flame Action 薪火行動</v>
      </c>
    </row>
    <row r="2405" spans="1:4" x14ac:dyDescent="0.25">
      <c r="A2405" s="8" t="s">
        <v>15</v>
      </c>
      <c r="B2405" s="8" t="s">
        <v>1292</v>
      </c>
      <c r="C2405" s="8" t="str">
        <f>VLOOKUP(B2405,[1]iDonate!$D:$H,5,FALSE)</f>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
      <c r="D2405" s="8" t="str">
        <f>VLOOKUP(B2405,[1]iDonate!$D:$K,8,FALSE)</f>
        <v>Friends of the Earth 地球之友</v>
      </c>
    </row>
    <row r="2406" spans="1:4" x14ac:dyDescent="0.25">
      <c r="A2406" s="8" t="s">
        <v>1013</v>
      </c>
      <c r="B2406" s="8" t="s">
        <v>1292</v>
      </c>
      <c r="C2406" s="8" t="str">
        <f>VLOOKUP(B2406,[1]iDonate!$D:$H,5,FALSE)</f>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
      <c r="D2406" s="8" t="str">
        <f>VLOOKUP(B2406,[1]iDonate!$D:$K,8,FALSE)</f>
        <v>Friends of the Earth 地球之友</v>
      </c>
    </row>
    <row r="2407" spans="1:4" x14ac:dyDescent="0.25">
      <c r="A2407" s="8" t="s">
        <v>161</v>
      </c>
      <c r="B2407" s="8" t="s">
        <v>1292</v>
      </c>
      <c r="C2407" s="8" t="str">
        <f>VLOOKUP(B2407,[1]iDonate!$D:$H,5,FALSE)</f>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
      <c r="D2407" s="8" t="str">
        <f>VLOOKUP(B2407,[1]iDonate!$D:$K,8,FALSE)</f>
        <v>Friends of the Earth 地球之友</v>
      </c>
    </row>
    <row r="2408" spans="1:4" x14ac:dyDescent="0.25">
      <c r="A2408" s="8" t="s">
        <v>12</v>
      </c>
      <c r="B2408" s="8" t="s">
        <v>1292</v>
      </c>
      <c r="C2408" s="8" t="str">
        <f>VLOOKUP(B2408,[1]iDonate!$D:$H,5,FALSE)</f>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
      <c r="D2408" s="8" t="str">
        <f>VLOOKUP(B2408,[1]iDonate!$D:$K,8,FALSE)</f>
        <v>Friends of the Earth 地球之友</v>
      </c>
    </row>
    <row r="2409" spans="1:4" x14ac:dyDescent="0.25">
      <c r="A2409" s="8" t="s">
        <v>15</v>
      </c>
      <c r="B2409" s="8" t="s">
        <v>1292</v>
      </c>
      <c r="C2409" s="8" t="str">
        <f>VLOOKUP(B2409,[1]iDonate!$D:$H,5,FALSE)</f>
        <v>To focus on and protect our environment locally and regionally _x000D_
To offer solutions to help create environmentally sustainable public policies, business practices and community lifestyles _x000D_
To engage governments, business and society_x000D_
To become a leading environmental advocate for a sustainable future_x000D_
Currently have a membership of more than 11,000 individuals and 51 corporate Earth Partners</v>
      </c>
      <c r="D2409" s="8" t="str">
        <f>VLOOKUP(B2409,[1]iDonate!$D:$K,8,FALSE)</f>
        <v>Friends of the Earth 地球之友</v>
      </c>
    </row>
    <row r="2410" spans="1:4" x14ac:dyDescent="0.25">
      <c r="A2410" s="8" t="s">
        <v>595</v>
      </c>
      <c r="B2410" s="8" t="s">
        <v>1293</v>
      </c>
      <c r="C2410" s="8" t="str">
        <f>VLOOKUP(B2410,[1]iDonate!$D:$H,5,FALSE)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0" s="8" t="str">
        <f>VLOOKUP(B2410,[1]iDonate!$D:$K,8,FALSE)</f>
        <v>Produce Green Foundation 綠田園基金</v>
      </c>
    </row>
    <row r="2411" spans="1:4" x14ac:dyDescent="0.25">
      <c r="A2411" s="8" t="s">
        <v>1013</v>
      </c>
      <c r="B2411" s="8" t="s">
        <v>1293</v>
      </c>
      <c r="C2411" s="8" t="str">
        <f>VLOOKUP(B2411,[1]iDonate!$D:$H,5,FALSE)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1" s="8" t="str">
        <f>VLOOKUP(B2411,[1]iDonate!$D:$K,8,FALSE)</f>
        <v>Produce Green Foundation 綠田園基金</v>
      </c>
    </row>
    <row r="2412" spans="1:4" x14ac:dyDescent="0.25">
      <c r="A2412" s="8" t="s">
        <v>86</v>
      </c>
      <c r="B2412" s="8" t="s">
        <v>1293</v>
      </c>
      <c r="C2412" s="8" t="str">
        <f>VLOOKUP(B2412,[1]iDonate!$D:$H,5,FALSE)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2" s="8" t="str">
        <f>VLOOKUP(B2412,[1]iDonate!$D:$K,8,FALSE)</f>
        <v>Produce Green Foundation 綠田園基金</v>
      </c>
    </row>
    <row r="2413" spans="1:4" x14ac:dyDescent="0.25">
      <c r="A2413" s="8" t="s">
        <v>10</v>
      </c>
      <c r="B2413" s="8" t="s">
        <v>1293</v>
      </c>
      <c r="C2413" s="8" t="str">
        <f>VLOOKUP(B2413,[1]iDonate!$D:$H,5,FALSE)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3" s="8" t="str">
        <f>VLOOKUP(B2413,[1]iDonate!$D:$K,8,FALSE)</f>
        <v>Produce Green Foundation 綠田園基金</v>
      </c>
    </row>
    <row r="2414" spans="1:4" x14ac:dyDescent="0.25">
      <c r="A2414" s="8" t="s">
        <v>3</v>
      </c>
      <c r="B2414" s="8" t="s">
        <v>1293</v>
      </c>
      <c r="C2414" s="8" t="str">
        <f>VLOOKUP(B2414,[1]iDonate!$D:$H,5,FALSE)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4" s="8" t="str">
        <f>VLOOKUP(B2414,[1]iDonate!$D:$K,8,FALSE)</f>
        <v>Produce Green Foundation 綠田園基金</v>
      </c>
    </row>
    <row r="2415" spans="1:4" x14ac:dyDescent="0.25">
      <c r="A2415" s="8" t="s">
        <v>44</v>
      </c>
      <c r="B2415" s="8" t="s">
        <v>1293</v>
      </c>
      <c r="C2415" s="8" t="str">
        <f>VLOOKUP(B2415,[1]iDonate!$D:$H,5,FALSE)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5" s="8" t="str">
        <f>VLOOKUP(B2415,[1]iDonate!$D:$K,8,FALSE)</f>
        <v>Produce Green Foundation 綠田園基金</v>
      </c>
    </row>
    <row r="2416" spans="1:4" x14ac:dyDescent="0.25">
      <c r="A2416" s="8" t="s">
        <v>15</v>
      </c>
      <c r="B2416" s="8" t="s">
        <v>1293</v>
      </c>
      <c r="C2416" s="8" t="str">
        <f>VLOOKUP(B2416,[1]iDonate!$D:$H,5,FALSE)</f>
        <v>The 1st organic farm for education in Hong Kong _x000D_
Serve about 400 organizations every year in average _x000D_
Services including opening courses for organic farming, assisting community to build small garden, supporting organic farming, and publishing magazine/ periodic regarding organic farming</v>
      </c>
      <c r="D2416" s="8" t="str">
        <f>VLOOKUP(B2416,[1]iDonate!$D:$K,8,FALSE)</f>
        <v>Produce Green Foundation 綠田園基金</v>
      </c>
    </row>
    <row r="2417" spans="1:4" x14ac:dyDescent="0.25">
      <c r="A2417" s="8" t="s">
        <v>29</v>
      </c>
      <c r="B2417" s="8" t="s">
        <v>1294</v>
      </c>
      <c r="C2417" s="8" t="str">
        <f>VLOOKUP(B2417,[1]iDonate!$D:$H,5,FALSE)</f>
        <v>No introduction on the website. It only listed out the name of service units and the corresponding site.  Church organization and operates schools and elderly centers etc.</v>
      </c>
      <c r="D2417" s="8" t="str">
        <f>VLOOKUP(B2417,[1]iDonate!$D:$K,8,FALSE)</f>
        <v>International Church of the Foursquare Gospel - Hong Kong District Limited 國際四方福音會香港教區</v>
      </c>
    </row>
    <row r="2418" spans="1:4" x14ac:dyDescent="0.25">
      <c r="A2418" s="8" t="s">
        <v>10</v>
      </c>
      <c r="B2418" s="8" t="s">
        <v>1294</v>
      </c>
      <c r="C2418" s="8" t="str">
        <f>VLOOKUP(B2418,[1]iDonate!$D:$H,5,FALSE)</f>
        <v>No introduction on the website. It only listed out the name of service units and the corresponding site.  Church organization and operates schools and elderly centers etc.</v>
      </c>
      <c r="D2418" s="8" t="str">
        <f>VLOOKUP(B2418,[1]iDonate!$D:$K,8,FALSE)</f>
        <v>International Church of the Foursquare Gospel - Hong Kong District Limited 國際四方福音會香港教區</v>
      </c>
    </row>
    <row r="2419" spans="1:4" x14ac:dyDescent="0.25">
      <c r="A2419" s="8" t="s">
        <v>7</v>
      </c>
      <c r="B2419" s="8" t="s">
        <v>1294</v>
      </c>
      <c r="C2419" s="8" t="str">
        <f>VLOOKUP(B2419,[1]iDonate!$D:$H,5,FALSE)</f>
        <v>No introduction on the website. It only listed out the name of service units and the corresponding site.  Church organization and operates schools and elderly centers etc.</v>
      </c>
      <c r="D2419" s="8" t="str">
        <f>VLOOKUP(B2419,[1]iDonate!$D:$K,8,FALSE)</f>
        <v>International Church of the Foursquare Gospel - Hong Kong District Limited 國際四方福音會香港教區</v>
      </c>
    </row>
    <row r="2420" spans="1:4" x14ac:dyDescent="0.25">
      <c r="A2420" s="8" t="s">
        <v>3</v>
      </c>
      <c r="B2420" s="8" t="s">
        <v>1294</v>
      </c>
      <c r="C2420" s="8" t="str">
        <f>VLOOKUP(B2420,[1]iDonate!$D:$H,5,FALSE)</f>
        <v>No introduction on the website. It only listed out the name of service units and the corresponding site.  Church organization and operates schools and elderly centers etc.</v>
      </c>
      <c r="D2420" s="8" t="str">
        <f>VLOOKUP(B2420,[1]iDonate!$D:$K,8,FALSE)</f>
        <v>International Church of the Foursquare Gospel - Hong Kong District Limited 國際四方福音會香港教區</v>
      </c>
    </row>
    <row r="2421" spans="1:4" x14ac:dyDescent="0.25">
      <c r="A2421" s="8" t="s">
        <v>16</v>
      </c>
      <c r="B2421" s="8" t="s">
        <v>1295</v>
      </c>
      <c r="C2421" s="8" t="str">
        <f>VLOOKUP(B2421,[1]iDonate!$D:$H,5,FALSE)</f>
        <v xml:space="preserve">To provide quality service in educating, training and empowering people with intellectual disabilities and their families _x000D_
Operating 79 service units serving intellectual disabilities of all ages. </v>
      </c>
      <c r="D2421" s="8" t="str">
        <f>VLOOKUP(B2421,[1]iDonate!$D:$K,8,FALSE)</f>
        <v>Hong Chi Association 匡智會</v>
      </c>
    </row>
    <row r="2422" spans="1:4" x14ac:dyDescent="0.25">
      <c r="A2422" s="8" t="s">
        <v>24</v>
      </c>
      <c r="B2422" s="8" t="s">
        <v>1295</v>
      </c>
      <c r="C2422" s="8" t="str">
        <f>VLOOKUP(B2422,[1]iDonate!$D:$H,5,FALSE)</f>
        <v xml:space="preserve">To provide quality service in educating, training and empowering people with intellectual disabilities and their families _x000D_
Operating 79 service units serving intellectual disabilities of all ages. </v>
      </c>
      <c r="D2422" s="8" t="str">
        <f>VLOOKUP(B2422,[1]iDonate!$D:$K,8,FALSE)</f>
        <v>Hong Chi Association 匡智會</v>
      </c>
    </row>
    <row r="2423" spans="1:4" x14ac:dyDescent="0.25">
      <c r="A2423" s="8" t="s">
        <v>27</v>
      </c>
      <c r="B2423" s="8" t="s">
        <v>1295</v>
      </c>
      <c r="C2423" s="8" t="str">
        <f>VLOOKUP(B2423,[1]iDonate!$D:$H,5,FALSE)</f>
        <v xml:space="preserve">To provide quality service in educating, training and empowering people with intellectual disabilities and their families _x000D_
Operating 79 service units serving intellectual disabilities of all ages. </v>
      </c>
      <c r="D2423" s="8" t="str">
        <f>VLOOKUP(B2423,[1]iDonate!$D:$K,8,FALSE)</f>
        <v>Hong Chi Association 匡智會</v>
      </c>
    </row>
    <row r="2424" spans="1:4" x14ac:dyDescent="0.25">
      <c r="A2424" s="8" t="s">
        <v>1</v>
      </c>
      <c r="B2424" s="8" t="s">
        <v>1295</v>
      </c>
      <c r="C2424" s="8" t="str">
        <f>VLOOKUP(B2424,[1]iDonate!$D:$H,5,FALSE)</f>
        <v xml:space="preserve">To provide quality service in educating, training and empowering people with intellectual disabilities and their families _x000D_
Operating 79 service units serving intellectual disabilities of all ages. </v>
      </c>
      <c r="D2424" s="8" t="str">
        <f>VLOOKUP(B2424,[1]iDonate!$D:$K,8,FALSE)</f>
        <v>Hong Chi Association 匡智會</v>
      </c>
    </row>
    <row r="2425" spans="1:4" x14ac:dyDescent="0.25">
      <c r="A2425" s="8" t="s">
        <v>29</v>
      </c>
      <c r="B2425" s="8" t="s">
        <v>1296</v>
      </c>
      <c r="C2425" s="8" t="str">
        <f>VLOOKUP(B2425,[1]iDonate!$D:$H,5,FALSE)</f>
        <v>Christian charity that provides twenty services _x000D_
Operates kindergartens, primary/secondary schools, youth centers, rehabilitation centers, sheltered workshops, medical dental clinics _x000D_
Most service units are located in Kowloon and New Territories</v>
      </c>
      <c r="D2425" s="8" t="str">
        <f>VLOOKUP(B2425,[1]iDonate!$D:$K,8,FALSE)</f>
        <v>STEWARDS 香港神託會</v>
      </c>
    </row>
    <row r="2426" spans="1:4" x14ac:dyDescent="0.25">
      <c r="A2426" s="8" t="s">
        <v>3</v>
      </c>
      <c r="B2426" s="8" t="s">
        <v>1296</v>
      </c>
      <c r="C2426" s="8" t="str">
        <f>VLOOKUP(B2426,[1]iDonate!$D:$H,5,FALSE)</f>
        <v>Christian charity that provides twenty services _x000D_
Operates kindergartens, primary/secondary schools, youth centers, rehabilitation centers, sheltered workshops, medical dental clinics _x000D_
Most service units are located in Kowloon and New Territories</v>
      </c>
      <c r="D2426" s="8" t="str">
        <f>VLOOKUP(B2426,[1]iDonate!$D:$K,8,FALSE)</f>
        <v>STEWARDS 香港神託會</v>
      </c>
    </row>
    <row r="2427" spans="1:4" x14ac:dyDescent="0.25">
      <c r="A2427" s="8" t="s">
        <v>1</v>
      </c>
      <c r="B2427" s="8" t="s">
        <v>1296</v>
      </c>
      <c r="C2427" s="8" t="str">
        <f>VLOOKUP(B2427,[1]iDonate!$D:$H,5,FALSE)</f>
        <v>Christian charity that provides twenty services _x000D_
Operates kindergartens, primary/secondary schools, youth centers, rehabilitation centers, sheltered workshops, medical dental clinics _x000D_
Most service units are located in Kowloon and New Territories</v>
      </c>
      <c r="D2427" s="8" t="str">
        <f>VLOOKUP(B2427,[1]iDonate!$D:$K,8,FALSE)</f>
        <v>STEWARDS 香港神託會</v>
      </c>
    </row>
    <row r="2428" spans="1:4" x14ac:dyDescent="0.25">
      <c r="A2428" s="8" t="s">
        <v>7</v>
      </c>
      <c r="B2428" s="8" t="s">
        <v>1296</v>
      </c>
      <c r="C2428" s="8" t="str">
        <f>VLOOKUP(B2428,[1]iDonate!$D:$H,5,FALSE)</f>
        <v>Christian charity that provides twenty services _x000D_
Operates kindergartens, primary/secondary schools, youth centers, rehabilitation centers, sheltered workshops, medical dental clinics _x000D_
Most service units are located in Kowloon and New Territories</v>
      </c>
      <c r="D2428" s="8" t="str">
        <f>VLOOKUP(B2428,[1]iDonate!$D:$K,8,FALSE)</f>
        <v>STEWARDS 香港神託會</v>
      </c>
    </row>
    <row r="2429" spans="1:4" x14ac:dyDescent="0.25">
      <c r="A2429" s="8" t="s">
        <v>1297</v>
      </c>
      <c r="B2429" s="8" t="s">
        <v>1298</v>
      </c>
      <c r="C2429" s="8" t="str">
        <f>VLOOKUP(B2429,[1]iDonate!$D:$H,5,FALSE)</f>
        <v>To connect people from the field of Japanese language education_x000D_
To promote Japanese language education by holding events such as monthly meeting, conference, and examinations regularly</v>
      </c>
      <c r="D2429" s="8" t="str">
        <f>VLOOKUP(B2429,[1]iDonate!$D:$K,8,FALSE)</f>
        <v>Society fo Japanese Language Education Hong Kong 香港日本語教育研究會</v>
      </c>
    </row>
    <row r="2430" spans="1:4" x14ac:dyDescent="0.25">
      <c r="A2430" s="8" t="s">
        <v>1299</v>
      </c>
      <c r="B2430" s="8" t="s">
        <v>1298</v>
      </c>
      <c r="C2430" s="8" t="str">
        <f>VLOOKUP(B2430,[1]iDonate!$D:$H,5,FALSE)</f>
        <v>To connect people from the field of Japanese language education_x000D_
To promote Japanese language education by holding events such as monthly meeting, conference, and examinations regularly</v>
      </c>
      <c r="D2430" s="8" t="str">
        <f>VLOOKUP(B2430,[1]iDonate!$D:$K,8,FALSE)</f>
        <v>Society fo Japanese Language Education Hong Kong 香港日本語教育研究會</v>
      </c>
    </row>
    <row r="2431" spans="1:4" x14ac:dyDescent="0.25">
      <c r="A2431" s="8" t="s">
        <v>1006</v>
      </c>
      <c r="B2431" s="8" t="s">
        <v>1298</v>
      </c>
      <c r="C2431" s="8" t="str">
        <f>VLOOKUP(B2431,[1]iDonate!$D:$H,5,FALSE)</f>
        <v>To connect people from the field of Japanese language education_x000D_
To promote Japanese language education by holding events such as monthly meeting, conference, and examinations regularly</v>
      </c>
      <c r="D2431" s="8" t="str">
        <f>VLOOKUP(B2431,[1]iDonate!$D:$K,8,FALSE)</f>
        <v>Society fo Japanese Language Education Hong Kong 香港日本語教育研究會</v>
      </c>
    </row>
    <row r="2432" spans="1:4" x14ac:dyDescent="0.25">
      <c r="A2432" s="8" t="s">
        <v>3</v>
      </c>
      <c r="B2432" s="8" t="s">
        <v>1298</v>
      </c>
      <c r="C2432" s="8" t="str">
        <f>VLOOKUP(B2432,[1]iDonate!$D:$H,5,FALSE)</f>
        <v>To connect people from the field of Japanese language education_x000D_
To promote Japanese language education by holding events such as monthly meeting, conference, and examinations regularly</v>
      </c>
      <c r="D2432" s="8" t="str">
        <f>VLOOKUP(B2432,[1]iDonate!$D:$K,8,FALSE)</f>
        <v>Society fo Japanese Language Education Hong Kong 香港日本語教育研究會</v>
      </c>
    </row>
    <row r="2433" spans="1:4" x14ac:dyDescent="0.25">
      <c r="A2433" s="8" t="s">
        <v>7</v>
      </c>
      <c r="B2433" s="8" t="s">
        <v>1298</v>
      </c>
      <c r="C2433" s="8" t="str">
        <f>VLOOKUP(B2433,[1]iDonate!$D:$H,5,FALSE)</f>
        <v>To connect people from the field of Japanese language education_x000D_
To promote Japanese language education by holding events such as monthly meeting, conference, and examinations regularly</v>
      </c>
      <c r="D2433" s="8" t="str">
        <f>VLOOKUP(B2433,[1]iDonate!$D:$K,8,FALSE)</f>
        <v>Society fo Japanese Language Education Hong Kong 香港日本語教育研究會</v>
      </c>
    </row>
    <row r="2434" spans="1:4" x14ac:dyDescent="0.25">
      <c r="A2434" s="8" t="s">
        <v>13</v>
      </c>
      <c r="B2434" s="8" t="s">
        <v>1298</v>
      </c>
      <c r="C2434" s="8" t="str">
        <f>VLOOKUP(B2434,[1]iDonate!$D:$H,5,FALSE)</f>
        <v>To connect people from the field of Japanese language education_x000D_
To promote Japanese language education by holding events such as monthly meeting, conference, and examinations regularly</v>
      </c>
      <c r="D2434" s="8" t="str">
        <f>VLOOKUP(B2434,[1]iDonate!$D:$K,8,FALSE)</f>
        <v>Society fo Japanese Language Education Hong Kong 香港日本語教育研究會</v>
      </c>
    </row>
    <row r="2435" spans="1:4" x14ac:dyDescent="0.25">
      <c r="A2435" s="8" t="s">
        <v>17</v>
      </c>
      <c r="B2435" s="8" t="s">
        <v>1298</v>
      </c>
      <c r="C2435" s="8" t="str">
        <f>VLOOKUP(B2435,[1]iDonate!$D:$H,5,FALSE)</f>
        <v>To connect people from the field of Japanese language education_x000D_
To promote Japanese language education by holding events such as monthly meeting, conference, and examinations regularly</v>
      </c>
      <c r="D2435" s="8" t="str">
        <f>VLOOKUP(B2435,[1]iDonate!$D:$K,8,FALSE)</f>
        <v>Society fo Japanese Language Education Hong Kong 香港日本語教育研究會</v>
      </c>
    </row>
    <row r="2436" spans="1:4" x14ac:dyDescent="0.25">
      <c r="A2436" s="8" t="s">
        <v>3</v>
      </c>
      <c r="B2436" s="8" t="s">
        <v>1300</v>
      </c>
      <c r="C2436" s="8" t="str">
        <f>VLOOKUP(B2436,[1]iDonate!$D:$H,5,FALSE)</f>
        <v>To promote and improve the early childhood education in rural China_x000D_
To subsidize kids in need to receive high quality early childhood education_x000D_
Provided subsidy to 5 kindergartens in Chongqing</v>
      </c>
      <c r="D2436" s="8" t="str">
        <f>VLOOKUP(B2436,[1]iDonate!$D:$K,8,FALSE)</f>
        <v>WORLDVIEW CHILDHOOD EDUCATION FOUNDATION 環球幼兒教育基金</v>
      </c>
    </row>
    <row r="2437" spans="1:4" x14ac:dyDescent="0.25">
      <c r="A2437" s="8" t="s">
        <v>1213</v>
      </c>
      <c r="B2437" s="8" t="s">
        <v>1300</v>
      </c>
      <c r="C2437" s="8" t="str">
        <f>VLOOKUP(B2437,[1]iDonate!$D:$H,5,FALSE)</f>
        <v>To promote and improve the early childhood education in rural China_x000D_
To subsidize kids in need to receive high quality early childhood education_x000D_
Provided subsidy to 5 kindergartens in Chongqing</v>
      </c>
      <c r="D2437" s="8" t="str">
        <f>VLOOKUP(B2437,[1]iDonate!$D:$K,8,FALSE)</f>
        <v>WORLDVIEW CHILDHOOD EDUCATION FOUNDATION 環球幼兒教育基金</v>
      </c>
    </row>
    <row r="2438" spans="1:4" x14ac:dyDescent="0.25">
      <c r="A2438" s="8" t="s">
        <v>138</v>
      </c>
      <c r="B2438" s="8" t="s">
        <v>1300</v>
      </c>
      <c r="C2438" s="8" t="str">
        <f>VLOOKUP(B2438,[1]iDonate!$D:$H,5,FALSE)</f>
        <v>To promote and improve the early childhood education in rural China_x000D_
To subsidize kids in need to receive high quality early childhood education_x000D_
Provided subsidy to 5 kindergartens in Chongqing</v>
      </c>
      <c r="D2438" s="8" t="str">
        <f>VLOOKUP(B2438,[1]iDonate!$D:$K,8,FALSE)</f>
        <v>WORLDVIEW CHILDHOOD EDUCATION FOUNDATION 環球幼兒教育基金</v>
      </c>
    </row>
    <row r="2439" spans="1:4" x14ac:dyDescent="0.25">
      <c r="A2439" s="8" t="s">
        <v>3</v>
      </c>
      <c r="B2439" s="8" t="s">
        <v>1300</v>
      </c>
      <c r="C2439" s="8" t="str">
        <f>VLOOKUP(B2439,[1]iDonate!$D:$H,5,FALSE)</f>
        <v>To promote and improve the early childhood education in rural China_x000D_
To subsidize kids in need to receive high quality early childhood education_x000D_
Provided subsidy to 5 kindergartens in Chongqing</v>
      </c>
      <c r="D2439" s="8" t="str">
        <f>VLOOKUP(B2439,[1]iDonate!$D:$K,8,FALSE)</f>
        <v>WORLDVIEW CHILDHOOD EDUCATION FOUNDATION 環球幼兒教育基金</v>
      </c>
    </row>
    <row r="2440" spans="1:4" x14ac:dyDescent="0.25">
      <c r="A2440" s="8" t="s">
        <v>4</v>
      </c>
      <c r="B2440" s="8" t="s">
        <v>1300</v>
      </c>
      <c r="C2440" s="8" t="str">
        <f>VLOOKUP(B2440,[1]iDonate!$D:$H,5,FALSE)</f>
        <v>To promote and improve the early childhood education in rural China_x000D_
To subsidize kids in need to receive high quality early childhood education_x000D_
Provided subsidy to 5 kindergartens in Chongqing</v>
      </c>
      <c r="D2440" s="8" t="str">
        <f>VLOOKUP(B2440,[1]iDonate!$D:$K,8,FALSE)</f>
        <v>WORLDVIEW CHILDHOOD EDUCATION FOUNDATION 環球幼兒教育基金</v>
      </c>
    </row>
    <row r="2441" spans="1:4" x14ac:dyDescent="0.25">
      <c r="A2441" s="8" t="s">
        <v>560</v>
      </c>
      <c r="B2441" s="8" t="s">
        <v>1301</v>
      </c>
      <c r="C2441" s="8" t="str">
        <f>VLOOKUP(B2441,[1]iDonate!$D:$H,5,FALSE)</f>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
      <c r="D2441" s="8" t="str">
        <f>VLOOKUP(B2441,[1]iDonate!$D:$K,8,FALSE)</f>
        <v>Hong Kong Federation of Women Centre 香港婦女中心協會</v>
      </c>
    </row>
    <row r="2442" spans="1:4" x14ac:dyDescent="0.25">
      <c r="A2442" s="8" t="s">
        <v>1302</v>
      </c>
      <c r="B2442" s="8" t="s">
        <v>1301</v>
      </c>
      <c r="C2442" s="8" t="str">
        <f>VLOOKUP(B2442,[1]iDonate!$D:$H,5,FALSE)</f>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
      <c r="D2442" s="8" t="str">
        <f>VLOOKUP(B2442,[1]iDonate!$D:$K,8,FALSE)</f>
        <v>Hong Kong Federation of Women Centre 香港婦女中心協會</v>
      </c>
    </row>
    <row r="2443" spans="1:4" x14ac:dyDescent="0.25">
      <c r="A2443" s="8" t="s">
        <v>1303</v>
      </c>
      <c r="B2443" s="8" t="s">
        <v>1301</v>
      </c>
      <c r="C2443" s="8" t="str">
        <f>VLOOKUP(B2443,[1]iDonate!$D:$H,5,FALSE)</f>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
      <c r="D2443" s="8" t="str">
        <f>VLOOKUP(B2443,[1]iDonate!$D:$K,8,FALSE)</f>
        <v>Hong Kong Federation of Women Centre 香港婦女中心協會</v>
      </c>
    </row>
    <row r="2444" spans="1:4" x14ac:dyDescent="0.25">
      <c r="A2444" s="8" t="s">
        <v>1304</v>
      </c>
      <c r="B2444" s="8" t="s">
        <v>1301</v>
      </c>
      <c r="C2444" s="8" t="str">
        <f>VLOOKUP(B2444,[1]iDonate!$D:$H,5,FALSE)</f>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
      <c r="D2444" s="8" t="str">
        <f>VLOOKUP(B2444,[1]iDonate!$D:$K,8,FALSE)</f>
        <v>Hong Kong Federation of Women Centre 香港婦女中心協會</v>
      </c>
    </row>
    <row r="2445" spans="1:4" x14ac:dyDescent="0.25">
      <c r="A2445" s="8" t="s">
        <v>1</v>
      </c>
      <c r="B2445" s="8" t="s">
        <v>1301</v>
      </c>
      <c r="C2445" s="8" t="str">
        <f>VLOOKUP(B2445,[1]iDonate!$D:$H,5,FALSE)</f>
        <v xml:space="preserve">To develop resources and services in the interest of women _x000D_
To improve women's rights and status and help women develop their individual potential _x000D_
To work with other organizations to allocate resources based on the needs of women_x000D_
To make recommendations to decision-making bodies so as to provide better services_x000D_
</v>
      </c>
      <c r="D2445" s="8" t="str">
        <f>VLOOKUP(B2445,[1]iDonate!$D:$K,8,FALSE)</f>
        <v>Hong Kong Federation of Women Centre 香港婦女中心協會</v>
      </c>
    </row>
    <row r="2446" spans="1:4" x14ac:dyDescent="0.25">
      <c r="A2446" s="8" t="s">
        <v>336</v>
      </c>
      <c r="B2446" s="8" t="s">
        <v>1305</v>
      </c>
      <c r="C2446" s="8" t="str">
        <f>VLOOKUP(B2446,[1]iDonate!$D:$H,5,FALSE)</f>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
      <c r="D2446" s="8" t="str">
        <f>VLOOKUP(B2446,[1]iDonate!$D:$K,8,FALSE)</f>
        <v>HARMONY HOUSE 和諧之家</v>
      </c>
    </row>
    <row r="2447" spans="1:4" x14ac:dyDescent="0.25">
      <c r="A2447" s="8" t="s">
        <v>960</v>
      </c>
      <c r="B2447" s="8" t="s">
        <v>1305</v>
      </c>
      <c r="C2447" s="8" t="str">
        <f>VLOOKUP(B2447,[1]iDonate!$D:$H,5,FALSE)</f>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
      <c r="D2447" s="8" t="str">
        <f>VLOOKUP(B2447,[1]iDonate!$D:$K,8,FALSE)</f>
        <v>HARMONY HOUSE 和諧之家</v>
      </c>
    </row>
    <row r="2448" spans="1:4" x14ac:dyDescent="0.25">
      <c r="A2448" s="8" t="s">
        <v>1306</v>
      </c>
      <c r="B2448" s="8" t="s">
        <v>1305</v>
      </c>
      <c r="C2448" s="8" t="str">
        <f>VLOOKUP(B2448,[1]iDonate!$D:$H,5,FALSE)</f>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
      <c r="D2448" s="8" t="str">
        <f>VLOOKUP(B2448,[1]iDonate!$D:$K,8,FALSE)</f>
        <v>HARMONY HOUSE 和諧之家</v>
      </c>
    </row>
    <row r="2449" spans="1:4" x14ac:dyDescent="0.25">
      <c r="A2449" s="8" t="s">
        <v>76</v>
      </c>
      <c r="B2449" s="8" t="s">
        <v>1305</v>
      </c>
      <c r="C2449" s="8" t="str">
        <f>VLOOKUP(B2449,[1]iDonate!$D:$H,5,FALSE)</f>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
      <c r="D2449" s="8" t="str">
        <f>VLOOKUP(B2449,[1]iDonate!$D:$K,8,FALSE)</f>
        <v>HARMONY HOUSE 和諧之家</v>
      </c>
    </row>
    <row r="2450" spans="1:4" x14ac:dyDescent="0.25">
      <c r="A2450" s="8" t="s">
        <v>1</v>
      </c>
      <c r="B2450" s="8" t="s">
        <v>1305</v>
      </c>
      <c r="C2450" s="8" t="str">
        <f>VLOOKUP(B2450,[1]iDonate!$D:$H,5,FALSE)</f>
        <v>To focus on domestic violence prevention work and expanding the range of services, including community education and, children and youth services _x000D_
To be a one-stop domestic violence prevention center by November, dedicated to all victims of domestic violence _x000D_
To provide prevention, education and treatment, and other diversified services _x000D_
To reach out and care for affected families in need through counseling and crisis intervention _x000D_
To protect and care for women and children victims of domestic violence _x000D_
To help establish personal self-esteem and confidence _x000D_
To provide counseling and guidance for abusers and terminate the cycle of domestic violence _x000D_
To provide public education to the community and professional organizations, so as to work together for harmonious families.</v>
      </c>
      <c r="D2450" s="8" t="str">
        <f>VLOOKUP(B2450,[1]iDonate!$D:$K,8,FALSE)</f>
        <v>HARMONY HOUSE 和諧之家</v>
      </c>
    </row>
    <row r="2451" spans="1:4" x14ac:dyDescent="0.25">
      <c r="A2451" s="8" t="s">
        <v>42</v>
      </c>
      <c r="B2451" s="8" t="s">
        <v>1307</v>
      </c>
      <c r="C2451" s="8" t="str">
        <f>VLOOKUP(B2451,[1]iDonate!$D:$H,5,FALSE)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1" s="8" t="str">
        <f>VLOOKUP(B2451,[1]iDonate!$D:$K,8,FALSE)</f>
        <v>Asia Women League 亞洲婦女協進會</v>
      </c>
    </row>
    <row r="2452" spans="1:4" x14ac:dyDescent="0.25">
      <c r="A2452" s="8" t="s">
        <v>6</v>
      </c>
      <c r="B2452" s="8" t="s">
        <v>1307</v>
      </c>
      <c r="C2452" s="8" t="str">
        <f>VLOOKUP(B2452,[1]iDonate!$D:$H,5,FALSE)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2" s="8" t="str">
        <f>VLOOKUP(B2452,[1]iDonate!$D:$K,8,FALSE)</f>
        <v>Asia Women League 亞洲婦女協進會</v>
      </c>
    </row>
    <row r="2453" spans="1:4" x14ac:dyDescent="0.25">
      <c r="A2453" s="8" t="s">
        <v>83</v>
      </c>
      <c r="B2453" s="8" t="s">
        <v>1307</v>
      </c>
      <c r="C2453" s="8" t="str">
        <f>VLOOKUP(B2453,[1]iDonate!$D:$H,5,FALSE)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3" s="8" t="str">
        <f>VLOOKUP(B2453,[1]iDonate!$D:$K,8,FALSE)</f>
        <v>Asia Women League 亞洲婦女協進會</v>
      </c>
    </row>
    <row r="2454" spans="1:4" x14ac:dyDescent="0.25">
      <c r="A2454" s="8" t="s">
        <v>1308</v>
      </c>
      <c r="B2454" s="8" t="s">
        <v>1307</v>
      </c>
      <c r="C2454" s="8" t="str">
        <f>VLOOKUP(B2454,[1]iDonate!$D:$H,5,FALSE)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4" s="8" t="str">
        <f>VLOOKUP(B2454,[1]iDonate!$D:$K,8,FALSE)</f>
        <v>Asia Women League 亞洲婦女協進會</v>
      </c>
    </row>
    <row r="2455" spans="1:4" x14ac:dyDescent="0.25">
      <c r="A2455" s="8" t="s">
        <v>13</v>
      </c>
      <c r="B2455" s="8" t="s">
        <v>1307</v>
      </c>
      <c r="C2455" s="8" t="str">
        <f>VLOOKUP(B2455,[1]iDonate!$D:$H,5,FALSE)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5" s="8" t="str">
        <f>VLOOKUP(B2455,[1]iDonate!$D:$K,8,FALSE)</f>
        <v>Asia Women League 亞洲婦女協進會</v>
      </c>
    </row>
    <row r="2456" spans="1:4" x14ac:dyDescent="0.25">
      <c r="A2456" s="8" t="s">
        <v>4</v>
      </c>
      <c r="B2456" s="8" t="s">
        <v>1307</v>
      </c>
      <c r="C2456" s="8" t="str">
        <f>VLOOKUP(B2456,[1]iDonate!$D:$H,5,FALSE)</f>
        <v>To promote, implement and participate in the elderly-related education and social welfare activities, community-based or residential care services, and actively promote the spirit of "respect, care and nursing for the elderly” ,To meet the needs of elderly and improve the quality of their life  through the provision of diversified services_x000D_
Operates three elderly-homes and two service centers.</v>
      </c>
      <c r="D2456" s="8" t="str">
        <f>VLOOKUP(B2456,[1]iDonate!$D:$K,8,FALSE)</f>
        <v>Asia Women League 亞洲婦女協進會</v>
      </c>
    </row>
    <row r="2457" spans="1:4" x14ac:dyDescent="0.25">
      <c r="A2457" s="8" t="s">
        <v>1309</v>
      </c>
      <c r="B2457" s="8" t="s">
        <v>1310</v>
      </c>
      <c r="C2457" s="8" t="str">
        <f>VLOOKUP(B2457,[1]iDonate!$D:$H,5,FALSE)</f>
        <v>To promote Confucian_x000D_
To plan to build a memorial temple for Confucius_x000D_
To build an online university of Confucian_x000D_
To advocate to set the birthday of Confucius as a public holiday in HKSAR</v>
      </c>
      <c r="D2457" s="8" t="str">
        <f>VLOOKUP(B2457,[1]iDonate!$D:$K,8,FALSE)</f>
        <v>The Confucian Academy 孔教學院</v>
      </c>
    </row>
    <row r="2458" spans="1:4" x14ac:dyDescent="0.25">
      <c r="A2458" s="8" t="s">
        <v>1146</v>
      </c>
      <c r="B2458" s="8" t="s">
        <v>1310</v>
      </c>
      <c r="C2458" s="8" t="str">
        <f>VLOOKUP(B2458,[1]iDonate!$D:$H,5,FALSE)</f>
        <v>To promote Confucian_x000D_
To plan to build a memorial temple for Confucius_x000D_
To build an online university of Confucian_x000D_
To advocate to set the birthday of Confucius as a public holiday in HKSAR</v>
      </c>
      <c r="D2458" s="8" t="str">
        <f>VLOOKUP(B2458,[1]iDonate!$D:$K,8,FALSE)</f>
        <v>The Confucian Academy 孔教學院</v>
      </c>
    </row>
    <row r="2459" spans="1:4" x14ac:dyDescent="0.25">
      <c r="A2459" s="8" t="s">
        <v>96</v>
      </c>
      <c r="B2459" s="8" t="s">
        <v>1310</v>
      </c>
      <c r="C2459" s="8" t="str">
        <f>VLOOKUP(B2459,[1]iDonate!$D:$H,5,FALSE)</f>
        <v>To promote Confucian_x000D_
To plan to build a memorial temple for Confucius_x000D_
To build an online university of Confucian_x000D_
To advocate to set the birthday of Confucius as a public holiday in HKSAR</v>
      </c>
      <c r="D2459" s="8" t="str">
        <f>VLOOKUP(B2459,[1]iDonate!$D:$K,8,FALSE)</f>
        <v>The Confucian Academy 孔教學院</v>
      </c>
    </row>
    <row r="2460" spans="1:4" x14ac:dyDescent="0.25">
      <c r="A2460" s="8" t="s">
        <v>1311</v>
      </c>
      <c r="B2460" s="8" t="s">
        <v>1310</v>
      </c>
      <c r="C2460" s="8" t="str">
        <f>VLOOKUP(B2460,[1]iDonate!$D:$H,5,FALSE)</f>
        <v>To promote Confucian_x000D_
To plan to build a memorial temple for Confucius_x000D_
To build an online university of Confucian_x000D_
To advocate to set the birthday of Confucius as a public holiday in HKSAR</v>
      </c>
      <c r="D2460" s="8" t="str">
        <f>VLOOKUP(B2460,[1]iDonate!$D:$K,8,FALSE)</f>
        <v>The Confucian Academy 孔教學院</v>
      </c>
    </row>
    <row r="2461" spans="1:4" x14ac:dyDescent="0.25">
      <c r="A2461" s="8" t="s">
        <v>7</v>
      </c>
      <c r="B2461" s="8" t="s">
        <v>1310</v>
      </c>
      <c r="C2461" s="8" t="str">
        <f>VLOOKUP(B2461,[1]iDonate!$D:$H,5,FALSE)</f>
        <v>To promote Confucian_x000D_
To plan to build a memorial temple for Confucius_x000D_
To build an online university of Confucian_x000D_
To advocate to set the birthday of Confucius as a public holiday in HKSAR</v>
      </c>
      <c r="D2461" s="8" t="str">
        <f>VLOOKUP(B2461,[1]iDonate!$D:$K,8,FALSE)</f>
        <v>The Confucian Academy 孔教學院</v>
      </c>
    </row>
    <row r="2462" spans="1:4" x14ac:dyDescent="0.25">
      <c r="A2462" s="8" t="s">
        <v>44</v>
      </c>
      <c r="B2462" s="8" t="s">
        <v>1310</v>
      </c>
      <c r="C2462" s="8" t="str">
        <f>VLOOKUP(B2462,[1]iDonate!$D:$H,5,FALSE)</f>
        <v>To promote Confucian_x000D_
To plan to build a memorial temple for Confucius_x000D_
To build an online university of Confucian_x000D_
To advocate to set the birthday of Confucius as a public holiday in HKSAR</v>
      </c>
      <c r="D2462" s="8" t="str">
        <f>VLOOKUP(B2462,[1]iDonate!$D:$K,8,FALSE)</f>
        <v>The Confucian Academy 孔教學院</v>
      </c>
    </row>
    <row r="2463" spans="1:4" x14ac:dyDescent="0.25">
      <c r="A2463" s="8" t="s">
        <v>18</v>
      </c>
      <c r="B2463" s="8" t="s">
        <v>1310</v>
      </c>
      <c r="C2463" s="8" t="str">
        <f>VLOOKUP(B2463,[1]iDonate!$D:$H,5,FALSE)</f>
        <v>To promote Confucian_x000D_
To plan to build a memorial temple for Confucius_x000D_
To build an online university of Confucian_x000D_
To advocate to set the birthday of Confucius as a public holiday in HKSAR</v>
      </c>
      <c r="D2463" s="8" t="str">
        <f>VLOOKUP(B2463,[1]iDonate!$D:$K,8,FALSE)</f>
        <v>The Confucian Academy 孔教學院</v>
      </c>
    </row>
    <row r="2464" spans="1:4" x14ac:dyDescent="0.25">
      <c r="A2464" s="8" t="s">
        <v>649</v>
      </c>
      <c r="B2464" s="8" t="s">
        <v>1312</v>
      </c>
      <c r="C2464" s="8" t="str">
        <f>VLOOKUP(B2464,[1]iDonate!$D:$H,5,FALSE)</f>
        <v>To promote the Chinese culture and morality _x000D_
To collect donation for book printing_x000D_
Content was mainly about moral and karma_x000D_
To inspire people through books</v>
      </c>
      <c r="D2464" s="8" t="str">
        <f>VLOOKUP(B2464,[1]iDonate!$D:$K,8,FALSE)</f>
        <v>CHINA MORALITY ASSOCIATION 中華道德學會</v>
      </c>
    </row>
    <row r="2465" spans="1:4" x14ac:dyDescent="0.25">
      <c r="A2465" s="8" t="s">
        <v>1313</v>
      </c>
      <c r="B2465" s="8" t="s">
        <v>1312</v>
      </c>
      <c r="C2465" s="8" t="str">
        <f>VLOOKUP(B2465,[1]iDonate!$D:$H,5,FALSE)</f>
        <v>To promote the Chinese culture and morality _x000D_
To collect donation for book printing_x000D_
Content was mainly about moral and karma_x000D_
To inspire people through books</v>
      </c>
      <c r="D2465" s="8" t="str">
        <f>VLOOKUP(B2465,[1]iDonate!$D:$K,8,FALSE)</f>
        <v>CHINA MORALITY ASSOCIATION 中華道德學會</v>
      </c>
    </row>
    <row r="2466" spans="1:4" x14ac:dyDescent="0.25">
      <c r="A2466" s="8" t="s">
        <v>1314</v>
      </c>
      <c r="B2466" s="8" t="s">
        <v>1312</v>
      </c>
      <c r="C2466" s="8" t="str">
        <f>VLOOKUP(B2466,[1]iDonate!$D:$H,5,FALSE)</f>
        <v>To promote the Chinese culture and morality _x000D_
To collect donation for book printing_x000D_
Content was mainly about moral and karma_x000D_
To inspire people through books</v>
      </c>
      <c r="D2466" s="8" t="str">
        <f>VLOOKUP(B2466,[1]iDonate!$D:$K,8,FALSE)</f>
        <v>CHINA MORALITY ASSOCIATION 中華道德學會</v>
      </c>
    </row>
    <row r="2467" spans="1:4" x14ac:dyDescent="0.25">
      <c r="A2467" s="8" t="s">
        <v>1315</v>
      </c>
      <c r="B2467" s="8" t="s">
        <v>1312</v>
      </c>
      <c r="C2467" s="8" t="str">
        <f>VLOOKUP(B2467,[1]iDonate!$D:$H,5,FALSE)</f>
        <v>To promote the Chinese culture and morality _x000D_
To collect donation for book printing_x000D_
Content was mainly about moral and karma_x000D_
To inspire people through books</v>
      </c>
      <c r="D2467" s="8" t="str">
        <f>VLOOKUP(B2467,[1]iDonate!$D:$K,8,FALSE)</f>
        <v>CHINA MORALITY ASSOCIATION 中華道德學會</v>
      </c>
    </row>
    <row r="2468" spans="1:4" x14ac:dyDescent="0.25">
      <c r="A2468" s="8" t="s">
        <v>32</v>
      </c>
      <c r="B2468" s="8" t="s">
        <v>1312</v>
      </c>
      <c r="C2468" s="8" t="str">
        <f>VLOOKUP(B2468,[1]iDonate!$D:$H,5,FALSE)</f>
        <v>To promote the Chinese culture and morality _x000D_
To collect donation for book printing_x000D_
Content was mainly about moral and karma_x000D_
To inspire people through books</v>
      </c>
      <c r="D2468" s="8" t="str">
        <f>VLOOKUP(B2468,[1]iDonate!$D:$K,8,FALSE)</f>
        <v>CHINA MORALITY ASSOCIATION 中華道德學會</v>
      </c>
    </row>
    <row r="2469" spans="1:4" x14ac:dyDescent="0.25">
      <c r="A2469" s="8" t="s">
        <v>3</v>
      </c>
      <c r="B2469" s="8" t="s">
        <v>1312</v>
      </c>
      <c r="C2469" s="8" t="str">
        <f>VLOOKUP(B2469,[1]iDonate!$D:$H,5,FALSE)</f>
        <v>To promote the Chinese culture and morality _x000D_
To collect donation for book printing_x000D_
Content was mainly about moral and karma_x000D_
To inspire people through books</v>
      </c>
      <c r="D2469" s="8" t="str">
        <f>VLOOKUP(B2469,[1]iDonate!$D:$K,8,FALSE)</f>
        <v>CHINA MORALITY ASSOCIATION 中華道德學會</v>
      </c>
    </row>
    <row r="2470" spans="1:4" x14ac:dyDescent="0.25">
      <c r="A2470" s="8" t="s">
        <v>681</v>
      </c>
      <c r="B2470" s="8" t="s">
        <v>1316</v>
      </c>
      <c r="C2470" s="8" t="str">
        <f>VLOOKUP(B2470,[1]iDonate!$D:$H,5,FALSE)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0" s="8" t="str">
        <f>VLOOKUP(B2470,[1]iDonate!$D:$K,8,FALSE)</f>
        <v>AIDS CARE CHINA 中國愛之關懷</v>
      </c>
    </row>
    <row r="2471" spans="1:4" x14ac:dyDescent="0.25">
      <c r="A2471" s="8" t="s">
        <v>8</v>
      </c>
      <c r="B2471" s="8" t="s">
        <v>1316</v>
      </c>
      <c r="C2471" s="8" t="str">
        <f>VLOOKUP(B2471,[1]iDonate!$D:$H,5,FALSE)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1" s="8" t="str">
        <f>VLOOKUP(B2471,[1]iDonate!$D:$K,8,FALSE)</f>
        <v>AIDS CARE CHINA 中國愛之關懷</v>
      </c>
    </row>
    <row r="2472" spans="1:4" x14ac:dyDescent="0.25">
      <c r="A2472" s="8" t="s">
        <v>6</v>
      </c>
      <c r="B2472" s="8" t="s">
        <v>1316</v>
      </c>
      <c r="C2472" s="8" t="str">
        <f>VLOOKUP(B2472,[1]iDonate!$D:$H,5,FALSE)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2" s="8" t="str">
        <f>VLOOKUP(B2472,[1]iDonate!$D:$K,8,FALSE)</f>
        <v>AIDS CARE CHINA 中國愛之關懷</v>
      </c>
    </row>
    <row r="2473" spans="1:4" x14ac:dyDescent="0.25">
      <c r="A2473" s="8" t="s">
        <v>1317</v>
      </c>
      <c r="B2473" s="8" t="s">
        <v>1316</v>
      </c>
      <c r="C2473" s="8" t="str">
        <f>VLOOKUP(B2473,[1]iDonate!$D:$H,5,FALSE)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3" s="8" t="str">
        <f>VLOOKUP(B2473,[1]iDonate!$D:$K,8,FALSE)</f>
        <v>AIDS CARE CHINA 中國愛之關懷</v>
      </c>
    </row>
    <row r="2474" spans="1:4" x14ac:dyDescent="0.25">
      <c r="A2474" s="8" t="s">
        <v>1318</v>
      </c>
      <c r="B2474" s="8" t="s">
        <v>1316</v>
      </c>
      <c r="C2474" s="8" t="str">
        <f>VLOOKUP(B2474,[1]iDonate!$D:$H,5,FALSE)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4" s="8" t="str">
        <f>VLOOKUP(B2474,[1]iDonate!$D:$K,8,FALSE)</f>
        <v>AIDS CARE CHINA 中國愛之關懷</v>
      </c>
    </row>
    <row r="2475" spans="1:4" x14ac:dyDescent="0.25">
      <c r="A2475" s="8" t="s">
        <v>1</v>
      </c>
      <c r="B2475" s="8" t="s">
        <v>1316</v>
      </c>
      <c r="C2475" s="8" t="str">
        <f>VLOOKUP(B2475,[1]iDonate!$D:$H,5,FALSE)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5" s="8" t="str">
        <f>VLOOKUP(B2475,[1]iDonate!$D:$K,8,FALSE)</f>
        <v>AIDS CARE CHINA 中國愛之關懷</v>
      </c>
    </row>
    <row r="2476" spans="1:4" x14ac:dyDescent="0.25">
      <c r="A2476" s="8" t="s">
        <v>4</v>
      </c>
      <c r="B2476" s="8" t="s">
        <v>1316</v>
      </c>
      <c r="C2476" s="8" t="str">
        <f>VLOOKUP(B2476,[1]iDonate!$D:$H,5,FALSE)</f>
        <v>To provide a communication platform between people affected by Aids_x000D_
To promote the knowledge of HIV/AIDS prevention and control work_x000D_
To actively cooperate with medical institutions so as to improve the treatment environment and carry out a series of peripheral services_x000D_
Programs are operated in cities and counties in four provinces in southern China_x000D_
Built community groups with the support from more than 20 institutions at home and abroad</v>
      </c>
      <c r="D2476" s="8" t="str">
        <f>VLOOKUP(B2476,[1]iDonate!$D:$K,8,FALSE)</f>
        <v>AIDS CARE CHINA 中國愛之關懷</v>
      </c>
    </row>
    <row r="2477" spans="1:4" x14ac:dyDescent="0.25">
      <c r="A2477" s="8" t="s">
        <v>1319</v>
      </c>
      <c r="B2477" s="8" t="s">
        <v>1320</v>
      </c>
      <c r="C2477" s="8" t="str">
        <f>VLOOKUP(B2477,[1]iDonate!$D:$H,5,FALSE)</f>
        <v>To promote ‘One Country, Two System’ and basic law of HKSAR</v>
      </c>
      <c r="D2477" s="8" t="str">
        <f>VLOOKUP(B2477,[1]iDonate!$D:$K,8,FALSE)</f>
        <v>BASIC LAW INSTITUTE 基本法研究中心</v>
      </c>
    </row>
    <row r="2478" spans="1:4" x14ac:dyDescent="0.25">
      <c r="A2478" s="8" t="s">
        <v>28</v>
      </c>
      <c r="B2478" s="8" t="s">
        <v>1321</v>
      </c>
      <c r="C2478" s="8" t="str">
        <f>VLOOKUP(B2478,[1]iDonate!$D:$H,5,FALSE)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78" s="8" t="str">
        <f>VLOOKUP(B2478,[1]iDonate!$D:$K,8,FALSE)</f>
        <v>Richmond Fellowship of Hong Kong 利民會</v>
      </c>
    </row>
    <row r="2479" spans="1:4" x14ac:dyDescent="0.25">
      <c r="A2479" s="8" t="s">
        <v>8</v>
      </c>
      <c r="B2479" s="8" t="s">
        <v>1321</v>
      </c>
      <c r="C2479" s="8" t="str">
        <f>VLOOKUP(B2479,[1]iDonate!$D:$H,5,FALSE)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79" s="8" t="str">
        <f>VLOOKUP(B2479,[1]iDonate!$D:$K,8,FALSE)</f>
        <v>Richmond Fellowship of Hong Kong 利民會</v>
      </c>
    </row>
    <row r="2480" spans="1:4" x14ac:dyDescent="0.25">
      <c r="A2480" s="8" t="s">
        <v>6</v>
      </c>
      <c r="B2480" s="8" t="s">
        <v>1321</v>
      </c>
      <c r="C2480" s="8" t="str">
        <f>VLOOKUP(B2480,[1]iDonate!$D:$H,5,FALSE)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0" s="8" t="str">
        <f>VLOOKUP(B2480,[1]iDonate!$D:$K,8,FALSE)</f>
        <v>Richmond Fellowship of Hong Kong 利民會</v>
      </c>
    </row>
    <row r="2481" spans="1:4" x14ac:dyDescent="0.25">
      <c r="A2481" s="8" t="s">
        <v>766</v>
      </c>
      <c r="B2481" s="8" t="s">
        <v>1321</v>
      </c>
      <c r="C2481" s="8" t="str">
        <f>VLOOKUP(B2481,[1]iDonate!$D:$H,5,FALSE)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1" s="8" t="str">
        <f>VLOOKUP(B2481,[1]iDonate!$D:$K,8,FALSE)</f>
        <v>Richmond Fellowship of Hong Kong 利民會</v>
      </c>
    </row>
    <row r="2482" spans="1:4" x14ac:dyDescent="0.25">
      <c r="A2482" s="8" t="s">
        <v>20</v>
      </c>
      <c r="B2482" s="8" t="s">
        <v>1321</v>
      </c>
      <c r="C2482" s="8" t="str">
        <f>VLOOKUP(B2482,[1]iDonate!$D:$H,5,FALSE)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2" s="8" t="str">
        <f>VLOOKUP(B2482,[1]iDonate!$D:$K,8,FALSE)</f>
        <v>Richmond Fellowship of Hong Kong 利民會</v>
      </c>
    </row>
    <row r="2483" spans="1:4" x14ac:dyDescent="0.25">
      <c r="A2483" s="8" t="s">
        <v>1322</v>
      </c>
      <c r="B2483" s="8" t="s">
        <v>1321</v>
      </c>
      <c r="C2483" s="8" t="str">
        <f>VLOOKUP(B2483,[1]iDonate!$D:$H,5,FALSE)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3" s="8" t="str">
        <f>VLOOKUP(B2483,[1]iDonate!$D:$K,8,FALSE)</f>
        <v>Richmond Fellowship of Hong Kong 利民會</v>
      </c>
    </row>
    <row r="2484" spans="1:4" x14ac:dyDescent="0.25">
      <c r="A2484" s="8" t="s">
        <v>4</v>
      </c>
      <c r="B2484" s="8" t="s">
        <v>1321</v>
      </c>
      <c r="C2484" s="8" t="str">
        <f>VLOOKUP(B2484,[1]iDonate!$D:$H,5,FALSE)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4" s="8" t="str">
        <f>VLOOKUP(B2484,[1]iDonate!$D:$K,8,FALSE)</f>
        <v>Richmond Fellowship of Hong Kong 利民會</v>
      </c>
    </row>
    <row r="2485" spans="1:4" x14ac:dyDescent="0.25">
      <c r="A2485" s="8" t="s">
        <v>1</v>
      </c>
      <c r="B2485" s="8" t="s">
        <v>1321</v>
      </c>
      <c r="C2485" s="8" t="str">
        <f>VLOOKUP(B2485,[1]iDonate!$D:$H,5,FALSE)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5" s="8" t="str">
        <f>VLOOKUP(B2485,[1]iDonate!$D:$K,8,FALSE)</f>
        <v>Richmond Fellowship of Hong Kong 利民會</v>
      </c>
    </row>
    <row r="2486" spans="1:4" x14ac:dyDescent="0.25">
      <c r="A2486" s="8" t="s">
        <v>10</v>
      </c>
      <c r="B2486" s="8" t="s">
        <v>1321</v>
      </c>
      <c r="C2486" s="8" t="str">
        <f>VLOOKUP(B2486,[1]iDonate!$D:$H,5,FALSE)</f>
        <v>To promote community mental health and community care services _x000D_
To provide support and rehabilitation services for the ones who are suffering in mental and emotional illness_x000D_
To provide training and professional advice for development of mental health services _x000D_
To operate another 24-hour hotline _x000D_
To provide information of mental illness on the website _x000D_
To extend services to the Mainland, and conduct mental health education in the streets of Guangzhou.</v>
      </c>
      <c r="D2486" s="8" t="str">
        <f>VLOOKUP(B2486,[1]iDonate!$D:$K,8,FALSE)</f>
        <v>Richmond Fellowship of Hong Kong 利民會</v>
      </c>
    </row>
    <row r="2487" spans="1:4" x14ac:dyDescent="0.25">
      <c r="A2487" s="8" t="s">
        <v>742</v>
      </c>
      <c r="B2487" s="8" t="s">
        <v>1323</v>
      </c>
      <c r="C2487" s="8" t="str">
        <f>VLOOKUP(B2487,[1]iDonate!$D:$H,5,FALSE)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87" s="8" t="str">
        <f>VLOOKUP(B2487,[1]iDonate!$D:$K,8,FALSE)</f>
        <v>Barnabas Charitablel Service Association 基督教巴拿巴愛心服務團</v>
      </c>
    </row>
    <row r="2488" spans="1:4" x14ac:dyDescent="0.25">
      <c r="A2488" s="8" t="s">
        <v>1324</v>
      </c>
      <c r="B2488" s="8" t="s">
        <v>1323</v>
      </c>
      <c r="C2488" s="8" t="str">
        <f>VLOOKUP(B2488,[1]iDonate!$D:$H,5,FALSE)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88" s="8" t="str">
        <f>VLOOKUP(B2488,[1]iDonate!$D:$K,8,FALSE)</f>
        <v>Barnabas Charitablel Service Association 基督教巴拿巴愛心服務團</v>
      </c>
    </row>
    <row r="2489" spans="1:4" x14ac:dyDescent="0.25">
      <c r="A2489" s="8" t="s">
        <v>1325</v>
      </c>
      <c r="B2489" s="8" t="s">
        <v>1323</v>
      </c>
      <c r="C2489" s="8" t="str">
        <f>VLOOKUP(B2489,[1]iDonate!$D:$H,5,FALSE)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89" s="8" t="str">
        <f>VLOOKUP(B2489,[1]iDonate!$D:$K,8,FALSE)</f>
        <v>Barnabas Charitablel Service Association 基督教巴拿巴愛心服務團</v>
      </c>
    </row>
    <row r="2490" spans="1:4" x14ac:dyDescent="0.25">
      <c r="A2490" s="8" t="s">
        <v>3</v>
      </c>
      <c r="B2490" s="8" t="s">
        <v>1323</v>
      </c>
      <c r="C2490" s="8" t="str">
        <f>VLOOKUP(B2490,[1]iDonate!$D:$H,5,FALSE)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90" s="8" t="str">
        <f>VLOOKUP(B2490,[1]iDonate!$D:$K,8,FALSE)</f>
        <v>Barnabas Charitablel Service Association 基督教巴拿巴愛心服務團</v>
      </c>
    </row>
    <row r="2491" spans="1:4" x14ac:dyDescent="0.25">
      <c r="A2491" s="8" t="s">
        <v>1</v>
      </c>
      <c r="B2491" s="8" t="s">
        <v>1323</v>
      </c>
      <c r="C2491" s="8" t="str">
        <f>VLOOKUP(B2491,[1]iDonate!$D:$H,5,FALSE)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91" s="8" t="str">
        <f>VLOOKUP(B2491,[1]iDonate!$D:$K,8,FALSE)</f>
        <v>Barnabas Charitablel Service Association 基督教巴拿巴愛心服務團</v>
      </c>
    </row>
    <row r="2492" spans="1:4" x14ac:dyDescent="0.25">
      <c r="A2492" s="8" t="s">
        <v>7</v>
      </c>
      <c r="B2492" s="8" t="s">
        <v>1323</v>
      </c>
      <c r="C2492" s="8" t="str">
        <f>VLOOKUP(B2492,[1]iDonate!$D:$H,5,FALSE)</f>
        <v>To gather various professionals and communities to serve the public through Christianity _x000D_
To initiate public awareness on the people in need _x000D_
To let students witness the ability and love of God through growth and pass the Gospel _x000D_
Services include female drug rehabilitation, drug testing program, anti-drug education, peer system etc</v>
      </c>
      <c r="D2492" s="8" t="str">
        <f>VLOOKUP(B2492,[1]iDonate!$D:$K,8,FALSE)</f>
        <v>Barnabas Charitablel Service Association 基督教巴拿巴愛心服務團</v>
      </c>
    </row>
    <row r="2493" spans="1:4" x14ac:dyDescent="0.25">
      <c r="A2493" s="8" t="s">
        <v>379</v>
      </c>
      <c r="B2493" s="8" t="s">
        <v>1326</v>
      </c>
      <c r="C2493" s="8" t="str">
        <f>VLOOKUP(B2493,[1]iDonate!$D:$H,5,FALSE)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3" s="8" t="str">
        <f>VLOOKUP(B2493,[1]iDonate!$D:$K,8,FALSE)</f>
        <v>Sheng Kung Hui St. Christopher’s Home 聖公會聖基道兒童院</v>
      </c>
    </row>
    <row r="2494" spans="1:4" x14ac:dyDescent="0.25">
      <c r="A2494" s="8" t="s">
        <v>1327</v>
      </c>
      <c r="B2494" s="8" t="s">
        <v>1326</v>
      </c>
      <c r="C2494" s="8" t="str">
        <f>VLOOKUP(B2494,[1]iDonate!$D:$H,5,FALSE)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4" s="8" t="str">
        <f>VLOOKUP(B2494,[1]iDonate!$D:$K,8,FALSE)</f>
        <v>Sheng Kung Hui St. Christopher’s Home 聖公會聖基道兒童院</v>
      </c>
    </row>
    <row r="2495" spans="1:4" x14ac:dyDescent="0.25">
      <c r="A2495" s="8" t="s">
        <v>1328</v>
      </c>
      <c r="B2495" s="8" t="s">
        <v>1326</v>
      </c>
      <c r="C2495" s="8" t="str">
        <f>VLOOKUP(B2495,[1]iDonate!$D:$H,5,FALSE)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5" s="8" t="str">
        <f>VLOOKUP(B2495,[1]iDonate!$D:$K,8,FALSE)</f>
        <v>Sheng Kung Hui St. Christopher’s Home 聖公會聖基道兒童院</v>
      </c>
    </row>
    <row r="2496" spans="1:4" x14ac:dyDescent="0.25">
      <c r="A2496" s="8" t="s">
        <v>1308</v>
      </c>
      <c r="B2496" s="8" t="s">
        <v>1326</v>
      </c>
      <c r="C2496" s="8" t="str">
        <f>VLOOKUP(B2496,[1]iDonate!$D:$H,5,FALSE)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6" s="8" t="str">
        <f>VLOOKUP(B2496,[1]iDonate!$D:$K,8,FALSE)</f>
        <v>Sheng Kung Hui St. Christopher’s Home 聖公會聖基道兒童院</v>
      </c>
    </row>
    <row r="2497" spans="1:4" x14ac:dyDescent="0.25">
      <c r="A2497" s="8" t="s">
        <v>4</v>
      </c>
      <c r="B2497" s="8" t="s">
        <v>1326</v>
      </c>
      <c r="C2497" s="8" t="str">
        <f>VLOOKUP(B2497,[1]iDonate!$D:$H,5,FALSE)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7" s="8" t="str">
        <f>VLOOKUP(B2497,[1]iDonate!$D:$K,8,FALSE)</f>
        <v>Sheng Kung Hui St. Christopher’s Home 聖公會聖基道兒童院</v>
      </c>
    </row>
    <row r="2498" spans="1:4" x14ac:dyDescent="0.25">
      <c r="A2498" s="8" t="s">
        <v>1</v>
      </c>
      <c r="B2498" s="8" t="s">
        <v>1326</v>
      </c>
      <c r="C2498" s="8" t="str">
        <f>VLOOKUP(B2498,[1]iDonate!$D:$H,5,FALSE)</f>
        <v>• Help children to grow under a healthy environment, develop their potential, and provide a wide_x000D_
range of children's services _x000D_
• Provide residential care services for kids and youths that do not get proper family care, or_x000D_
needs a temporal home _x000D_
• Every home serves eight 4-18 years old children/youths _x000D_
• Protect and improve children's health and well-being, and take care of their overall personal_x000D_
development _x000D_
• Total of 192 slots for beneficiaries</v>
      </c>
      <c r="D2498" s="8" t="str">
        <f>VLOOKUP(B2498,[1]iDonate!$D:$K,8,FALSE)</f>
        <v>Sheng Kung Hui St. Christopher’s Home 聖公會聖基道兒童院</v>
      </c>
    </row>
    <row r="2499" spans="1:4" x14ac:dyDescent="0.25">
      <c r="A2499" s="8" t="s">
        <v>6</v>
      </c>
      <c r="B2499" s="8" t="s">
        <v>1329</v>
      </c>
      <c r="C2499" s="8" t="str">
        <f>VLOOKUP(B2499,[1]iDonate!$D:$H,5,FALSE)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499" s="8" t="str">
        <f>VLOOKUP(B2499,[1]iDonate!$D:$K,8,FALSE)</f>
        <v>Rehabaid Society 復康資源協會</v>
      </c>
    </row>
    <row r="2500" spans="1:4" x14ac:dyDescent="0.25">
      <c r="A2500" s="8" t="s">
        <v>8</v>
      </c>
      <c r="B2500" s="8" t="s">
        <v>1329</v>
      </c>
      <c r="C2500" s="8" t="str">
        <f>VLOOKUP(B2500,[1]iDonate!$D:$H,5,FALSE)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0" s="8" t="str">
        <f>VLOOKUP(B2500,[1]iDonate!$D:$K,8,FALSE)</f>
        <v>Rehabaid Society 復康資源協會</v>
      </c>
    </row>
    <row r="2501" spans="1:4" x14ac:dyDescent="0.25">
      <c r="A2501" s="8" t="s">
        <v>1330</v>
      </c>
      <c r="B2501" s="8" t="s">
        <v>1329</v>
      </c>
      <c r="C2501" s="8" t="str">
        <f>VLOOKUP(B2501,[1]iDonate!$D:$H,5,FALSE)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1" s="8" t="str">
        <f>VLOOKUP(B2501,[1]iDonate!$D:$K,8,FALSE)</f>
        <v>Rehabaid Society 復康資源協會</v>
      </c>
    </row>
    <row r="2502" spans="1:4" x14ac:dyDescent="0.25">
      <c r="A2502" s="8" t="s">
        <v>1331</v>
      </c>
      <c r="B2502" s="8" t="s">
        <v>1329</v>
      </c>
      <c r="C2502" s="8" t="str">
        <f>VLOOKUP(B2502,[1]iDonate!$D:$H,5,FALSE)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2" s="8" t="str">
        <f>VLOOKUP(B2502,[1]iDonate!$D:$K,8,FALSE)</f>
        <v>Rehabaid Society 復康資源協會</v>
      </c>
    </row>
    <row r="2503" spans="1:4" x14ac:dyDescent="0.25">
      <c r="A2503" s="8" t="s">
        <v>31</v>
      </c>
      <c r="B2503" s="8" t="s">
        <v>1329</v>
      </c>
      <c r="C2503" s="8" t="str">
        <f>VLOOKUP(B2503,[1]iDonate!$D:$H,5,FALSE)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3" s="8" t="str">
        <f>VLOOKUP(B2503,[1]iDonate!$D:$K,8,FALSE)</f>
        <v>Rehabaid Society 復康資源協會</v>
      </c>
    </row>
    <row r="2504" spans="1:4" x14ac:dyDescent="0.25">
      <c r="A2504" s="8" t="s">
        <v>1332</v>
      </c>
      <c r="B2504" s="8" t="s">
        <v>1329</v>
      </c>
      <c r="C2504" s="8" t="str">
        <f>VLOOKUP(B2504,[1]iDonate!$D:$H,5,FALSE)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4" s="8" t="str">
        <f>VLOOKUP(B2504,[1]iDonate!$D:$K,8,FALSE)</f>
        <v>Rehabaid Society 復康資源協會</v>
      </c>
    </row>
    <row r="2505" spans="1:4" x14ac:dyDescent="0.25">
      <c r="A2505" s="8" t="s">
        <v>4</v>
      </c>
      <c r="B2505" s="8" t="s">
        <v>1329</v>
      </c>
      <c r="C2505" s="8" t="str">
        <f>VLOOKUP(B2505,[1]iDonate!$D:$H,5,FALSE)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5" s="8" t="str">
        <f>VLOOKUP(B2505,[1]iDonate!$D:$K,8,FALSE)</f>
        <v>Rehabaid Society 復康資源協會</v>
      </c>
    </row>
    <row r="2506" spans="1:4" x14ac:dyDescent="0.25">
      <c r="A2506" s="8" t="s">
        <v>1</v>
      </c>
      <c r="B2506" s="8" t="s">
        <v>1329</v>
      </c>
      <c r="C2506" s="8" t="str">
        <f>VLOOKUP(B2506,[1]iDonate!$D:$H,5,FALSE)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6" s="8" t="str">
        <f>VLOOKUP(B2506,[1]iDonate!$D:$K,8,FALSE)</f>
        <v>Rehabaid Society 復康資源協會</v>
      </c>
    </row>
    <row r="2507" spans="1:4" x14ac:dyDescent="0.25">
      <c r="A2507" s="8" t="s">
        <v>9</v>
      </c>
      <c r="B2507" s="8" t="s">
        <v>1329</v>
      </c>
      <c r="C2507" s="8" t="str">
        <f>VLOOKUP(B2507,[1]iDonate!$D:$H,5,FALSE)</f>
        <v>• Improve the quality of life of people with special needs and promote healthy lifestyle in_x000D_
community _x000D_
• Provide assessment and treatment services for those in need, including wheelchair selection_x000D_
and training, people with disabilities driving, sexual rehabilitation, mental training, motor_x000D_
coordination disorders, brain Concussion syndrome _x000D_
• Help the handicap solve difficulties with housing, employment and recreations. Services include_x000D_
outpatient and community services _x000D_
• There is another treatment group that caters to those who are unable to go to the center for_x000D_
treatment</v>
      </c>
      <c r="D2507" s="8" t="str">
        <f>VLOOKUP(B2507,[1]iDonate!$D:$K,8,FALSE)</f>
        <v>Rehabaid Society 復康資源協會</v>
      </c>
    </row>
    <row r="2508" spans="1:4" x14ac:dyDescent="0.25">
      <c r="A2508" s="8" t="s">
        <v>1333</v>
      </c>
      <c r="B2508" s="8" t="s">
        <v>1334</v>
      </c>
      <c r="C2508" s="8" t="str">
        <f>VLOOKUP(B2508,[1]iDonate!$D:$H,5,FALSE)</f>
        <v>Committed to providing services for residents of the Southern District _x000D_
Operates 18 units throughout the Southern District of Hong Kong Island, Wong Chuk Hang, Wah Kwai Estate, Ap Lei Chau and Aberdeen etc _x000D_
Service units include hosting services, integrated community centers, elderly centers etc _x000D_
Institution committed to the development of different types of services to meet the needs and demand of the residents in different age groups.</v>
      </c>
      <c r="D2508" s="8" t="str">
        <f>VLOOKUP(B2508,[1]iDonate!$D:$K,8,FALSE)</f>
        <v>Aberdeen Kai-fong Welfare Association Social Service Centre 香港仔街坊福利會</v>
      </c>
    </row>
    <row r="2509" spans="1:4" x14ac:dyDescent="0.25">
      <c r="A2509" s="8" t="s">
        <v>1335</v>
      </c>
      <c r="B2509" s="8" t="s">
        <v>1334</v>
      </c>
      <c r="C2509" s="8" t="str">
        <f>VLOOKUP(B2509,[1]iDonate!$D:$H,5,FALSE)</f>
        <v>Committed to providing services for residents of the Southern District _x000D_
Operates 18 units throughout the Southern District of Hong Kong Island, Wong Chuk Hang, Wah Kwai Estate, Ap Lei Chau and Aberdeen etc _x000D_
Service units include hosting services, integrated community centers, elderly centers etc _x000D_
Institution committed to the development of different types of services to meet the needs and demand of the residents in different age groups.</v>
      </c>
      <c r="D2509" s="8" t="str">
        <f>VLOOKUP(B2509,[1]iDonate!$D:$K,8,FALSE)</f>
        <v>Aberdeen Kai-fong Welfare Association Social Service Centre 香港仔街坊福利會</v>
      </c>
    </row>
    <row r="2510" spans="1:4" x14ac:dyDescent="0.25">
      <c r="A2510" s="8" t="s">
        <v>1336</v>
      </c>
      <c r="B2510" s="8" t="s">
        <v>1334</v>
      </c>
      <c r="C2510" s="8" t="str">
        <f>VLOOKUP(B2510,[1]iDonate!$D:$H,5,FALSE)</f>
        <v>Committed to providing services for residents of the Southern District _x000D_
Operates 18 units throughout the Southern District of Hong Kong Island, Wong Chuk Hang, Wah Kwai Estate, Ap Lei Chau and Aberdeen etc _x000D_
Service units include hosting services, integrated community centers, elderly centers etc _x000D_
Institution committed to the development of different types of services to meet the needs and demand of the residents in different age groups.</v>
      </c>
      <c r="D2510" s="8" t="str">
        <f>VLOOKUP(B2510,[1]iDonate!$D:$K,8,FALSE)</f>
        <v>Aberdeen Kai-fong Welfare Association Social Service Centre 香港仔街坊福利會</v>
      </c>
    </row>
    <row r="2511" spans="1:4" x14ac:dyDescent="0.25">
      <c r="A2511" s="8" t="s">
        <v>14</v>
      </c>
      <c r="B2511" s="8" t="s">
        <v>1337</v>
      </c>
      <c r="C2511" s="8" t="str">
        <f>VLOOKUP(B2511,[1]iDonate!$D:$H,5,FALSE)</f>
        <v>- To improve education _x000D_
- To increase public awareness of environmental protection _x000D_
- To improve and clear the Chinese and Hong Kong's hygiene and health problems</v>
      </c>
      <c r="D2511" s="8" t="str">
        <f>VLOOKUP(B2511,[1]iDonate!$D:$K,8,FALSE)</f>
        <v>Print Rite Charity Foundation 天威慈善基金</v>
      </c>
    </row>
    <row r="2512" spans="1:4" x14ac:dyDescent="0.25">
      <c r="A2512" s="8" t="s">
        <v>19</v>
      </c>
      <c r="B2512" s="8" t="s">
        <v>1337</v>
      </c>
      <c r="C2512" s="8" t="str">
        <f>VLOOKUP(B2512,[1]iDonate!$D:$H,5,FALSE)</f>
        <v>- To improve education _x000D_
- To increase public awareness of environmental protection _x000D_
- To improve and clear the Chinese and Hong Kong's hygiene and health problems</v>
      </c>
      <c r="D2512" s="8" t="str">
        <f>VLOOKUP(B2512,[1]iDonate!$D:$K,8,FALSE)</f>
        <v>Print Rite Charity Foundation 天威慈善基金</v>
      </c>
    </row>
    <row r="2513" spans="1:4" x14ac:dyDescent="0.25">
      <c r="A2513" s="8" t="s">
        <v>22</v>
      </c>
      <c r="B2513" s="8" t="s">
        <v>1337</v>
      </c>
      <c r="C2513" s="8" t="str">
        <f>VLOOKUP(B2513,[1]iDonate!$D:$H,5,FALSE)</f>
        <v>- To improve education _x000D_
- To increase public awareness of environmental protection _x000D_
- To improve and clear the Chinese and Hong Kong's hygiene and health problems</v>
      </c>
      <c r="D2513" s="8" t="str">
        <f>VLOOKUP(B2513,[1]iDonate!$D:$K,8,FALSE)</f>
        <v>Print Rite Charity Foundation 天威慈善基金</v>
      </c>
    </row>
    <row r="2514" spans="1:4" x14ac:dyDescent="0.25">
      <c r="A2514" s="8" t="s">
        <v>3</v>
      </c>
      <c r="B2514" s="8" t="s">
        <v>1337</v>
      </c>
      <c r="C2514" s="8" t="str">
        <f>VLOOKUP(B2514,[1]iDonate!$D:$H,5,FALSE)</f>
        <v>- To improve education _x000D_
- To increase public awareness of environmental protection _x000D_
- To improve and clear the Chinese and Hong Kong's hygiene and health problems</v>
      </c>
      <c r="D2514" s="8" t="str">
        <f>VLOOKUP(B2514,[1]iDonate!$D:$K,8,FALSE)</f>
        <v>Print Rite Charity Foundation 天威慈善基金</v>
      </c>
    </row>
    <row r="2515" spans="1:4" x14ac:dyDescent="0.25">
      <c r="A2515" s="8" t="s">
        <v>15</v>
      </c>
      <c r="B2515" s="8" t="s">
        <v>1337</v>
      </c>
      <c r="C2515" s="8" t="str">
        <f>VLOOKUP(B2515,[1]iDonate!$D:$H,5,FALSE)</f>
        <v>- To improve education _x000D_
- To increase public awareness of environmental protection _x000D_
- To improve and clear the Chinese and Hong Kong's hygiene and health problems</v>
      </c>
      <c r="D2515" s="8" t="str">
        <f>VLOOKUP(B2515,[1]iDonate!$D:$K,8,FALSE)</f>
        <v>Print Rite Charity Foundation 天威慈善基金</v>
      </c>
    </row>
    <row r="2516" spans="1:4" x14ac:dyDescent="0.25">
      <c r="A2516" s="8" t="s">
        <v>16</v>
      </c>
      <c r="B2516" s="8" t="s">
        <v>1338</v>
      </c>
      <c r="C2516" s="8" t="str">
        <f>VLOOKUP(B2516,[1]iDonate!$D:$H,5,FALSE)</f>
        <v>To provide opportunities for the disabilities_x000D_
To fight for the welfare and rights of disabilities_x000D_
Operating 54 service units including training center, counselling, rehabilitation, physiology therapy etc.</v>
      </c>
      <c r="D2516" s="8" t="str">
        <f>VLOOKUP(B2516,[1]iDonate!$D:$K,8,FALSE)</f>
        <v>Fu Hong Society 扶康社</v>
      </c>
    </row>
    <row r="2517" spans="1:4" x14ac:dyDescent="0.25">
      <c r="A2517" s="8" t="s">
        <v>24</v>
      </c>
      <c r="B2517" s="8" t="s">
        <v>1338</v>
      </c>
      <c r="C2517" s="8" t="str">
        <f>VLOOKUP(B2517,[1]iDonate!$D:$H,5,FALSE)</f>
        <v>To provide opportunities for the disabilities_x000D_
To fight for the welfare and rights of disabilities_x000D_
Operating 54 service units including training center, counselling, rehabilitation, physiology therapy etc.</v>
      </c>
      <c r="D2517" s="8" t="str">
        <f>VLOOKUP(B2517,[1]iDonate!$D:$K,8,FALSE)</f>
        <v>Fu Hong Society 扶康社</v>
      </c>
    </row>
    <row r="2518" spans="1:4" x14ac:dyDescent="0.25">
      <c r="A2518" s="8" t="s">
        <v>27</v>
      </c>
      <c r="B2518" s="8" t="s">
        <v>1338</v>
      </c>
      <c r="C2518" s="8" t="str">
        <f>VLOOKUP(B2518,[1]iDonate!$D:$H,5,FALSE)</f>
        <v>To provide opportunities for the disabilities_x000D_
To fight for the welfare and rights of disabilities_x000D_
Operating 54 service units including training center, counselling, rehabilitation, physiology therapy etc.</v>
      </c>
      <c r="D2518" s="8" t="str">
        <f>VLOOKUP(B2518,[1]iDonate!$D:$K,8,FALSE)</f>
        <v>Fu Hong Society 扶康社</v>
      </c>
    </row>
    <row r="2519" spans="1:4" x14ac:dyDescent="0.25">
      <c r="A2519" s="8" t="s">
        <v>1</v>
      </c>
      <c r="B2519" s="8" t="s">
        <v>1338</v>
      </c>
      <c r="C2519" s="8" t="str">
        <f>VLOOKUP(B2519,[1]iDonate!$D:$H,5,FALSE)</f>
        <v>To provide opportunities for the disabilities_x000D_
To fight for the welfare and rights of disabilities_x000D_
Operating 54 service units including training center, counselling, rehabilitation, physiology therapy etc.</v>
      </c>
      <c r="D2519" s="8" t="str">
        <f>VLOOKUP(B2519,[1]iDonate!$D:$K,8,FALSE)</f>
        <v>Fu Hong Society 扶康社</v>
      </c>
    </row>
    <row r="2520" spans="1:4" x14ac:dyDescent="0.25">
      <c r="A2520" s="8" t="s">
        <v>1339</v>
      </c>
      <c r="B2520" s="8" t="s">
        <v>1340</v>
      </c>
      <c r="C2520" s="8" t="str">
        <f>VLOOKUP(B2520,[1]iDonate!$D:$H,5,FALSE)</f>
        <v>Majority of members are policemen or former policemen_x000D_
To provide scholarship and construct school for the poor children in China</v>
      </c>
      <c r="D2520" s="8" t="str">
        <f>VLOOKUP(B2520,[1]iDonate!$D:$K,8,FALSE)</f>
        <v>FRIENDS OF HOPE EDUCATION FUND 希望之友教育基金</v>
      </c>
    </row>
    <row r="2521" spans="1:4" x14ac:dyDescent="0.25">
      <c r="A2521" s="8" t="s">
        <v>3</v>
      </c>
      <c r="B2521" s="8" t="s">
        <v>1340</v>
      </c>
      <c r="C2521" s="8" t="str">
        <f>VLOOKUP(B2521,[1]iDonate!$D:$H,5,FALSE)</f>
        <v>Majority of members are policemen or former policemen_x000D_
To provide scholarship and construct school for the poor children in China</v>
      </c>
      <c r="D2521" s="8" t="str">
        <f>VLOOKUP(B2521,[1]iDonate!$D:$K,8,FALSE)</f>
        <v>FRIENDS OF HOPE EDUCATION FUND 希望之友教育基金</v>
      </c>
    </row>
    <row r="2522" spans="1:4" x14ac:dyDescent="0.25">
      <c r="A2522" s="8" t="s">
        <v>42</v>
      </c>
      <c r="B2522" s="8" t="s">
        <v>1341</v>
      </c>
      <c r="C2522" s="8" t="str">
        <f>VLOOKUP(B2522,[1]iDonate!$D:$H,5,FALSE)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2" s="8" t="str">
        <f>VLOOKUP(B2522,[1]iDonate!$D:$K,8,FALSE)</f>
        <v>St. James Settlement 聖雅各福群會</v>
      </c>
    </row>
    <row r="2523" spans="1:4" x14ac:dyDescent="0.25">
      <c r="A2523" s="8" t="s">
        <v>73</v>
      </c>
      <c r="B2523" s="8" t="s">
        <v>1341</v>
      </c>
      <c r="C2523" s="8" t="str">
        <f>VLOOKUP(B2523,[1]iDonate!$D:$H,5,FALSE)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3" s="8" t="str">
        <f>VLOOKUP(B2523,[1]iDonate!$D:$K,8,FALSE)</f>
        <v>St. James Settlement 聖雅各福群會</v>
      </c>
    </row>
    <row r="2524" spans="1:4" x14ac:dyDescent="0.25">
      <c r="A2524" s="8" t="s">
        <v>246</v>
      </c>
      <c r="B2524" s="8" t="s">
        <v>1341</v>
      </c>
      <c r="C2524" s="8" t="str">
        <f>VLOOKUP(B2524,[1]iDonate!$D:$H,5,FALSE)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4" s="8" t="str">
        <f>VLOOKUP(B2524,[1]iDonate!$D:$K,8,FALSE)</f>
        <v>St. James Settlement 聖雅各福群會</v>
      </c>
    </row>
    <row r="2525" spans="1:4" x14ac:dyDescent="0.25">
      <c r="A2525" s="8" t="s">
        <v>20</v>
      </c>
      <c r="B2525" s="8" t="s">
        <v>1341</v>
      </c>
      <c r="C2525" s="8" t="str">
        <f>VLOOKUP(B2525,[1]iDonate!$D:$H,5,FALSE)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5" s="8" t="str">
        <f>VLOOKUP(B2525,[1]iDonate!$D:$K,8,FALSE)</f>
        <v>St. James Settlement 聖雅各福群會</v>
      </c>
    </row>
    <row r="2526" spans="1:4" x14ac:dyDescent="0.25">
      <c r="A2526" s="8" t="s">
        <v>281</v>
      </c>
      <c r="B2526" s="8" t="s">
        <v>1341</v>
      </c>
      <c r="C2526" s="8" t="str">
        <f>VLOOKUP(B2526,[1]iDonate!$D:$H,5,FALSE)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6" s="8" t="str">
        <f>VLOOKUP(B2526,[1]iDonate!$D:$K,8,FALSE)</f>
        <v>St. James Settlement 聖雅各福群會</v>
      </c>
    </row>
    <row r="2527" spans="1:4" x14ac:dyDescent="0.25">
      <c r="A2527" s="8" t="s">
        <v>1</v>
      </c>
      <c r="B2527" s="8" t="s">
        <v>1341</v>
      </c>
      <c r="C2527" s="8" t="str">
        <f>VLOOKUP(B2527,[1]iDonate!$D:$H,5,FALSE)</f>
        <v>• Social Service agency with wide range of services _x000D_
• Build a mixed and harmonious society by assisting children, youth, elderly and rehabilitation_x000D_
services to achieve knowledge in self-help and providing assistance to others _x000D_
•Offers elderly centers, residential services, family counselling, child care, community_x000D_
development and other services</v>
      </c>
      <c r="D2527" s="8" t="str">
        <f>VLOOKUP(B2527,[1]iDonate!$D:$K,8,FALSE)</f>
        <v>St. James Settlement 聖雅各福群會</v>
      </c>
    </row>
    <row r="2528" spans="1:4" x14ac:dyDescent="0.25">
      <c r="A2528" s="8" t="s">
        <v>1342</v>
      </c>
      <c r="B2528" s="8" t="s">
        <v>1343</v>
      </c>
      <c r="C2528" s="8" t="str">
        <f>VLOOKUP(B2528,[1]iDonate!$D:$H,5,FALSE)</f>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
      <c r="D2528" s="8" t="str">
        <f>VLOOKUP(B2528,[1]iDonate!$D:$K,8,FALSE)</f>
        <v>HONG KONG SHAO LIN TEMPLE , THE 香港少林寺</v>
      </c>
    </row>
    <row r="2529" spans="1:4" x14ac:dyDescent="0.25">
      <c r="A2529" s="8" t="s">
        <v>845</v>
      </c>
      <c r="B2529" s="8" t="s">
        <v>1343</v>
      </c>
      <c r="C2529" s="8" t="str">
        <f>VLOOKUP(B2529,[1]iDonate!$D:$H,5,FALSE)</f>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
      <c r="D2529" s="8" t="str">
        <f>VLOOKUP(B2529,[1]iDonate!$D:$K,8,FALSE)</f>
        <v>HONG KONG SHAO LIN TEMPLE , THE 香港少林寺</v>
      </c>
    </row>
    <row r="2530" spans="1:4" x14ac:dyDescent="0.25">
      <c r="A2530" s="8" t="s">
        <v>720</v>
      </c>
      <c r="B2530" s="8" t="s">
        <v>1343</v>
      </c>
      <c r="C2530" s="8" t="str">
        <f>VLOOKUP(B2530,[1]iDonate!$D:$H,5,FALSE)</f>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
      <c r="D2530" s="8" t="str">
        <f>VLOOKUP(B2530,[1]iDonate!$D:$K,8,FALSE)</f>
        <v>HONG KONG SHAO LIN TEMPLE , THE 香港少林寺</v>
      </c>
    </row>
    <row r="2531" spans="1:4" x14ac:dyDescent="0.25">
      <c r="A2531" s="8" t="s">
        <v>7</v>
      </c>
      <c r="B2531" s="8" t="s">
        <v>1343</v>
      </c>
      <c r="C2531" s="8" t="str">
        <f>VLOOKUP(B2531,[1]iDonate!$D:$H,5,FALSE)</f>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
      <c r="D2531" s="8" t="str">
        <f>VLOOKUP(B2531,[1]iDonate!$D:$K,8,FALSE)</f>
        <v>HONG KONG SHAO LIN TEMPLE , THE 香港少林寺</v>
      </c>
    </row>
    <row r="2532" spans="1:4" x14ac:dyDescent="0.25">
      <c r="A2532" s="8" t="s">
        <v>44</v>
      </c>
      <c r="B2532" s="8" t="s">
        <v>1343</v>
      </c>
      <c r="C2532" s="8" t="str">
        <f>VLOOKUP(B2532,[1]iDonate!$D:$H,5,FALSE)</f>
        <v xml:space="preserve">To promote Dharma, world peace, Zen martial arts, and cleanse heart of mankind _x000D_
To promote practice of Zen to attain enlightenment and break free from worries _x000D_
To relax the mind and body, and build physical fitness through practice of Kung Fu including Yi Jing Jing and Ba Duan Jin _x000D_
To attain mind stability and purification through practice of Xisui Jing </v>
      </c>
      <c r="D2532" s="8" t="str">
        <f>VLOOKUP(B2532,[1]iDonate!$D:$K,8,FALSE)</f>
        <v>HONG KONG SHAO LIN TEMPLE , THE 香港少林寺</v>
      </c>
    </row>
    <row r="2533" spans="1:4" x14ac:dyDescent="0.25">
      <c r="A2533" s="8" t="s">
        <v>720</v>
      </c>
      <c r="B2533" s="8" t="s">
        <v>1344</v>
      </c>
      <c r="C2533" s="8" t="str">
        <f>VLOOKUP(B2533,[1]iDonate!$D:$H,5,FALSE)</f>
        <v>To promote Buddhism_x000D_
Associated parties including Western Monastery, elderly home, kindergarten, and temples in China and West Australia</v>
      </c>
      <c r="D2533" s="8" t="str">
        <f>VLOOKUP(B2533,[1]iDonate!$D:$K,8,FALSE)</f>
        <v>Hong Kong Bodhi Siksa Society 香港菩提學會</v>
      </c>
    </row>
    <row r="2534" spans="1:4" x14ac:dyDescent="0.25">
      <c r="A2534" s="8" t="s">
        <v>918</v>
      </c>
      <c r="B2534" s="8" t="s">
        <v>1344</v>
      </c>
      <c r="C2534" s="8" t="str">
        <f>VLOOKUP(B2534,[1]iDonate!$D:$H,5,FALSE)</f>
        <v>To promote Buddhism_x000D_
Associated parties including Western Monastery, elderly home, kindergarten, and temples in China and West Australia</v>
      </c>
      <c r="D2534" s="8" t="str">
        <f>VLOOKUP(B2534,[1]iDonate!$D:$K,8,FALSE)</f>
        <v>Hong Kong Bodhi Siksa Society 香港菩提學會</v>
      </c>
    </row>
    <row r="2535" spans="1:4" x14ac:dyDescent="0.25">
      <c r="A2535" s="8" t="s">
        <v>1345</v>
      </c>
      <c r="B2535" s="8" t="s">
        <v>1344</v>
      </c>
      <c r="C2535" s="8" t="str">
        <f>VLOOKUP(B2535,[1]iDonate!$D:$H,5,FALSE)</f>
        <v>To promote Buddhism_x000D_
Associated parties including Western Monastery, elderly home, kindergarten, and temples in China and West Australia</v>
      </c>
      <c r="D2535" s="8" t="str">
        <f>VLOOKUP(B2535,[1]iDonate!$D:$K,8,FALSE)</f>
        <v>Hong Kong Bodhi Siksa Society 香港菩提學會</v>
      </c>
    </row>
    <row r="2536" spans="1:4" x14ac:dyDescent="0.25">
      <c r="A2536" s="8" t="s">
        <v>3</v>
      </c>
      <c r="B2536" s="8" t="s">
        <v>1344</v>
      </c>
      <c r="C2536" s="8" t="str">
        <f>VLOOKUP(B2536,[1]iDonate!$D:$H,5,FALSE)</f>
        <v>To promote Buddhism_x000D_
Associated parties including Western Monastery, elderly home, kindergarten, and temples in China and West Australia</v>
      </c>
      <c r="D2536" s="8" t="str">
        <f>VLOOKUP(B2536,[1]iDonate!$D:$K,8,FALSE)</f>
        <v>Hong Kong Bodhi Siksa Society 香港菩提學會</v>
      </c>
    </row>
    <row r="2537" spans="1:4" x14ac:dyDescent="0.25">
      <c r="A2537" s="8" t="s">
        <v>7</v>
      </c>
      <c r="B2537" s="8" t="s">
        <v>1344</v>
      </c>
      <c r="C2537" s="8" t="str">
        <f>VLOOKUP(B2537,[1]iDonate!$D:$H,5,FALSE)</f>
        <v>To promote Buddhism_x000D_
Associated parties including Western Monastery, elderly home, kindergarten, and temples in China and West Australia</v>
      </c>
      <c r="D2537" s="8" t="str">
        <f>VLOOKUP(B2537,[1]iDonate!$D:$K,8,FALSE)</f>
        <v>Hong Kong Bodhi Siksa Society 香港菩提學會</v>
      </c>
    </row>
    <row r="2538" spans="1:4" x14ac:dyDescent="0.25">
      <c r="A2538" s="8" t="s">
        <v>44</v>
      </c>
      <c r="B2538" s="8" t="s">
        <v>1344</v>
      </c>
      <c r="C2538" s="8" t="str">
        <f>VLOOKUP(B2538,[1]iDonate!$D:$H,5,FALSE)</f>
        <v>To promote Buddhism_x000D_
Associated parties including Western Monastery, elderly home, kindergarten, and temples in China and West Australia</v>
      </c>
      <c r="D2538" s="8" t="str">
        <f>VLOOKUP(B2538,[1]iDonate!$D:$K,8,FALSE)</f>
        <v>Hong Kong Bodhi Siksa Society 香港菩提學會</v>
      </c>
    </row>
    <row r="2539" spans="1:4" x14ac:dyDescent="0.25">
      <c r="A2539" s="8" t="s">
        <v>15</v>
      </c>
      <c r="B2539" s="8" t="s">
        <v>1344</v>
      </c>
      <c r="C2539" s="8" t="str">
        <f>VLOOKUP(B2539,[1]iDonate!$D:$H,5,FALSE)</f>
        <v>To promote Buddhism_x000D_
Associated parties including Western Monastery, elderly home, kindergarten, and temples in China and West Australia</v>
      </c>
      <c r="D2539" s="8" t="str">
        <f>VLOOKUP(B2539,[1]iDonate!$D:$K,8,FALSE)</f>
        <v>Hong Kong Bodhi Siksa Society 香港菩提學會</v>
      </c>
    </row>
    <row r="2540" spans="1:4" x14ac:dyDescent="0.25">
      <c r="A2540" s="8" t="s">
        <v>6</v>
      </c>
      <c r="B2540" s="8" t="s">
        <v>1346</v>
      </c>
      <c r="C2540" s="8" t="str">
        <f>VLOOKUP(B2540,[1]iDonate!$D:$H,5,FALSE)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0" s="8" t="str">
        <f>VLOOKUP(B2540,[1]iDonate!$D:$K,8,FALSE)</f>
        <v>Sik Sik Yuen 嗇色園</v>
      </c>
    </row>
    <row r="2541" spans="1:4" x14ac:dyDescent="0.25">
      <c r="A2541" s="8" t="s">
        <v>589</v>
      </c>
      <c r="B2541" s="8" t="s">
        <v>1346</v>
      </c>
      <c r="C2541" s="8" t="str">
        <f>VLOOKUP(B2541,[1]iDonate!$D:$H,5,FALSE)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1" s="8" t="str">
        <f>VLOOKUP(B2541,[1]iDonate!$D:$K,8,FALSE)</f>
        <v>Sik Sik Yuen 嗇色園</v>
      </c>
    </row>
    <row r="2542" spans="1:4" x14ac:dyDescent="0.25">
      <c r="A2542" s="8" t="s">
        <v>42</v>
      </c>
      <c r="B2542" s="8" t="s">
        <v>1346</v>
      </c>
      <c r="C2542" s="8" t="str">
        <f>VLOOKUP(B2542,[1]iDonate!$D:$H,5,FALSE)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2" s="8" t="str">
        <f>VLOOKUP(B2542,[1]iDonate!$D:$K,8,FALSE)</f>
        <v>Sik Sik Yuen 嗇色園</v>
      </c>
    </row>
    <row r="2543" spans="1:4" x14ac:dyDescent="0.25">
      <c r="A2543" s="8" t="s">
        <v>4</v>
      </c>
      <c r="B2543" s="8" t="s">
        <v>1346</v>
      </c>
      <c r="C2543" s="8" t="str">
        <f>VLOOKUP(B2543,[1]iDonate!$D:$H,5,FALSE)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3" s="8" t="str">
        <f>VLOOKUP(B2543,[1]iDonate!$D:$K,8,FALSE)</f>
        <v>Sik Sik Yuen 嗇色園</v>
      </c>
    </row>
    <row r="2544" spans="1:4" x14ac:dyDescent="0.25">
      <c r="A2544" s="8" t="s">
        <v>13</v>
      </c>
      <c r="B2544" s="8" t="s">
        <v>1346</v>
      </c>
      <c r="C2544" s="8" t="str">
        <f>VLOOKUP(B2544,[1]iDonate!$D:$H,5,FALSE)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4" s="8" t="str">
        <f>VLOOKUP(B2544,[1]iDonate!$D:$K,8,FALSE)</f>
        <v>Sik Sik Yuen 嗇色園</v>
      </c>
    </row>
    <row r="2545" spans="1:4" x14ac:dyDescent="0.25">
      <c r="A2545" s="8" t="s">
        <v>3</v>
      </c>
      <c r="B2545" s="8" t="s">
        <v>1346</v>
      </c>
      <c r="C2545" s="8" t="str">
        <f>VLOOKUP(B2545,[1]iDonate!$D:$H,5,FALSE)</f>
        <v>To help people to get enlightenment and true knowledge _x000D_
Services include promoting Hiromichi, and essence of Taoist culture _x000D_
To provide equal and quality education  _x000D_
To promote Elderly Care Society and diversification of services for elderly _x000D_
To help the sick and injured, and provide appropriate community support when needed _x000D_
To provides primary, secondary and early childhood education _x000D_
To operate elderly centers, emergency relief funds and medical services</v>
      </c>
      <c r="D2545" s="8" t="str">
        <f>VLOOKUP(B2545,[1]iDonate!$D:$K,8,FALSE)</f>
        <v>Sik Sik Yuen 嗇色園</v>
      </c>
    </row>
    <row r="2546" spans="1:4" x14ac:dyDescent="0.25">
      <c r="A2546" s="8" t="s">
        <v>305</v>
      </c>
      <c r="B2546" s="8" t="s">
        <v>1347</v>
      </c>
      <c r="C2546" s="8" t="str">
        <f>VLOOKUP(B2546,[1]iDonate!$D:$H,5,FALSE)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46" s="8" t="str">
        <f>VLOOKUP(B2546,[1]iDonate!$D:$K,8,FALSE)</f>
        <v>Community Drug Advisory Council 社區藥物教育輔導會</v>
      </c>
    </row>
    <row r="2547" spans="1:4" x14ac:dyDescent="0.25">
      <c r="A2547" s="8" t="s">
        <v>1348</v>
      </c>
      <c r="B2547" s="8" t="s">
        <v>1347</v>
      </c>
      <c r="C2547" s="8" t="str">
        <f>VLOOKUP(B2547,[1]iDonate!$D:$H,5,FALSE)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47" s="8" t="str">
        <f>VLOOKUP(B2547,[1]iDonate!$D:$K,8,FALSE)</f>
        <v>Community Drug Advisory Council 社區藥物教育輔導會</v>
      </c>
    </row>
    <row r="2548" spans="1:4" x14ac:dyDescent="0.25">
      <c r="A2548" s="8" t="s">
        <v>386</v>
      </c>
      <c r="B2548" s="8" t="s">
        <v>1347</v>
      </c>
      <c r="C2548" s="8" t="str">
        <f>VLOOKUP(B2548,[1]iDonate!$D:$H,5,FALSE)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48" s="8" t="str">
        <f>VLOOKUP(B2548,[1]iDonate!$D:$K,8,FALSE)</f>
        <v>Community Drug Advisory Council 社區藥物教育輔導會</v>
      </c>
    </row>
    <row r="2549" spans="1:4" x14ac:dyDescent="0.25">
      <c r="A2549" s="8" t="s">
        <v>3</v>
      </c>
      <c r="B2549" s="8" t="s">
        <v>1347</v>
      </c>
      <c r="C2549" s="8" t="str">
        <f>VLOOKUP(B2549,[1]iDonate!$D:$H,5,FALSE)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49" s="8" t="str">
        <f>VLOOKUP(B2549,[1]iDonate!$D:$K,8,FALSE)</f>
        <v>Community Drug Advisory Council 社區藥物教育輔導會</v>
      </c>
    </row>
    <row r="2550" spans="1:4" x14ac:dyDescent="0.25">
      <c r="A2550" s="8" t="s">
        <v>1</v>
      </c>
      <c r="B2550" s="8" t="s">
        <v>1347</v>
      </c>
      <c r="C2550" s="8" t="str">
        <f>VLOOKUP(B2550,[1]iDonate!$D:$H,5,FALSE)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50" s="8" t="str">
        <f>VLOOKUP(B2550,[1]iDonate!$D:$K,8,FALSE)</f>
        <v>Community Drug Advisory Council 社區藥物教育輔導會</v>
      </c>
    </row>
    <row r="2551" spans="1:4" x14ac:dyDescent="0.25">
      <c r="A2551" s="8" t="s">
        <v>9</v>
      </c>
      <c r="B2551" s="8" t="s">
        <v>1347</v>
      </c>
      <c r="C2551" s="8" t="str">
        <f>VLOOKUP(B2551,[1]iDonate!$D:$H,5,FALSE)</f>
        <v>To promote medical and health education _x000D_
To improve social concern about drug abuse _x000D_
To Help users to develop social skills and resist temptation of drug abuse _x000D_
To promote healthy lifestyle to the community _x000D_
Main service is the drug and helath information training of university, secondary, and primary school students, parents, teachers, social workers, nurses, probation officers =school instructorsthrough interactive teaching</v>
      </c>
      <c r="D2551" s="8" t="str">
        <f>VLOOKUP(B2551,[1]iDonate!$D:$K,8,FALSE)</f>
        <v>Community Drug Advisory Council 社區藥物教育輔導會</v>
      </c>
    </row>
    <row r="2552" spans="1:4" x14ac:dyDescent="0.25">
      <c r="A2552" s="8" t="s">
        <v>106</v>
      </c>
      <c r="B2552" s="8" t="s">
        <v>1349</v>
      </c>
      <c r="C2552" s="8" t="str">
        <f>VLOOKUP(B2552,[1]iDonate!$D:$H,5,FALSE)</f>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
      <c r="D2552" s="8" t="str">
        <f>VLOOKUP(B2552,[1]iDonate!$D:$K,8,FALSE)</f>
        <v>HONG KONG WHEELCHAIR AID SERVICE 香港輪椅輔助隊</v>
      </c>
    </row>
    <row r="2553" spans="1:4" x14ac:dyDescent="0.25">
      <c r="A2553" s="8" t="s">
        <v>1350</v>
      </c>
      <c r="B2553" s="8" t="s">
        <v>1349</v>
      </c>
      <c r="C2553" s="8" t="str">
        <f>VLOOKUP(B2553,[1]iDonate!$D:$H,5,FALSE)</f>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
      <c r="D2553" s="8" t="str">
        <f>VLOOKUP(B2553,[1]iDonate!$D:$K,8,FALSE)</f>
        <v>HONG KONG WHEELCHAIR AID SERVICE 香港輪椅輔助隊</v>
      </c>
    </row>
    <row r="2554" spans="1:4" x14ac:dyDescent="0.25">
      <c r="A2554" s="8" t="s">
        <v>1351</v>
      </c>
      <c r="B2554" s="8" t="s">
        <v>1349</v>
      </c>
      <c r="C2554" s="8" t="str">
        <f>VLOOKUP(B2554,[1]iDonate!$D:$H,5,FALSE)</f>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
      <c r="D2554" s="8" t="str">
        <f>VLOOKUP(B2554,[1]iDonate!$D:$K,8,FALSE)</f>
        <v>HONG KONG WHEELCHAIR AID SERVICE 香港輪椅輔助隊</v>
      </c>
    </row>
    <row r="2555" spans="1:4" x14ac:dyDescent="0.25">
      <c r="A2555" s="8" t="s">
        <v>1352</v>
      </c>
      <c r="B2555" s="8" t="s">
        <v>1349</v>
      </c>
      <c r="C2555" s="8" t="str">
        <f>VLOOKUP(B2555,[1]iDonate!$D:$H,5,FALSE)</f>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
      <c r="D2555" s="8" t="str">
        <f>VLOOKUP(B2555,[1]iDonate!$D:$K,8,FALSE)</f>
        <v>HONG KONG WHEELCHAIR AID SERVICE 香港輪椅輔助隊</v>
      </c>
    </row>
    <row r="2556" spans="1:4" x14ac:dyDescent="0.25">
      <c r="A2556" s="8" t="s">
        <v>1</v>
      </c>
      <c r="B2556" s="8" t="s">
        <v>1349</v>
      </c>
      <c r="C2556" s="8" t="str">
        <f>VLOOKUP(B2556,[1]iDonate!$D:$H,5,FALSE)</f>
        <v xml:space="preserve">To serve the poor disabilities _x000D_
To provide urgent and affordable assistance service _x000D_
Services include wheelchairs repair  maintenance, home facilities repairs, case referrals, free wheelchairs for short term borrowing etc.  _x000D_
To provide training to volunteers, disabilities and their families_x000D_
</v>
      </c>
      <c r="D2556" s="8" t="str">
        <f>VLOOKUP(B2556,[1]iDonate!$D:$K,8,FALSE)</f>
        <v>HONG KONG WHEELCHAIR AID SERVICE 香港輪椅輔助隊</v>
      </c>
    </row>
    <row r="2557" spans="1:4" x14ac:dyDescent="0.25">
      <c r="A2557" s="8" t="s">
        <v>34</v>
      </c>
      <c r="B2557" s="8" t="s">
        <v>1353</v>
      </c>
      <c r="C2557" s="8" t="str">
        <f>VLOOKUP(B2557,[1]iDonate!$D:$H,5,FALSE)</f>
        <v>To serve minority and people who rom China to Hong Kong for less than 7 years _x000D_
To help people in need financially with emergency relief fund and scholarship _x000D_
Operating a social enterprise</v>
      </c>
      <c r="D2557" s="8" t="str">
        <f>VLOOKUP(B2557,[1]iDonate!$D:$K,8,FALSE)</f>
        <v>NEW HOME ASSOCIATION 新家園協會</v>
      </c>
    </row>
    <row r="2558" spans="1:4" x14ac:dyDescent="0.25">
      <c r="A2558" s="8" t="s">
        <v>14</v>
      </c>
      <c r="B2558" s="8" t="s">
        <v>1353</v>
      </c>
      <c r="C2558" s="8" t="str">
        <f>VLOOKUP(B2558,[1]iDonate!$D:$H,5,FALSE)</f>
        <v>To serve minority and people who rom China to Hong Kong for less than 7 years _x000D_
To help people in need financially with emergency relief fund and scholarship _x000D_
Operating a social enterprise</v>
      </c>
      <c r="D2558" s="8" t="str">
        <f>VLOOKUP(B2558,[1]iDonate!$D:$K,8,FALSE)</f>
        <v>NEW HOME ASSOCIATION 新家園協會</v>
      </c>
    </row>
    <row r="2559" spans="1:4" x14ac:dyDescent="0.25">
      <c r="A2559" s="8" t="s">
        <v>1142</v>
      </c>
      <c r="B2559" s="8" t="s">
        <v>1353</v>
      </c>
      <c r="C2559" s="8" t="str">
        <f>VLOOKUP(B2559,[1]iDonate!$D:$H,5,FALSE)</f>
        <v>To serve minority and people who rom China to Hong Kong for less than 7 years _x000D_
To help people in need financially with emergency relief fund and scholarship _x000D_
Operating a social enterprise</v>
      </c>
      <c r="D2559" s="8" t="str">
        <f>VLOOKUP(B2559,[1]iDonate!$D:$K,8,FALSE)</f>
        <v>NEW HOME ASSOCIATION 新家園協會</v>
      </c>
    </row>
    <row r="2560" spans="1:4" x14ac:dyDescent="0.25">
      <c r="A2560" s="8" t="s">
        <v>12</v>
      </c>
      <c r="B2560" s="8" t="s">
        <v>1353</v>
      </c>
      <c r="C2560" s="8" t="str">
        <f>VLOOKUP(B2560,[1]iDonate!$D:$H,5,FALSE)</f>
        <v>To serve minority and people who rom China to Hong Kong for less than 7 years _x000D_
To help people in need financially with emergency relief fund and scholarship _x000D_
Operating a social enterprise</v>
      </c>
      <c r="D2560" s="8" t="str">
        <f>VLOOKUP(B2560,[1]iDonate!$D:$K,8,FALSE)</f>
        <v>NEW HOME ASSOCIATION 新家園協會</v>
      </c>
    </row>
    <row r="2561" spans="1:4" x14ac:dyDescent="0.25">
      <c r="A2561" s="8" t="s">
        <v>13</v>
      </c>
      <c r="B2561" s="8" t="s">
        <v>1353</v>
      </c>
      <c r="C2561" s="8" t="str">
        <f>VLOOKUP(B2561,[1]iDonate!$D:$H,5,FALSE)</f>
        <v>To serve minority and people who rom China to Hong Kong for less than 7 years _x000D_
To help people in need financially with emergency relief fund and scholarship _x000D_
Operating a social enterprise</v>
      </c>
      <c r="D2561" s="8" t="str">
        <f>VLOOKUP(B2561,[1]iDonate!$D:$K,8,FALSE)</f>
        <v>NEW HOME ASSOCIATION 新家園協會</v>
      </c>
    </row>
    <row r="2562" spans="1:4" x14ac:dyDescent="0.25">
      <c r="A2562" s="8" t="s">
        <v>1</v>
      </c>
      <c r="B2562" s="8" t="s">
        <v>1353</v>
      </c>
      <c r="C2562" s="8" t="str">
        <f>VLOOKUP(B2562,[1]iDonate!$D:$H,5,FALSE)</f>
        <v>To serve minority and people who rom China to Hong Kong for less than 7 years _x000D_
To help people in need financially with emergency relief fund and scholarship _x000D_
Operating a social enterprise</v>
      </c>
      <c r="D2562" s="8" t="str">
        <f>VLOOKUP(B2562,[1]iDonate!$D:$K,8,FALSE)</f>
        <v>NEW HOME ASSOCIATION 新家園協會</v>
      </c>
    </row>
    <row r="2563" spans="1:4" x14ac:dyDescent="0.25">
      <c r="A2563" s="8" t="s">
        <v>850</v>
      </c>
      <c r="B2563" s="8" t="s">
        <v>1354</v>
      </c>
      <c r="C2563" s="8" t="str">
        <f>VLOOKUP(B2563,[1]iDonate!$D:$H,5,FALSE)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3" s="8" t="str">
        <f>VLOOKUP(B2563,[1]iDonate!$D:$K,8,FALSE)</f>
        <v>Hong Kong Employment Development Service Limited 香港職業發展服務處</v>
      </c>
    </row>
    <row r="2564" spans="1:4" x14ac:dyDescent="0.25">
      <c r="A2564" s="8" t="s">
        <v>838</v>
      </c>
      <c r="B2564" s="8" t="s">
        <v>1354</v>
      </c>
      <c r="C2564" s="8" t="str">
        <f>VLOOKUP(B2564,[1]iDonate!$D:$H,5,FALSE)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4" s="8" t="str">
        <f>VLOOKUP(B2564,[1]iDonate!$D:$K,8,FALSE)</f>
        <v>Hong Kong Employment Development Service Limited 香港職業發展服務處</v>
      </c>
    </row>
    <row r="2565" spans="1:4" x14ac:dyDescent="0.25">
      <c r="A2565" s="8" t="s">
        <v>1355</v>
      </c>
      <c r="B2565" s="8" t="s">
        <v>1354</v>
      </c>
      <c r="C2565" s="8" t="str">
        <f>VLOOKUP(B2565,[1]iDonate!$D:$H,5,FALSE)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5" s="8" t="str">
        <f>VLOOKUP(B2565,[1]iDonate!$D:$K,8,FALSE)</f>
        <v>Hong Kong Employment Development Service Limited 香港職業發展服務處</v>
      </c>
    </row>
    <row r="2566" spans="1:4" x14ac:dyDescent="0.25">
      <c r="A2566" s="8" t="s">
        <v>1356</v>
      </c>
      <c r="B2566" s="8" t="s">
        <v>1354</v>
      </c>
      <c r="C2566" s="8" t="str">
        <f>VLOOKUP(B2566,[1]iDonate!$D:$H,5,FALSE)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6" s="8" t="str">
        <f>VLOOKUP(B2566,[1]iDonate!$D:$K,8,FALSE)</f>
        <v>Hong Kong Employment Development Service Limited 香港職業發展服務處</v>
      </c>
    </row>
    <row r="2567" spans="1:4" x14ac:dyDescent="0.25">
      <c r="A2567" s="8" t="s">
        <v>1357</v>
      </c>
      <c r="B2567" s="8" t="s">
        <v>1354</v>
      </c>
      <c r="C2567" s="8" t="str">
        <f>VLOOKUP(B2567,[1]iDonate!$D:$H,5,FALSE)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7" s="8" t="str">
        <f>VLOOKUP(B2567,[1]iDonate!$D:$K,8,FALSE)</f>
        <v>Hong Kong Employment Development Service Limited 香港職業發展服務處</v>
      </c>
    </row>
    <row r="2568" spans="1:4" x14ac:dyDescent="0.25">
      <c r="A2568" s="8" t="s">
        <v>9</v>
      </c>
      <c r="B2568" s="8" t="s">
        <v>1354</v>
      </c>
      <c r="C2568" s="8" t="str">
        <f>VLOOKUP(B2568,[1]iDonate!$D:$H,5,FALSE)</f>
        <v xml:space="preserve">To serve people with difficulties in getting job and provide consultancy, training and matching services. _x000D_
To provide job matching, training, and career counseling services _x000D_
To develop and provide frontline career services to people in need_x000D_
</v>
      </c>
      <c r="D2568" s="8" t="str">
        <f>VLOOKUP(B2568,[1]iDonate!$D:$K,8,FALSE)</f>
        <v>Hong Kong Employment Development Service Limited 香港職業發展服務處</v>
      </c>
    </row>
    <row r="2569" spans="1:4" x14ac:dyDescent="0.25">
      <c r="A2569" s="8" t="s">
        <v>19</v>
      </c>
      <c r="B2569" s="8" t="s">
        <v>1358</v>
      </c>
      <c r="C2569" s="8" t="str">
        <f>VLOOKUP(B2569,[1]iDonate!$D:$H,5,FALSE)</f>
        <v>(Source:  Wikipedia)_x000D_
Operating Columbarium and was illegal under Hong Kong law_x000D_
Operating charitable activities in China and Guangdong province_x000D_
Donated $1million for earthquake disaster relief to China</v>
      </c>
      <c r="D2569" s="8" t="str">
        <f>VLOOKUP(B2569,[1]iDonate!$D:$K,8,FALSE)</f>
        <v>TSZ WAN KOK 慈雲閣</v>
      </c>
    </row>
    <row r="2570" spans="1:4" x14ac:dyDescent="0.25">
      <c r="A2570" s="8" t="s">
        <v>14</v>
      </c>
      <c r="B2570" s="8" t="s">
        <v>1358</v>
      </c>
      <c r="C2570" s="8" t="str">
        <f>VLOOKUP(B2570,[1]iDonate!$D:$H,5,FALSE)</f>
        <v>(Source:  Wikipedia)_x000D_
Operating Columbarium and was illegal under Hong Kong law_x000D_
Operating charitable activities in China and Guangdong province_x000D_
Donated $1million for earthquake disaster relief to China</v>
      </c>
      <c r="D2570" s="8" t="str">
        <f>VLOOKUP(B2570,[1]iDonate!$D:$K,8,FALSE)</f>
        <v>TSZ WAN KOK 慈雲閣</v>
      </c>
    </row>
    <row r="2571" spans="1:4" x14ac:dyDescent="0.25">
      <c r="A2571" s="8" t="s">
        <v>22</v>
      </c>
      <c r="B2571" s="8" t="s">
        <v>1358</v>
      </c>
      <c r="C2571" s="8" t="str">
        <f>VLOOKUP(B2571,[1]iDonate!$D:$H,5,FALSE)</f>
        <v>(Source:  Wikipedia)_x000D_
Operating Columbarium and was illegal under Hong Kong law_x000D_
Operating charitable activities in China and Guangdong province_x000D_
Donated $1million for earthquake disaster relief to China</v>
      </c>
      <c r="D2571" s="8" t="str">
        <f>VLOOKUP(B2571,[1]iDonate!$D:$K,8,FALSE)</f>
        <v>TSZ WAN KOK 慈雲閣</v>
      </c>
    </row>
    <row r="2572" spans="1:4" x14ac:dyDescent="0.25">
      <c r="A2572" s="8" t="s">
        <v>13</v>
      </c>
      <c r="B2572" s="8" t="s">
        <v>1358</v>
      </c>
      <c r="C2572" s="8" t="str">
        <f>VLOOKUP(B2572,[1]iDonate!$D:$H,5,FALSE)</f>
        <v>(Source:  Wikipedia)_x000D_
Operating Columbarium and was illegal under Hong Kong law_x000D_
Operating charitable activities in China and Guangdong province_x000D_
Donated $1million for earthquake disaster relief to China</v>
      </c>
      <c r="D2572" s="8" t="str">
        <f>VLOOKUP(B2572,[1]iDonate!$D:$K,8,FALSE)</f>
        <v>TSZ WAN KOK 慈雲閣</v>
      </c>
    </row>
    <row r="2573" spans="1:4" x14ac:dyDescent="0.25">
      <c r="A2573" s="8" t="s">
        <v>15</v>
      </c>
      <c r="B2573" s="8" t="s">
        <v>1358</v>
      </c>
      <c r="C2573" s="8" t="str">
        <f>VLOOKUP(B2573,[1]iDonate!$D:$H,5,FALSE)</f>
        <v>(Source:  Wikipedia)_x000D_
Operating Columbarium and was illegal under Hong Kong law_x000D_
Operating charitable activities in China and Guangdong province_x000D_
Donated $1million for earthquake disaster relief to China</v>
      </c>
      <c r="D2573" s="8" t="str">
        <f>VLOOKUP(B2573,[1]iDonate!$D:$K,8,FALSE)</f>
        <v>TSZ WAN KOK 慈雲閣</v>
      </c>
    </row>
    <row r="2574" spans="1:4" x14ac:dyDescent="0.25">
      <c r="A2574" s="8" t="s">
        <v>18</v>
      </c>
      <c r="B2574" s="8" t="s">
        <v>1358</v>
      </c>
      <c r="C2574" s="8" t="str">
        <f>VLOOKUP(B2574,[1]iDonate!$D:$H,5,FALSE)</f>
        <v>(Source:  Wikipedia)_x000D_
Operating Columbarium and was illegal under Hong Kong law_x000D_
Operating charitable activities in China and Guangdong province_x000D_
Donated $1million for earthquake disaster relief to China</v>
      </c>
      <c r="D2574" s="8" t="str">
        <f>VLOOKUP(B2574,[1]iDonate!$D:$K,8,FALSE)</f>
        <v>TSZ WAN KOK 慈雲閣</v>
      </c>
    </row>
    <row r="2575" spans="1:4" x14ac:dyDescent="0.25">
      <c r="A2575" s="8" t="s">
        <v>24</v>
      </c>
      <c r="B2575" s="8" t="s">
        <v>1359</v>
      </c>
      <c r="C2575" s="8" t="str">
        <f>VLOOKUP(B2575,[1]iDonate!$D:$H,5,FALSE)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75" s="8" t="str">
        <f>VLOOKUP(B2575,[1]iDonate!$D:$K,8,FALSE)</f>
        <v>Hong Kong PHAB Association 香港傷健協會</v>
      </c>
    </row>
    <row r="2576" spans="1:4" x14ac:dyDescent="0.25">
      <c r="A2576" s="8" t="s">
        <v>16</v>
      </c>
      <c r="B2576" s="8" t="s">
        <v>1359</v>
      </c>
      <c r="C2576" s="8" t="str">
        <f>VLOOKUP(B2576,[1]iDonate!$D:$H,5,FALSE)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76" s="8" t="str">
        <f>VLOOKUP(B2576,[1]iDonate!$D:$K,8,FALSE)</f>
        <v>Hong Kong PHAB Association 香港傷健協會</v>
      </c>
    </row>
    <row r="2577" spans="1:4" x14ac:dyDescent="0.25">
      <c r="A2577" s="8" t="s">
        <v>27</v>
      </c>
      <c r="B2577" s="8" t="s">
        <v>1359</v>
      </c>
      <c r="C2577" s="8" t="str">
        <f>VLOOKUP(B2577,[1]iDonate!$D:$H,5,FALSE)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77" s="8" t="str">
        <f>VLOOKUP(B2577,[1]iDonate!$D:$K,8,FALSE)</f>
        <v>Hong Kong PHAB Association 香港傷健協會</v>
      </c>
    </row>
    <row r="2578" spans="1:4" x14ac:dyDescent="0.25">
      <c r="A2578" s="8" t="s">
        <v>1360</v>
      </c>
      <c r="B2578" s="8" t="s">
        <v>1359</v>
      </c>
      <c r="C2578" s="8" t="str">
        <f>VLOOKUP(B2578,[1]iDonate!$D:$H,5,FALSE)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78" s="8" t="str">
        <f>VLOOKUP(B2578,[1]iDonate!$D:$K,8,FALSE)</f>
        <v>Hong Kong PHAB Association 香港傷健協會</v>
      </c>
    </row>
    <row r="2579" spans="1:4" x14ac:dyDescent="0.25">
      <c r="A2579" s="8" t="s">
        <v>1361</v>
      </c>
      <c r="B2579" s="8" t="s">
        <v>1359</v>
      </c>
      <c r="C2579" s="8" t="str">
        <f>VLOOKUP(B2579,[1]iDonate!$D:$H,5,FALSE)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79" s="8" t="str">
        <f>VLOOKUP(B2579,[1]iDonate!$D:$K,8,FALSE)</f>
        <v>Hong Kong PHAB Association 香港傷健協會</v>
      </c>
    </row>
    <row r="2580" spans="1:4" x14ac:dyDescent="0.25">
      <c r="A2580" s="8" t="s">
        <v>1362</v>
      </c>
      <c r="B2580" s="8" t="s">
        <v>1359</v>
      </c>
      <c r="C2580" s="8" t="str">
        <f>VLOOKUP(B2580,[1]iDonate!$D:$H,5,FALSE)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0" s="8" t="str">
        <f>VLOOKUP(B2580,[1]iDonate!$D:$K,8,FALSE)</f>
        <v>Hong Kong PHAB Association 香港傷健協會</v>
      </c>
    </row>
    <row r="2581" spans="1:4" x14ac:dyDescent="0.25">
      <c r="A2581" s="8" t="s">
        <v>1363</v>
      </c>
      <c r="B2581" s="8" t="s">
        <v>1359</v>
      </c>
      <c r="C2581" s="8" t="str">
        <f>VLOOKUP(B2581,[1]iDonate!$D:$H,5,FALSE)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1" s="8" t="str">
        <f>VLOOKUP(B2581,[1]iDonate!$D:$K,8,FALSE)</f>
        <v>Hong Kong PHAB Association 香港傷健協會</v>
      </c>
    </row>
    <row r="2582" spans="1:4" x14ac:dyDescent="0.25">
      <c r="A2582" s="8" t="s">
        <v>1364</v>
      </c>
      <c r="B2582" s="8" t="s">
        <v>1359</v>
      </c>
      <c r="C2582" s="8" t="str">
        <f>VLOOKUP(B2582,[1]iDonate!$D:$H,5,FALSE)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2" s="8" t="str">
        <f>VLOOKUP(B2582,[1]iDonate!$D:$K,8,FALSE)</f>
        <v>Hong Kong PHAB Association 香港傷健協會</v>
      </c>
    </row>
    <row r="2583" spans="1:4" x14ac:dyDescent="0.25">
      <c r="A2583" s="8" t="s">
        <v>1365</v>
      </c>
      <c r="B2583" s="8" t="s">
        <v>1359</v>
      </c>
      <c r="C2583" s="8" t="str">
        <f>VLOOKUP(B2583,[1]iDonate!$D:$H,5,FALSE)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3" s="8" t="str">
        <f>VLOOKUP(B2583,[1]iDonate!$D:$K,8,FALSE)</f>
        <v>Hong Kong PHAB Association 香港傷健協會</v>
      </c>
    </row>
    <row r="2584" spans="1:4" x14ac:dyDescent="0.25">
      <c r="A2584" s="8" t="s">
        <v>1</v>
      </c>
      <c r="B2584" s="8" t="s">
        <v>1359</v>
      </c>
      <c r="C2584" s="8" t="str">
        <f>VLOOKUP(B2584,[1]iDonate!$D:$H,5,FALSE)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4" s="8" t="str">
        <f>VLOOKUP(B2584,[1]iDonate!$D:$K,8,FALSE)</f>
        <v>Hong Kong PHAB Association 香港傷健協會</v>
      </c>
    </row>
    <row r="2585" spans="1:4" x14ac:dyDescent="0.25">
      <c r="A2585" s="8" t="s">
        <v>10</v>
      </c>
      <c r="B2585" s="8" t="s">
        <v>1359</v>
      </c>
      <c r="C2585" s="8" t="str">
        <f>VLOOKUP(B2585,[1]iDonate!$D:$H,5,FALSE)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5" s="8" t="str">
        <f>VLOOKUP(B2585,[1]iDonate!$D:$K,8,FALSE)</f>
        <v>Hong Kong PHAB Association 香港傷健協會</v>
      </c>
    </row>
    <row r="2586" spans="1:4" x14ac:dyDescent="0.25">
      <c r="A2586" s="8" t="s">
        <v>9</v>
      </c>
      <c r="B2586" s="8" t="s">
        <v>1359</v>
      </c>
      <c r="C2586" s="8" t="str">
        <f>VLOOKUP(B2586,[1]iDonate!$D:$H,5,FALSE)</f>
        <v xml:space="preserve">To promote the PHAB concept _x000D_
To enable persons with or without disabilities of all ages to participate in all kinds of social, recreational, developmental, educational, training, employment and community support service_x000D_
To promote better cooperation and integration in a barrier-free environment_x000D_
Services include supported hostel, PHAB Centers, community support service, career service, project and developments._x000D_
Operates a social enterprise_x000D_
Research reports about disabilities have been posted on the website </v>
      </c>
      <c r="D2586" s="8" t="str">
        <f>VLOOKUP(B2586,[1]iDonate!$D:$K,8,FALSE)</f>
        <v>Hong Kong PHAB Association 香港傷健協會</v>
      </c>
    </row>
    <row r="2587" spans="1:4" x14ac:dyDescent="0.25">
      <c r="A2587" s="8" t="s">
        <v>1366</v>
      </c>
      <c r="B2587" s="8" t="s">
        <v>1367</v>
      </c>
      <c r="C2587" s="8" t="str">
        <f>VLOOKUP(B2587,[1]iDonate!$D:$H,5,FALSE)</f>
        <v>It was founded in 1950  is belong to Hong Kong Federation of Trade Unions _x000D_
It provides good but inexpensive Chinese and western medicines to  many areas</v>
      </c>
      <c r="D2587" s="8" t="str">
        <f>VLOOKUP(B2587,[1]iDonate!$D:$K,8,FALSE)</f>
        <v>HONG KONG FEDERATION OF TRADE UNIONS WORKERS&amp;#39; MEDICAL CLINICS 香港工會聯合會工人醫療所</v>
      </c>
    </row>
    <row r="2588" spans="1:4" x14ac:dyDescent="0.25">
      <c r="A2588" s="8" t="s">
        <v>1368</v>
      </c>
      <c r="B2588" s="8" t="s">
        <v>1367</v>
      </c>
      <c r="C2588" s="8" t="str">
        <f>VLOOKUP(B2588,[1]iDonate!$D:$H,5,FALSE)</f>
        <v>It was founded in 1950  is belong to Hong Kong Federation of Trade Unions _x000D_
It provides good but inexpensive Chinese and western medicines to  many areas</v>
      </c>
      <c r="D2588" s="8" t="str">
        <f>VLOOKUP(B2588,[1]iDonate!$D:$K,8,FALSE)</f>
        <v>HONG KONG FEDERATION OF TRADE UNIONS WORKERS&amp;#39; MEDICAL CLINICS 香港工會聯合會工人醫療所</v>
      </c>
    </row>
    <row r="2589" spans="1:4" x14ac:dyDescent="0.25">
      <c r="A2589" s="8" t="s">
        <v>14</v>
      </c>
      <c r="B2589" s="8" t="s">
        <v>1367</v>
      </c>
      <c r="C2589" s="8" t="str">
        <f>VLOOKUP(B2589,[1]iDonate!$D:$H,5,FALSE)</f>
        <v>It was founded in 1950  is belong to Hong Kong Federation of Trade Unions _x000D_
It provides good but inexpensive Chinese and western medicines to  many areas</v>
      </c>
      <c r="D2589" s="8" t="str">
        <f>VLOOKUP(B2589,[1]iDonate!$D:$K,8,FALSE)</f>
        <v>HONG KONG FEDERATION OF TRADE UNIONS WORKERS&amp;#39; MEDICAL CLINICS 香港工會聯合會工人醫療所</v>
      </c>
    </row>
    <row r="2590" spans="1:4" x14ac:dyDescent="0.25">
      <c r="A2590" s="8" t="s">
        <v>9</v>
      </c>
      <c r="B2590" s="8" t="s">
        <v>1367</v>
      </c>
      <c r="C2590" s="8" t="str">
        <f>VLOOKUP(B2590,[1]iDonate!$D:$H,5,FALSE)</f>
        <v>It was founded in 1950  is belong to Hong Kong Federation of Trade Unions _x000D_
It provides good but inexpensive Chinese and western medicines to  many areas</v>
      </c>
      <c r="D2590" s="8" t="str">
        <f>VLOOKUP(B2590,[1]iDonate!$D:$K,8,FALSE)</f>
        <v>HONG KONG FEDERATION OF TRADE UNIONS WORKERS&amp;#39; MEDICAL CLINICS 香港工會聯合會工人醫療所</v>
      </c>
    </row>
    <row r="2591" spans="1:4" x14ac:dyDescent="0.25">
      <c r="A2591" s="8" t="s">
        <v>12</v>
      </c>
      <c r="B2591" s="8" t="s">
        <v>1367</v>
      </c>
      <c r="C2591" s="8" t="str">
        <f>VLOOKUP(B2591,[1]iDonate!$D:$H,5,FALSE)</f>
        <v>It was founded in 1950  is belong to Hong Kong Federation of Trade Unions _x000D_
It provides good but inexpensive Chinese and western medicines to  many areas</v>
      </c>
      <c r="D2591" s="8" t="str">
        <f>VLOOKUP(B2591,[1]iDonate!$D:$K,8,FALSE)</f>
        <v>HONG KONG FEDERATION OF TRADE UNIONS WORKERS&amp;#39; MEDICAL CLINICS 香港工會聯合會工人醫療所</v>
      </c>
    </row>
    <row r="2592" spans="1:4" x14ac:dyDescent="0.25">
      <c r="A2592" s="8" t="s">
        <v>1369</v>
      </c>
      <c r="B2592" s="8" t="s">
        <v>1370</v>
      </c>
      <c r="C2592" s="8" t="str">
        <f>VLOOKUP(B2592,[1]iDonate!$D:$H,5,FALSE)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2" s="8" t="str">
        <f>VLOOKUP(B2592,[1]iDonate!$D:$K,8,FALSE)</f>
        <v>The Society of Rehabilitation and Crime Prevention, Hong Kong 香港善導會</v>
      </c>
    </row>
    <row r="2593" spans="1:4" x14ac:dyDescent="0.25">
      <c r="A2593" s="8" t="s">
        <v>1371</v>
      </c>
      <c r="B2593" s="8" t="s">
        <v>1370</v>
      </c>
      <c r="C2593" s="8" t="str">
        <f>VLOOKUP(B2593,[1]iDonate!$D:$H,5,FALSE)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3" s="8" t="str">
        <f>VLOOKUP(B2593,[1]iDonate!$D:$K,8,FALSE)</f>
        <v>The Society of Rehabilitation and Crime Prevention, Hong Kong 香港善導會</v>
      </c>
    </row>
    <row r="2594" spans="1:4" x14ac:dyDescent="0.25">
      <c r="A2594" s="8" t="s">
        <v>20</v>
      </c>
      <c r="B2594" s="8" t="s">
        <v>1370</v>
      </c>
      <c r="C2594" s="8" t="str">
        <f>VLOOKUP(B2594,[1]iDonate!$D:$H,5,FALSE)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4" s="8" t="str">
        <f>VLOOKUP(B2594,[1]iDonate!$D:$K,8,FALSE)</f>
        <v>The Society of Rehabilitation and Crime Prevention, Hong Kong 香港善導會</v>
      </c>
    </row>
    <row r="2595" spans="1:4" x14ac:dyDescent="0.25">
      <c r="A2595" s="8" t="s">
        <v>1</v>
      </c>
      <c r="B2595" s="8" t="s">
        <v>1370</v>
      </c>
      <c r="C2595" s="8" t="str">
        <f>VLOOKUP(B2595,[1]iDonate!$D:$H,5,FALSE)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5" s="8" t="str">
        <f>VLOOKUP(B2595,[1]iDonate!$D:$K,8,FALSE)</f>
        <v>The Society of Rehabilitation and Crime Prevention, Hong Kong 香港善導會</v>
      </c>
    </row>
    <row r="2596" spans="1:4" x14ac:dyDescent="0.25">
      <c r="A2596" s="8" t="s">
        <v>25</v>
      </c>
      <c r="B2596" s="8" t="s">
        <v>1370</v>
      </c>
      <c r="C2596" s="8" t="str">
        <f>VLOOKUP(B2596,[1]iDonate!$D:$H,5,FALSE)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6" s="8" t="str">
        <f>VLOOKUP(B2596,[1]iDonate!$D:$K,8,FALSE)</f>
        <v>The Society of Rehabilitation and Crime Prevention, Hong Kong 香港善導會</v>
      </c>
    </row>
    <row r="2597" spans="1:4" x14ac:dyDescent="0.25">
      <c r="A2597" s="8" t="s">
        <v>9</v>
      </c>
      <c r="B2597" s="8" t="s">
        <v>1370</v>
      </c>
      <c r="C2597" s="8" t="str">
        <f>VLOOKUP(B2597,[1]iDonate!$D:$H,5,FALSE)</f>
        <v>To provide multifarious quality rehabilitation services for ex-offenders to re-establish themselves in society _x000D_
To lead a fulfilling life and to participate in community-wide crime prevention activities _x000D_
Through service units, to provide community care and rehabilitation services including casework and psychological counselling, hostels, recreation, court social work, vocational training and employment _x000D_
To develop community education and crime prevention programmes or projects that may further the objects of the Society.</v>
      </c>
      <c r="D2597" s="8" t="str">
        <f>VLOOKUP(B2597,[1]iDonate!$D:$K,8,FALSE)</f>
        <v>The Society of Rehabilitation and Crime Prevention, Hong Kong 香港善導會</v>
      </c>
    </row>
    <row r="2598" spans="1:4" x14ac:dyDescent="0.25">
      <c r="A2598" s="8" t="s">
        <v>3</v>
      </c>
      <c r="B2598" s="8" t="s">
        <v>1372</v>
      </c>
      <c r="C2598" s="8" t="str">
        <f>VLOOKUP(B2598,[1]iDonate!$D:$H,5,FALSE)</f>
        <v>To connect with people from all walks of life _x000D_
To promote the art of drama _x000D_
To enliven the cultural life of the community _x000D_
Through outstanding plays and various education programmes _x000D_
Activities include stage performance, drama education, workshop and school cultural day etc.</v>
      </c>
      <c r="D2598" s="8" t="str">
        <f>VLOOKUP(B2598,[1]iDonate!$D:$K,8,FALSE)</f>
        <v>Chung Ying Theatre 中英劇團</v>
      </c>
    </row>
    <row r="2599" spans="1:4" x14ac:dyDescent="0.25">
      <c r="A2599" s="8" t="s">
        <v>32</v>
      </c>
      <c r="B2599" s="8" t="s">
        <v>1372</v>
      </c>
      <c r="C2599" s="8" t="str">
        <f>VLOOKUP(B2599,[1]iDonate!$D:$H,5,FALSE)</f>
        <v>To connect with people from all walks of life _x000D_
To promote the art of drama _x000D_
To enliven the cultural life of the community _x000D_
Through outstanding plays and various education programmes _x000D_
Activities include stage performance, drama education, workshop and school cultural day etc.</v>
      </c>
      <c r="D2599" s="8" t="str">
        <f>VLOOKUP(B2599,[1]iDonate!$D:$K,8,FALSE)</f>
        <v>Chung Ying Theatre 中英劇團</v>
      </c>
    </row>
    <row r="2600" spans="1:4" x14ac:dyDescent="0.25">
      <c r="A2600" s="8" t="s">
        <v>1373</v>
      </c>
      <c r="B2600" s="8" t="s">
        <v>1374</v>
      </c>
      <c r="C2600" s="8" t="str">
        <f>VLOOKUP(B2600,[1]iDonate!$D:$H,5,FALSE)</f>
        <v>A self-governing Fellowship of many of the world’s most distinguished scientists， to recognise, promote, and support excellence in science and to encourage the development and use of science for the benefit of humanity</v>
      </c>
      <c r="D2600" s="8" t="str">
        <f>VLOOKUP(B2600,[1]iDonate!$D:$K,8,FALSE)</f>
        <v>ROYAL SOCIETY OF LONDON FOR IMPROVING NATURAL KNOWLEDGE, THE ROYAL SOCIETY OF LONDON FOR IMPROVING NATURAL KNOWLEDGE</v>
      </c>
    </row>
    <row r="2601" spans="1:4" x14ac:dyDescent="0.25">
      <c r="A2601" s="8" t="s">
        <v>4</v>
      </c>
      <c r="B2601" s="8" t="s">
        <v>1374</v>
      </c>
      <c r="C2601" s="8" t="str">
        <f>VLOOKUP(B2601,[1]iDonate!$D:$H,5,FALSE)</f>
        <v>A self-governing Fellowship of many of the world’s most distinguished scientists， to recognise, promote, and support excellence in science and to encourage the development and use of science for the benefit of humanity</v>
      </c>
      <c r="D2601" s="8" t="str">
        <f>VLOOKUP(B2601,[1]iDonate!$D:$K,8,FALSE)</f>
        <v>ROYAL SOCIETY OF LONDON FOR IMPROVING NATURAL KNOWLEDGE, THE ROYAL SOCIETY OF LONDON FOR IMPROVING NATURAL KNOWLEDGE</v>
      </c>
    </row>
    <row r="2602" spans="1:4" x14ac:dyDescent="0.25">
      <c r="A2602" s="8" t="s">
        <v>10</v>
      </c>
      <c r="B2602" s="8" t="s">
        <v>1374</v>
      </c>
      <c r="C2602" s="8" t="str">
        <f>VLOOKUP(B2602,[1]iDonate!$D:$H,5,FALSE)</f>
        <v>A self-governing Fellowship of many of the world’s most distinguished scientists， to recognise, promote, and support excellence in science and to encourage the development and use of science for the benefit of humanity</v>
      </c>
      <c r="D2602" s="8" t="str">
        <f>VLOOKUP(B2602,[1]iDonate!$D:$K,8,FALSE)</f>
        <v>ROYAL SOCIETY OF LONDON FOR IMPROVING NATURAL KNOWLEDGE, THE ROYAL SOCIETY OF LONDON FOR IMPROVING NATURAL KNOWLEDGE</v>
      </c>
    </row>
    <row r="2603" spans="1:4" x14ac:dyDescent="0.25">
      <c r="A2603" s="8" t="s">
        <v>3</v>
      </c>
      <c r="B2603" s="8" t="s">
        <v>1374</v>
      </c>
      <c r="C2603" s="8" t="str">
        <f>VLOOKUP(B2603,[1]iDonate!$D:$H,5,FALSE)</f>
        <v>A self-governing Fellowship of many of the world’s most distinguished scientists， to recognise, promote, and support excellence in science and to encourage the development and use of science for the benefit of humanity</v>
      </c>
      <c r="D2603" s="8" t="str">
        <f>VLOOKUP(B2603,[1]iDonate!$D:$K,8,FALSE)</f>
        <v>ROYAL SOCIETY OF LONDON FOR IMPROVING NATURAL KNOWLEDGE, THE ROYAL SOCIETY OF LONDON FOR IMPROVING NATURAL KNOWLEDGE</v>
      </c>
    </row>
    <row r="2604" spans="1:4" x14ac:dyDescent="0.25">
      <c r="A2604" s="8" t="s">
        <v>24</v>
      </c>
      <c r="B2604" s="8" t="s">
        <v>1375</v>
      </c>
      <c r="C2604" s="8" t="str">
        <f>VLOOKUP(B2604,[1]iDonate!$D:$H,5,FALSE)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4" s="8" t="str">
        <f>VLOOKUP(B2604,[1]iDonate!$D:$K,8,FALSE)</f>
        <v>The Parent Association of Pre-School Handicapped Children 學前弱能兒童家長會</v>
      </c>
    </row>
    <row r="2605" spans="1:4" x14ac:dyDescent="0.25">
      <c r="A2605" s="8" t="s">
        <v>3</v>
      </c>
      <c r="B2605" s="8" t="s">
        <v>1375</v>
      </c>
      <c r="C2605" s="8" t="str">
        <f>VLOOKUP(B2605,[1]iDonate!$D:$H,5,FALSE)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5" s="8" t="str">
        <f>VLOOKUP(B2605,[1]iDonate!$D:$K,8,FALSE)</f>
        <v>The Parent Association of Pre-School Handicapped Children 學前弱能兒童家長會</v>
      </c>
    </row>
    <row r="2606" spans="1:4" x14ac:dyDescent="0.25">
      <c r="A2606" s="8" t="s">
        <v>16</v>
      </c>
      <c r="B2606" s="8" t="s">
        <v>1375</v>
      </c>
      <c r="C2606" s="8" t="str">
        <f>VLOOKUP(B2606,[1]iDonate!$D:$H,5,FALSE)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6" s="8" t="str">
        <f>VLOOKUP(B2606,[1]iDonate!$D:$K,8,FALSE)</f>
        <v>The Parent Association of Pre-School Handicapped Children 學前弱能兒童家長會</v>
      </c>
    </row>
    <row r="2607" spans="1:4" x14ac:dyDescent="0.25">
      <c r="A2607" s="8" t="s">
        <v>1376</v>
      </c>
      <c r="B2607" s="8" t="s">
        <v>1375</v>
      </c>
      <c r="C2607" s="8" t="str">
        <f>VLOOKUP(B2607,[1]iDonate!$D:$H,5,FALSE)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7" s="8" t="str">
        <f>VLOOKUP(B2607,[1]iDonate!$D:$K,8,FALSE)</f>
        <v>The Parent Association of Pre-School Handicapped Children 學前弱能兒童家長會</v>
      </c>
    </row>
    <row r="2608" spans="1:4" x14ac:dyDescent="0.25">
      <c r="A2608" s="8" t="s">
        <v>1377</v>
      </c>
      <c r="B2608" s="8" t="s">
        <v>1375</v>
      </c>
      <c r="C2608" s="8" t="str">
        <f>VLOOKUP(B2608,[1]iDonate!$D:$H,5,FALSE)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8" s="8" t="str">
        <f>VLOOKUP(B2608,[1]iDonate!$D:$K,8,FALSE)</f>
        <v>The Parent Association of Pre-School Handicapped Children 學前弱能兒童家長會</v>
      </c>
    </row>
    <row r="2609" spans="1:4" x14ac:dyDescent="0.25">
      <c r="A2609" s="8" t="s">
        <v>1</v>
      </c>
      <c r="B2609" s="8" t="s">
        <v>1375</v>
      </c>
      <c r="C2609" s="8" t="str">
        <f>VLOOKUP(B2609,[1]iDonate!$D:$H,5,FALSE)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09" s="8" t="str">
        <f>VLOOKUP(B2609,[1]iDonate!$D:$K,8,FALSE)</f>
        <v>The Parent Association of Pre-School Handicapped Children 學前弱能兒童家長會</v>
      </c>
    </row>
    <row r="2610" spans="1:4" x14ac:dyDescent="0.25">
      <c r="A2610" s="8" t="s">
        <v>3</v>
      </c>
      <c r="B2610" s="8" t="s">
        <v>1375</v>
      </c>
      <c r="C2610" s="8" t="str">
        <f>VLOOKUP(B2610,[1]iDonate!$D:$H,5,FALSE)</f>
        <v>To advocate for the need and welfare of persons with disabilities, and to monitor the quality of services _x000D_
To provide support to families with newborn handicapped children _x000D_
To equip the parents with disabled children to achieve self-help abiilty and to develop mutual support network among parents _x000D_
To promote public education towards understanding and acceptance of children with disabilities _x000D_
Working groups are operated by parents in a voluntary basis, and there are also supporting groups  which concern specific focus or targets such as newly identified children with disabilities, autistic persons, transportation need of people with physical disability etc.</v>
      </c>
      <c r="D2610" s="8" t="str">
        <f>VLOOKUP(B2610,[1]iDonate!$D:$K,8,FALSE)</f>
        <v>The Parent Association of Pre-School Handicapped Children 學前弱能兒童家長會</v>
      </c>
    </row>
    <row r="2611" spans="1:4" x14ac:dyDescent="0.25">
      <c r="A2611" s="8" t="s">
        <v>6</v>
      </c>
      <c r="B2611" s="8" t="s">
        <v>1378</v>
      </c>
      <c r="C2611" s="8" t="str">
        <f>VLOOKUP(B2611,[1]iDonate!$D:$H,5,FALSE)</f>
        <v>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v>
      </c>
      <c r="D2611" s="8" t="str">
        <f>VLOOKUP(B2611,[1]iDonate!$D:$K,8,FALSE)</f>
        <v>Taishan Charitable Association 泰山公德會</v>
      </c>
    </row>
    <row r="2612" spans="1:4" x14ac:dyDescent="0.25">
      <c r="A2612" s="8" t="s">
        <v>8</v>
      </c>
      <c r="B2612" s="8" t="s">
        <v>1378</v>
      </c>
      <c r="C2612" s="8" t="str">
        <f>VLOOKUP(B2612,[1]iDonate!$D:$H,5,FALSE)</f>
        <v>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v>
      </c>
      <c r="D2612" s="8" t="str">
        <f>VLOOKUP(B2612,[1]iDonate!$D:$K,8,FALSE)</f>
        <v>Taishan Charitable Association 泰山公德會</v>
      </c>
    </row>
    <row r="2613" spans="1:4" x14ac:dyDescent="0.25">
      <c r="A2613" s="8" t="s">
        <v>54</v>
      </c>
      <c r="B2613" s="8" t="s">
        <v>1378</v>
      </c>
      <c r="C2613" s="8" t="str">
        <f>VLOOKUP(B2613,[1]iDonate!$D:$H,5,FALSE)</f>
        <v>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v>
      </c>
      <c r="D2613" s="8" t="str">
        <f>VLOOKUP(B2613,[1]iDonate!$D:$K,8,FALSE)</f>
        <v>Taishan Charitable Association 泰山公德會</v>
      </c>
    </row>
    <row r="2614" spans="1:4" x14ac:dyDescent="0.25">
      <c r="A2614" s="8" t="s">
        <v>4</v>
      </c>
      <c r="B2614" s="8" t="s">
        <v>1378</v>
      </c>
      <c r="C2614" s="8" t="str">
        <f>VLOOKUP(B2614,[1]iDonate!$D:$H,5,FALSE)</f>
        <v>To spread unconditional love _x000D_
To help and save people with cancer _x000D_
Operating a Chinese medical center, a R center doing research  analysis on latest and newest cancer information _x000D_
To promote love medical rail and go into the community to promote anti-cancer education _x000D_
To organize social activities for patients</v>
      </c>
      <c r="D2614" s="8" t="str">
        <f>VLOOKUP(B2614,[1]iDonate!$D:$K,8,FALSE)</f>
        <v>Taishan Charitable Association 泰山公德會</v>
      </c>
    </row>
    <row r="2615" spans="1:4" x14ac:dyDescent="0.25">
      <c r="A2615" s="8" t="s">
        <v>28</v>
      </c>
      <c r="B2615" s="8" t="s">
        <v>1379</v>
      </c>
      <c r="C2615" s="8" t="str">
        <f>VLOOKUP(B2615,[1]iDonate!$D:$H,5,FALSE)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15" s="8" t="str">
        <f>VLOOKUP(B2615,[1]iDonate!$D:$K,8,FALSE)</f>
        <v>Mental Health Association of Hong Kong 香港心理衛生會</v>
      </c>
    </row>
    <row r="2616" spans="1:4" x14ac:dyDescent="0.25">
      <c r="A2616" s="8" t="s">
        <v>6</v>
      </c>
      <c r="B2616" s="8" t="s">
        <v>1379</v>
      </c>
      <c r="C2616" s="8" t="str">
        <f>VLOOKUP(B2616,[1]iDonate!$D:$H,5,FALSE)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16" s="8" t="str">
        <f>VLOOKUP(B2616,[1]iDonate!$D:$K,8,FALSE)</f>
        <v>Mental Health Association of Hong Kong 香港心理衛生會</v>
      </c>
    </row>
    <row r="2617" spans="1:4" x14ac:dyDescent="0.25">
      <c r="A2617" s="8" t="s">
        <v>8</v>
      </c>
      <c r="B2617" s="8" t="s">
        <v>1379</v>
      </c>
      <c r="C2617" s="8" t="str">
        <f>VLOOKUP(B2617,[1]iDonate!$D:$H,5,FALSE)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17" s="8" t="str">
        <f>VLOOKUP(B2617,[1]iDonate!$D:$K,8,FALSE)</f>
        <v>Mental Health Association of Hong Kong 香港心理衛生會</v>
      </c>
    </row>
    <row r="2618" spans="1:4" x14ac:dyDescent="0.25">
      <c r="A2618" s="8" t="s">
        <v>339</v>
      </c>
      <c r="B2618" s="8" t="s">
        <v>1379</v>
      </c>
      <c r="C2618" s="8" t="str">
        <f>VLOOKUP(B2618,[1]iDonate!$D:$H,5,FALSE)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18" s="8" t="str">
        <f>VLOOKUP(B2618,[1]iDonate!$D:$K,8,FALSE)</f>
        <v>Mental Health Association of Hong Kong 香港心理衛生會</v>
      </c>
    </row>
    <row r="2619" spans="1:4" x14ac:dyDescent="0.25">
      <c r="A2619" s="8" t="s">
        <v>20</v>
      </c>
      <c r="B2619" s="8" t="s">
        <v>1379</v>
      </c>
      <c r="C2619" s="8" t="str">
        <f>VLOOKUP(B2619,[1]iDonate!$D:$H,5,FALSE)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19" s="8" t="str">
        <f>VLOOKUP(B2619,[1]iDonate!$D:$K,8,FALSE)</f>
        <v>Mental Health Association of Hong Kong 香港心理衛生會</v>
      </c>
    </row>
    <row r="2620" spans="1:4" x14ac:dyDescent="0.25">
      <c r="A2620" s="8" t="s">
        <v>340</v>
      </c>
      <c r="B2620" s="8" t="s">
        <v>1379</v>
      </c>
      <c r="C2620" s="8" t="str">
        <f>VLOOKUP(B2620,[1]iDonate!$D:$H,5,FALSE)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20" s="8" t="str">
        <f>VLOOKUP(B2620,[1]iDonate!$D:$K,8,FALSE)</f>
        <v>Mental Health Association of Hong Kong 香港心理衛生會</v>
      </c>
    </row>
    <row r="2621" spans="1:4" x14ac:dyDescent="0.25">
      <c r="A2621" s="8" t="s">
        <v>281</v>
      </c>
      <c r="B2621" s="8" t="s">
        <v>1379</v>
      </c>
      <c r="C2621" s="8" t="str">
        <f>VLOOKUP(B2621,[1]iDonate!$D:$H,5,FALSE)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21" s="8" t="str">
        <f>VLOOKUP(B2621,[1]iDonate!$D:$K,8,FALSE)</f>
        <v>Mental Health Association of Hong Kong 香港心理衛生會</v>
      </c>
    </row>
    <row r="2622" spans="1:4" x14ac:dyDescent="0.25">
      <c r="A2622" s="8" t="s">
        <v>1</v>
      </c>
      <c r="B2622" s="8" t="s">
        <v>1379</v>
      </c>
      <c r="C2622" s="8" t="str">
        <f>VLOOKUP(B2622,[1]iDonate!$D:$H,5,FALSE)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22" s="8" t="str">
        <f>VLOOKUP(B2622,[1]iDonate!$D:$K,8,FALSE)</f>
        <v>Mental Health Association of Hong Kong 香港心理衛生會</v>
      </c>
    </row>
    <row r="2623" spans="1:4" x14ac:dyDescent="0.25">
      <c r="A2623" s="8" t="s">
        <v>4</v>
      </c>
      <c r="B2623" s="8" t="s">
        <v>1379</v>
      </c>
      <c r="C2623" s="8" t="str">
        <f>VLOOKUP(B2623,[1]iDonate!$D:$H,5,FALSE)</f>
        <v>To promote community awareness and concern of mental health and mental rehabilitation _x000D_
To provide rehabilitation services, including residential services, day training, vocational rehabilitation services, community care and support services, mental education, and volunteer services</v>
      </c>
      <c r="D2623" s="8" t="str">
        <f>VLOOKUP(B2623,[1]iDonate!$D:$K,8,FALSE)</f>
        <v>Mental Health Association of Hong Kong 香港心理衛生會</v>
      </c>
    </row>
    <row r="2624" spans="1:4" x14ac:dyDescent="0.25">
      <c r="A2624" s="8" t="s">
        <v>24</v>
      </c>
      <c r="B2624" s="8" t="s">
        <v>1380</v>
      </c>
      <c r="C2624" s="8" t="str">
        <f>VLOOKUP(B2624,[1]iDonate!$D:$H,5,FALSE)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4" s="8" t="str">
        <f>VLOOKUP(B2624,[1]iDonate!$D:$K,8,FALSE)</f>
        <v>Wai Ji Christian Service 基督教懷智服務處</v>
      </c>
    </row>
    <row r="2625" spans="1:4" x14ac:dyDescent="0.25">
      <c r="A2625" s="8" t="s">
        <v>16</v>
      </c>
      <c r="B2625" s="8" t="s">
        <v>1380</v>
      </c>
      <c r="C2625" s="8" t="str">
        <f>VLOOKUP(B2625,[1]iDonate!$D:$H,5,FALSE)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5" s="8" t="str">
        <f>VLOOKUP(B2625,[1]iDonate!$D:$K,8,FALSE)</f>
        <v>Wai Ji Christian Service 基督教懷智服務處</v>
      </c>
    </row>
    <row r="2626" spans="1:4" x14ac:dyDescent="0.25">
      <c r="A2626" s="8" t="s">
        <v>27</v>
      </c>
      <c r="B2626" s="8" t="s">
        <v>1380</v>
      </c>
      <c r="C2626" s="8" t="str">
        <f>VLOOKUP(B2626,[1]iDonate!$D:$H,5,FALSE)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6" s="8" t="str">
        <f>VLOOKUP(B2626,[1]iDonate!$D:$K,8,FALSE)</f>
        <v>Wai Ji Christian Service 基督教懷智服務處</v>
      </c>
    </row>
    <row r="2627" spans="1:4" x14ac:dyDescent="0.25">
      <c r="A2627" s="8" t="s">
        <v>1360</v>
      </c>
      <c r="B2627" s="8" t="s">
        <v>1380</v>
      </c>
      <c r="C2627" s="8" t="str">
        <f>VLOOKUP(B2627,[1]iDonate!$D:$H,5,FALSE)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7" s="8" t="str">
        <f>VLOOKUP(B2627,[1]iDonate!$D:$K,8,FALSE)</f>
        <v>Wai Ji Christian Service 基督教懷智服務處</v>
      </c>
    </row>
    <row r="2628" spans="1:4" x14ac:dyDescent="0.25">
      <c r="A2628" s="8" t="s">
        <v>1381</v>
      </c>
      <c r="B2628" s="8" t="s">
        <v>1380</v>
      </c>
      <c r="C2628" s="8" t="str">
        <f>VLOOKUP(B2628,[1]iDonate!$D:$H,5,FALSE)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8" s="8" t="str">
        <f>VLOOKUP(B2628,[1]iDonate!$D:$K,8,FALSE)</f>
        <v>Wai Ji Christian Service 基督教懷智服務處</v>
      </c>
    </row>
    <row r="2629" spans="1:4" x14ac:dyDescent="0.25">
      <c r="A2629" s="8" t="s">
        <v>1382</v>
      </c>
      <c r="B2629" s="8" t="s">
        <v>1380</v>
      </c>
      <c r="C2629" s="8" t="str">
        <f>VLOOKUP(B2629,[1]iDonate!$D:$H,5,FALSE)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29" s="8" t="str">
        <f>VLOOKUP(B2629,[1]iDonate!$D:$K,8,FALSE)</f>
        <v>Wai Ji Christian Service 基督教懷智服務處</v>
      </c>
    </row>
    <row r="2630" spans="1:4" x14ac:dyDescent="0.25">
      <c r="A2630" s="8" t="s">
        <v>1383</v>
      </c>
      <c r="B2630" s="8" t="s">
        <v>1380</v>
      </c>
      <c r="C2630" s="8" t="str">
        <f>VLOOKUP(B2630,[1]iDonate!$D:$H,5,FALSE)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30" s="8" t="str">
        <f>VLOOKUP(B2630,[1]iDonate!$D:$K,8,FALSE)</f>
        <v>Wai Ji Christian Service 基督教懷智服務處</v>
      </c>
    </row>
    <row r="2631" spans="1:4" x14ac:dyDescent="0.25">
      <c r="A2631" s="8" t="s">
        <v>1384</v>
      </c>
      <c r="B2631" s="8" t="s">
        <v>1380</v>
      </c>
      <c r="C2631" s="8" t="str">
        <f>VLOOKUP(B2631,[1]iDonate!$D:$H,5,FALSE)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31" s="8" t="str">
        <f>VLOOKUP(B2631,[1]iDonate!$D:$K,8,FALSE)</f>
        <v>Wai Ji Christian Service 基督教懷智服務處</v>
      </c>
    </row>
    <row r="2632" spans="1:4" x14ac:dyDescent="0.25">
      <c r="A2632" s="8" t="s">
        <v>1</v>
      </c>
      <c r="B2632" s="8" t="s">
        <v>1380</v>
      </c>
      <c r="C2632" s="8" t="str">
        <f>VLOOKUP(B2632,[1]iDonate!$D:$H,5,FALSE)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32" s="8" t="str">
        <f>VLOOKUP(B2632,[1]iDonate!$D:$K,8,FALSE)</f>
        <v>Wai Ji Christian Service 基督教懷智服務處</v>
      </c>
    </row>
    <row r="2633" spans="1:4" x14ac:dyDescent="0.25">
      <c r="A2633" s="8" t="s">
        <v>7</v>
      </c>
      <c r="B2633" s="8" t="s">
        <v>1380</v>
      </c>
      <c r="C2633" s="8" t="str">
        <f>VLOOKUP(B2633,[1]iDonate!$D:$H,5,FALSE)</f>
        <v>To demonstrate the Christian conviction that each human being is valuable in their own right _x000D_
To provide nurture, care and training for people with intellectual disabilities so that they may develop to their full potential _x000D_
To support and educate the families of such disabled persons _x000D_
To initiate, promote, plan, provide, manage and develop other activities, services and institutions for people with intellectual disabilities as needed _x000D_
Services include hostels, career service, support service, rehabilitation service and professional treatment</v>
      </c>
      <c r="D2633" s="8" t="str">
        <f>VLOOKUP(B2633,[1]iDonate!$D:$K,8,FALSE)</f>
        <v>Wai Ji Christian Service 基督教懷智服務處</v>
      </c>
    </row>
    <row r="2634" spans="1:4" x14ac:dyDescent="0.25">
      <c r="A2634" s="8" t="s">
        <v>37</v>
      </c>
      <c r="B2634" s="8" t="s">
        <v>1385</v>
      </c>
      <c r="C2634" s="8" t="str">
        <f>VLOOKUP(B2634,[1]iDonate!$D:$H,5,FALSE)</f>
        <v>To build an extensive volunteer network for community caring _x000D_
To provides escort services to disabilities, tutoring services to students, voluntary service development to the youth and supports to elderly</v>
      </c>
      <c r="D2634" s="8" t="str">
        <f>VLOOKUP(B2634,[1]iDonate!$D:$K,8,FALSE)</f>
        <v>Chain of Charity Movement 愛德循環運動</v>
      </c>
    </row>
    <row r="2635" spans="1:4" x14ac:dyDescent="0.25">
      <c r="A2635" s="8" t="s">
        <v>73</v>
      </c>
      <c r="B2635" s="8" t="s">
        <v>1385</v>
      </c>
      <c r="C2635" s="8" t="str">
        <f>VLOOKUP(B2635,[1]iDonate!$D:$H,5,FALSE)</f>
        <v>To build an extensive volunteer network for community caring _x000D_
To provides escort services to disabilities, tutoring services to students, voluntary service development to the youth and supports to elderly</v>
      </c>
      <c r="D2635" s="8" t="str">
        <f>VLOOKUP(B2635,[1]iDonate!$D:$K,8,FALSE)</f>
        <v>Chain of Charity Movement 愛德循環運動</v>
      </c>
    </row>
    <row r="2636" spans="1:4" x14ac:dyDescent="0.25">
      <c r="A2636" s="8" t="s">
        <v>1386</v>
      </c>
      <c r="B2636" s="8" t="s">
        <v>1385</v>
      </c>
      <c r="C2636" s="8" t="str">
        <f>VLOOKUP(B2636,[1]iDonate!$D:$H,5,FALSE)</f>
        <v>To build an extensive volunteer network for community caring _x000D_
To provides escort services to disabilities, tutoring services to students, voluntary service development to the youth and supports to elderly</v>
      </c>
      <c r="D2636" s="8" t="str">
        <f>VLOOKUP(B2636,[1]iDonate!$D:$K,8,FALSE)</f>
        <v>Chain of Charity Movement 愛德循環運動</v>
      </c>
    </row>
    <row r="2637" spans="1:4" x14ac:dyDescent="0.25">
      <c r="A2637" s="8" t="s">
        <v>1387</v>
      </c>
      <c r="B2637" s="8" t="s">
        <v>1385</v>
      </c>
      <c r="C2637" s="8" t="str">
        <f>VLOOKUP(B2637,[1]iDonate!$D:$H,5,FALSE)</f>
        <v>To build an extensive volunteer network for community caring _x000D_
To provides escort services to disabilities, tutoring services to students, voluntary service development to the youth and supports to elderly</v>
      </c>
      <c r="D2637" s="8" t="str">
        <f>VLOOKUP(B2637,[1]iDonate!$D:$K,8,FALSE)</f>
        <v>Chain of Charity Movement 愛德循環運動</v>
      </c>
    </row>
    <row r="2638" spans="1:4" x14ac:dyDescent="0.25">
      <c r="A2638" s="8" t="s">
        <v>730</v>
      </c>
      <c r="B2638" s="8" t="s">
        <v>1385</v>
      </c>
      <c r="C2638" s="8" t="str">
        <f>VLOOKUP(B2638,[1]iDonate!$D:$H,5,FALSE)</f>
        <v>To build an extensive volunteer network for community caring _x000D_
To provides escort services to disabilities, tutoring services to students, voluntary service development to the youth and supports to elderly</v>
      </c>
      <c r="D2638" s="8" t="str">
        <f>VLOOKUP(B2638,[1]iDonate!$D:$K,8,FALSE)</f>
        <v>Chain of Charity Movement 愛德循環運動</v>
      </c>
    </row>
    <row r="2639" spans="1:4" x14ac:dyDescent="0.25">
      <c r="A2639" s="8" t="s">
        <v>1</v>
      </c>
      <c r="B2639" s="8" t="s">
        <v>1385</v>
      </c>
      <c r="C2639" s="8" t="str">
        <f>VLOOKUP(B2639,[1]iDonate!$D:$H,5,FALSE)</f>
        <v>To build an extensive volunteer network for community caring _x000D_
To provides escort services to disabilities, tutoring services to students, voluntary service development to the youth and supports to elderly</v>
      </c>
      <c r="D2639" s="8" t="str">
        <f>VLOOKUP(B2639,[1]iDonate!$D:$K,8,FALSE)</f>
        <v>Chain of Charity Movement 愛德循環運動</v>
      </c>
    </row>
    <row r="2640" spans="1:4" x14ac:dyDescent="0.25">
      <c r="A2640" s="8" t="s">
        <v>10</v>
      </c>
      <c r="B2640" s="8" t="s">
        <v>1385</v>
      </c>
      <c r="C2640" s="8" t="str">
        <f>VLOOKUP(B2640,[1]iDonate!$D:$H,5,FALSE)</f>
        <v>To build an extensive volunteer network for community caring _x000D_
To provides escort services to disabilities, tutoring services to students, voluntary service development to the youth and supports to elderly</v>
      </c>
      <c r="D2640" s="8" t="str">
        <f>VLOOKUP(B2640,[1]iDonate!$D:$K,8,FALSE)</f>
        <v>Chain of Charity Movement 愛德循環運動</v>
      </c>
    </row>
    <row r="2641" spans="1:4" x14ac:dyDescent="0.25">
      <c r="A2641" s="8" t="s">
        <v>96</v>
      </c>
      <c r="B2641" s="8" t="s">
        <v>1388</v>
      </c>
      <c r="C2641" s="8" t="str">
        <f>VLOOKUP(B2641,[1]iDonate!$D:$H,5,FALSE)</f>
        <v>To promote Chinese culture and tradition _x000D_
To promote and follow confucianism _x000D_
Operating elderly home and clinics etc.</v>
      </c>
      <c r="D2641" s="8" t="str">
        <f>VLOOKUP(B2641,[1]iDonate!$D:$K,8,FALSE)</f>
        <v>The Yuen Yuen Institute 圓玄學院</v>
      </c>
    </row>
    <row r="2642" spans="1:4" x14ac:dyDescent="0.25">
      <c r="A2642" s="8" t="s">
        <v>1389</v>
      </c>
      <c r="B2642" s="8" t="s">
        <v>1388</v>
      </c>
      <c r="C2642" s="8" t="str">
        <f>VLOOKUP(B2642,[1]iDonate!$D:$H,5,FALSE)</f>
        <v>To promote Chinese culture and tradition _x000D_
To promote and follow confucianism _x000D_
Operating elderly home and clinics etc.</v>
      </c>
      <c r="D2642" s="8" t="str">
        <f>VLOOKUP(B2642,[1]iDonate!$D:$K,8,FALSE)</f>
        <v>The Yuen Yuen Institute 圓玄學院</v>
      </c>
    </row>
    <row r="2643" spans="1:4" x14ac:dyDescent="0.25">
      <c r="A2643" s="8" t="s">
        <v>1309</v>
      </c>
      <c r="B2643" s="8" t="s">
        <v>1388</v>
      </c>
      <c r="C2643" s="8" t="str">
        <f>VLOOKUP(B2643,[1]iDonate!$D:$H,5,FALSE)</f>
        <v>To promote Chinese culture and tradition _x000D_
To promote and follow confucianism _x000D_
Operating elderly home and clinics etc.</v>
      </c>
      <c r="D2643" s="8" t="str">
        <f>VLOOKUP(B2643,[1]iDonate!$D:$K,8,FALSE)</f>
        <v>The Yuen Yuen Institute 圓玄學院</v>
      </c>
    </row>
    <row r="2644" spans="1:4" x14ac:dyDescent="0.25">
      <c r="A2644" s="8" t="s">
        <v>7</v>
      </c>
      <c r="B2644" s="8" t="s">
        <v>1388</v>
      </c>
      <c r="C2644" s="8" t="str">
        <f>VLOOKUP(B2644,[1]iDonate!$D:$H,5,FALSE)</f>
        <v>To promote Chinese culture and tradition _x000D_
To promote and follow confucianism _x000D_
Operating elderly home and clinics etc.</v>
      </c>
      <c r="D2644" s="8" t="str">
        <f>VLOOKUP(B2644,[1]iDonate!$D:$K,8,FALSE)</f>
        <v>The Yuen Yuen Institute 圓玄學院</v>
      </c>
    </row>
    <row r="2645" spans="1:4" x14ac:dyDescent="0.25">
      <c r="A2645" s="8" t="s">
        <v>1390</v>
      </c>
      <c r="B2645" s="8" t="s">
        <v>1391</v>
      </c>
      <c r="C2645" s="8" t="str">
        <f>VLOOKUP(B2645,[1]iDonate!$D:$H,5,FALSE)</f>
        <v>To rebuild the physical and mental health of victims of 2008 Sichuan earthquakes_x000D_
To train about 1000 medical staffs in Sichuan for recovery</v>
      </c>
      <c r="D2645" s="8" t="str">
        <f>VLOOKUP(B2645,[1]iDonate!$D:$K,8,FALSE)</f>
        <v>STAND TALL 站起來</v>
      </c>
    </row>
    <row r="2646" spans="1:4" x14ac:dyDescent="0.25">
      <c r="A2646" s="8" t="s">
        <v>1392</v>
      </c>
      <c r="B2646" s="8" t="s">
        <v>1391</v>
      </c>
      <c r="C2646" s="8" t="str">
        <f>VLOOKUP(B2646,[1]iDonate!$D:$H,5,FALSE)</f>
        <v>To rebuild the physical and mental health of victims of 2008 Sichuan earthquakes_x000D_
To train about 1000 medical staffs in Sichuan for recovery</v>
      </c>
      <c r="D2646" s="8" t="str">
        <f>VLOOKUP(B2646,[1]iDonate!$D:$K,8,FALSE)</f>
        <v>STAND TALL 站起來</v>
      </c>
    </row>
    <row r="2647" spans="1:4" x14ac:dyDescent="0.25">
      <c r="A2647" s="8" t="s">
        <v>1393</v>
      </c>
      <c r="B2647" s="8" t="s">
        <v>1391</v>
      </c>
      <c r="C2647" s="8" t="str">
        <f>VLOOKUP(B2647,[1]iDonate!$D:$H,5,FALSE)</f>
        <v>To rebuild the physical and mental health of victims of 2008 Sichuan earthquakes_x000D_
To train about 1000 medical staffs in Sichuan for recovery</v>
      </c>
      <c r="D2647" s="8" t="str">
        <f>VLOOKUP(B2647,[1]iDonate!$D:$K,8,FALSE)</f>
        <v>STAND TALL 站起來</v>
      </c>
    </row>
    <row r="2648" spans="1:4" x14ac:dyDescent="0.25">
      <c r="A2648" s="8" t="s">
        <v>13</v>
      </c>
      <c r="B2648" s="8" t="s">
        <v>1391</v>
      </c>
      <c r="C2648" s="8" t="str">
        <f>VLOOKUP(B2648,[1]iDonate!$D:$H,5,FALSE)</f>
        <v>To rebuild the physical and mental health of victims of 2008 Sichuan earthquakes_x000D_
To train about 1000 medical staffs in Sichuan for recovery</v>
      </c>
      <c r="D2648" s="8" t="str">
        <f>VLOOKUP(B2648,[1]iDonate!$D:$K,8,FALSE)</f>
        <v>STAND TALL 站起來</v>
      </c>
    </row>
    <row r="2649" spans="1:4" x14ac:dyDescent="0.25">
      <c r="A2649" s="8" t="s">
        <v>4</v>
      </c>
      <c r="B2649" s="8" t="s">
        <v>1391</v>
      </c>
      <c r="C2649" s="8" t="str">
        <f>VLOOKUP(B2649,[1]iDonate!$D:$H,5,FALSE)</f>
        <v>To rebuild the physical and mental health of victims of 2008 Sichuan earthquakes_x000D_
To train about 1000 medical staffs in Sichuan for recovery</v>
      </c>
      <c r="D2649" s="8" t="str">
        <f>VLOOKUP(B2649,[1]iDonate!$D:$K,8,FALSE)</f>
        <v>STAND TALL 站起來</v>
      </c>
    </row>
    <row r="2650" spans="1:4" x14ac:dyDescent="0.25">
      <c r="A2650" s="8" t="s">
        <v>1</v>
      </c>
      <c r="B2650" s="8" t="s">
        <v>1391</v>
      </c>
      <c r="C2650" s="8" t="str">
        <f>VLOOKUP(B2650,[1]iDonate!$D:$H,5,FALSE)</f>
        <v>To rebuild the physical and mental health of victims of 2008 Sichuan earthquakes_x000D_
To train about 1000 medical staffs in Sichuan for recovery</v>
      </c>
      <c r="D2650" s="8" t="str">
        <f>VLOOKUP(B2650,[1]iDonate!$D:$K,8,FALSE)</f>
        <v>STAND TALL 站起來</v>
      </c>
    </row>
    <row r="2651" spans="1:4" x14ac:dyDescent="0.25">
      <c r="A2651" s="8" t="s">
        <v>1394</v>
      </c>
      <c r="B2651" s="8" t="s">
        <v>1391</v>
      </c>
      <c r="C2651" s="8" t="str">
        <f>VLOOKUP(B2651,[1]iDonate!$D:$H,5,FALSE)</f>
        <v>To rebuild the physical and mental health of victims of 2008 Sichuan earthquakes_x000D_
To train about 1000 medical staffs in Sichuan for recovery</v>
      </c>
      <c r="D2651" s="8" t="str">
        <f>VLOOKUP(B2651,[1]iDonate!$D:$K,8,FALSE)</f>
        <v>STAND TALL 站起來</v>
      </c>
    </row>
    <row r="2652" spans="1:4" x14ac:dyDescent="0.25">
      <c r="A2652" s="8" t="s">
        <v>1395</v>
      </c>
      <c r="B2652" s="8" t="s">
        <v>1396</v>
      </c>
      <c r="C2652" s="8" t="str">
        <f>VLOOKUP(B2652,[1]iDonate!$D:$H,5,FALSE)</f>
        <v>A self help organization for people with Spinocerebellar Ataxia _x000D_
Services includes visiting, seminars, recreational activities, training courses, and medical policy advocacy</v>
      </c>
      <c r="D2652" s="8" t="str">
        <f>VLOOKUP(B2652,[1]iDonate!$D:$K,8,FALSE)</f>
        <v>Hong Kong Spinocerebellar Ataxia Association 香港小腦萎縮症協會</v>
      </c>
    </row>
    <row r="2653" spans="1:4" x14ac:dyDescent="0.25">
      <c r="A2653" s="8" t="s">
        <v>1397</v>
      </c>
      <c r="B2653" s="8" t="s">
        <v>1396</v>
      </c>
      <c r="C2653" s="8" t="str">
        <f>VLOOKUP(B2653,[1]iDonate!$D:$H,5,FALSE)</f>
        <v>A self help organization for people with Spinocerebellar Ataxia _x000D_
Services includes visiting, seminars, recreational activities, training courses, and medical policy advocacy</v>
      </c>
      <c r="D2653" s="8" t="str">
        <f>VLOOKUP(B2653,[1]iDonate!$D:$K,8,FALSE)</f>
        <v>Hong Kong Spinocerebellar Ataxia Association 香港小腦萎縮症協會</v>
      </c>
    </row>
    <row r="2654" spans="1:4" x14ac:dyDescent="0.25">
      <c r="A2654" s="8" t="s">
        <v>1398</v>
      </c>
      <c r="B2654" s="8" t="s">
        <v>1396</v>
      </c>
      <c r="C2654" s="8" t="str">
        <f>VLOOKUP(B2654,[1]iDonate!$D:$H,5,FALSE)</f>
        <v>A self help organization for people with Spinocerebellar Ataxia _x000D_
Services includes visiting, seminars, recreational activities, training courses, and medical policy advocacy</v>
      </c>
      <c r="D2654" s="8" t="str">
        <f>VLOOKUP(B2654,[1]iDonate!$D:$K,8,FALSE)</f>
        <v>Hong Kong Spinocerebellar Ataxia Association 香港小腦萎縮症協會</v>
      </c>
    </row>
    <row r="2655" spans="1:4" x14ac:dyDescent="0.25">
      <c r="A2655" s="8" t="s">
        <v>1</v>
      </c>
      <c r="B2655" s="8" t="s">
        <v>1396</v>
      </c>
      <c r="C2655" s="8" t="str">
        <f>VLOOKUP(B2655,[1]iDonate!$D:$H,5,FALSE)</f>
        <v>A self help organization for people with Spinocerebellar Ataxia _x000D_
Services includes visiting, seminars, recreational activities, training courses, and medical policy advocacy</v>
      </c>
      <c r="D2655" s="8" t="str">
        <f>VLOOKUP(B2655,[1]iDonate!$D:$K,8,FALSE)</f>
        <v>Hong Kong Spinocerebellar Ataxia Association 香港小腦萎縮症協會</v>
      </c>
    </row>
    <row r="2656" spans="1:4" x14ac:dyDescent="0.25">
      <c r="A2656" s="8" t="s">
        <v>1399</v>
      </c>
      <c r="B2656" s="8" t="s">
        <v>1400</v>
      </c>
      <c r="C2656" s="8" t="str">
        <f>VLOOKUP(B2656,[1]iDonate!$D:$H,5,FALSE)</f>
        <v>To provide social service with a heart of Christ _x000D_
Serving infants, children, youth, elderly, and family _x000D_
Providing psychological consultancy services</v>
      </c>
      <c r="D2656" s="8" t="str">
        <f>VLOOKUP(B2656,[1]iDonate!$D:$K,8,FALSE)</f>
        <v>Baptist Oi Kwan Social Service 浸信會愛群社會服務處</v>
      </c>
    </row>
    <row r="2657" spans="1:4" x14ac:dyDescent="0.25">
      <c r="A2657" s="8" t="s">
        <v>1</v>
      </c>
      <c r="B2657" s="8" t="s">
        <v>1400</v>
      </c>
      <c r="C2657" s="8" t="str">
        <f>VLOOKUP(B2657,[1]iDonate!$D:$H,5,FALSE)</f>
        <v>To provide social service with a heart of Christ _x000D_
Serving infants, children, youth, elderly, and family _x000D_
Providing psychological consultancy services</v>
      </c>
      <c r="D2657" s="8" t="str">
        <f>VLOOKUP(B2657,[1]iDonate!$D:$K,8,FALSE)</f>
        <v>Baptist Oi Kwan Social Service 浸信會愛群社會服務處</v>
      </c>
    </row>
    <row r="2658" spans="1:4" x14ac:dyDescent="0.25">
      <c r="A2658" s="8" t="s">
        <v>4</v>
      </c>
      <c r="B2658" s="8" t="s">
        <v>1400</v>
      </c>
      <c r="C2658" s="8" t="str">
        <f>VLOOKUP(B2658,[1]iDonate!$D:$H,5,FALSE)</f>
        <v>To provide social service with a heart of Christ _x000D_
Serving infants, children, youth, elderly, and family _x000D_
Providing psychological consultancy services</v>
      </c>
      <c r="D2658" s="8" t="str">
        <f>VLOOKUP(B2658,[1]iDonate!$D:$K,8,FALSE)</f>
        <v>Baptist Oi Kwan Social Service 浸信會愛群社會服務處</v>
      </c>
    </row>
    <row r="2659" spans="1:4" x14ac:dyDescent="0.25">
      <c r="A2659" s="8" t="s">
        <v>109</v>
      </c>
      <c r="B2659" s="8" t="s">
        <v>1401</v>
      </c>
      <c r="C2659" s="8" t="str">
        <f>VLOOKUP(B2659,[1]iDonate!$D:$H,5,FALSE)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59" s="8" t="str">
        <f>VLOOKUP(B2659,[1]iDonate!$D:$K,8,FALSE)</f>
        <v>(China)Liangshan Yi for Empowerment Center (中國)凉山彝族婦女兒童發展中心</v>
      </c>
    </row>
    <row r="2660" spans="1:4" x14ac:dyDescent="0.25">
      <c r="A2660" s="8" t="s">
        <v>33</v>
      </c>
      <c r="B2660" s="8" t="s">
        <v>1401</v>
      </c>
      <c r="C2660" s="8" t="str">
        <f>VLOOKUP(B2660,[1]iDonate!$D:$H,5,FALSE)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60" s="8" t="str">
        <f>VLOOKUP(B2660,[1]iDonate!$D:$K,8,FALSE)</f>
        <v>(China)Liangshan Yi for Empowerment Center (中國)凉山彝族婦女兒童發展中心</v>
      </c>
    </row>
    <row r="2661" spans="1:4" x14ac:dyDescent="0.25">
      <c r="A2661" s="8" t="s">
        <v>1067</v>
      </c>
      <c r="B2661" s="8" t="s">
        <v>1401</v>
      </c>
      <c r="C2661" s="8" t="str">
        <f>VLOOKUP(B2661,[1]iDonate!$D:$H,5,FALSE)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61" s="8" t="str">
        <f>VLOOKUP(B2661,[1]iDonate!$D:$K,8,FALSE)</f>
        <v>(China)Liangshan Yi for Empowerment Center (中國)凉山彝族婦女兒童發展中心</v>
      </c>
    </row>
    <row r="2662" spans="1:4" x14ac:dyDescent="0.25">
      <c r="A2662" s="8" t="s">
        <v>1</v>
      </c>
      <c r="B2662" s="8" t="s">
        <v>1401</v>
      </c>
      <c r="C2662" s="8" t="str">
        <f>VLOOKUP(B2662,[1]iDonate!$D:$H,5,FALSE)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62" s="8" t="str">
        <f>VLOOKUP(B2662,[1]iDonate!$D:$K,8,FALSE)</f>
        <v>(China)Liangshan Yi for Empowerment Center (中國)凉山彝族婦女兒童發展中心</v>
      </c>
    </row>
    <row r="2663" spans="1:4" x14ac:dyDescent="0.25">
      <c r="A2663" s="8" t="s">
        <v>3</v>
      </c>
      <c r="B2663" s="8" t="s">
        <v>1401</v>
      </c>
      <c r="C2663" s="8" t="str">
        <f>VLOOKUP(B2663,[1]iDonate!$D:$H,5,FALSE)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63" s="8" t="str">
        <f>VLOOKUP(B2663,[1]iDonate!$D:$K,8,FALSE)</f>
        <v>(China)Liangshan Yi for Empowerment Center (中國)凉山彝族婦女兒童發展中心</v>
      </c>
    </row>
    <row r="2664" spans="1:4" x14ac:dyDescent="0.25">
      <c r="A2664" s="8" t="s">
        <v>1395</v>
      </c>
      <c r="B2664" s="8" t="s">
        <v>1396</v>
      </c>
      <c r="C2664" s="8" t="str">
        <f>VLOOKUP(B2664,[1]iDonate!$D:$H,5,FALSE)</f>
        <v>A self help organization for people with Spinocerebellar Ataxia _x000D_
Services includes visiting, seminars, recreational activities, training courses, and medical policy advocacy</v>
      </c>
      <c r="D2664" s="8" t="str">
        <f>VLOOKUP(B2664,[1]iDonate!$D:$K,8,FALSE)</f>
        <v>Hong Kong Spinocerebellar Ataxia Association 香港小腦萎縮症協會</v>
      </c>
    </row>
    <row r="2665" spans="1:4" x14ac:dyDescent="0.25">
      <c r="A2665" s="8" t="s">
        <v>1397</v>
      </c>
      <c r="B2665" s="8" t="s">
        <v>1396</v>
      </c>
      <c r="C2665" s="8" t="str">
        <f>VLOOKUP(B2665,[1]iDonate!$D:$H,5,FALSE)</f>
        <v>A self help organization for people with Spinocerebellar Ataxia _x000D_
Services includes visiting, seminars, recreational activities, training courses, and medical policy advocacy</v>
      </c>
      <c r="D2665" s="8" t="str">
        <f>VLOOKUP(B2665,[1]iDonate!$D:$K,8,FALSE)</f>
        <v>Hong Kong Spinocerebellar Ataxia Association 香港小腦萎縮症協會</v>
      </c>
    </row>
    <row r="2666" spans="1:4" x14ac:dyDescent="0.25">
      <c r="A2666" s="8" t="s">
        <v>1398</v>
      </c>
      <c r="B2666" s="8" t="s">
        <v>1396</v>
      </c>
      <c r="C2666" s="8" t="str">
        <f>VLOOKUP(B2666,[1]iDonate!$D:$H,5,FALSE)</f>
        <v>A self help organization for people with Spinocerebellar Ataxia _x000D_
Services includes visiting, seminars, recreational activities, training courses, and medical policy advocacy</v>
      </c>
      <c r="D2666" s="8" t="str">
        <f>VLOOKUP(B2666,[1]iDonate!$D:$K,8,FALSE)</f>
        <v>Hong Kong Spinocerebellar Ataxia Association 香港小腦萎縮症協會</v>
      </c>
    </row>
    <row r="2667" spans="1:4" x14ac:dyDescent="0.25">
      <c r="A2667" s="8" t="s">
        <v>1</v>
      </c>
      <c r="B2667" s="8" t="s">
        <v>1396</v>
      </c>
      <c r="C2667" s="8" t="str">
        <f>VLOOKUP(B2667,[1]iDonate!$D:$H,5,FALSE)</f>
        <v>A self help organization for people with Spinocerebellar Ataxia _x000D_
Services includes visiting, seminars, recreational activities, training courses, and medical policy advocacy</v>
      </c>
      <c r="D2667" s="8" t="str">
        <f>VLOOKUP(B2667,[1]iDonate!$D:$K,8,FALSE)</f>
        <v>Hong Kong Spinocerebellar Ataxia Association 香港小腦萎縮症協會</v>
      </c>
    </row>
    <row r="2668" spans="1:4" x14ac:dyDescent="0.25">
      <c r="A2668" s="8" t="s">
        <v>1399</v>
      </c>
      <c r="B2668" s="8" t="s">
        <v>1400</v>
      </c>
      <c r="C2668" s="8" t="str">
        <f>VLOOKUP(B2668,[1]iDonate!$D:$H,5,FALSE)</f>
        <v>To provide social service with a heart of Christ _x000D_
Serving infants, children, youth, elderly, and family _x000D_
Providing psychological consultancy services</v>
      </c>
      <c r="D2668" s="8" t="str">
        <f>VLOOKUP(B2668,[1]iDonate!$D:$K,8,FALSE)</f>
        <v>Baptist Oi Kwan Social Service 浸信會愛群社會服務處</v>
      </c>
    </row>
    <row r="2669" spans="1:4" x14ac:dyDescent="0.25">
      <c r="A2669" s="8" t="s">
        <v>1</v>
      </c>
      <c r="B2669" s="8" t="s">
        <v>1400</v>
      </c>
      <c r="C2669" s="8" t="str">
        <f>VLOOKUP(B2669,[1]iDonate!$D:$H,5,FALSE)</f>
        <v>To provide social service with a heart of Christ _x000D_
Serving infants, children, youth, elderly, and family _x000D_
Providing psychological consultancy services</v>
      </c>
      <c r="D2669" s="8" t="str">
        <f>VLOOKUP(B2669,[1]iDonate!$D:$K,8,FALSE)</f>
        <v>Baptist Oi Kwan Social Service 浸信會愛群社會服務處</v>
      </c>
    </row>
    <row r="2670" spans="1:4" x14ac:dyDescent="0.25">
      <c r="A2670" s="8" t="s">
        <v>4</v>
      </c>
      <c r="B2670" s="8" t="s">
        <v>1400</v>
      </c>
      <c r="C2670" s="8" t="str">
        <f>VLOOKUP(B2670,[1]iDonate!$D:$H,5,FALSE)</f>
        <v>To provide social service with a heart of Christ _x000D_
Serving infants, children, youth, elderly, and family _x000D_
Providing psychological consultancy services</v>
      </c>
      <c r="D2670" s="8" t="str">
        <f>VLOOKUP(B2670,[1]iDonate!$D:$K,8,FALSE)</f>
        <v>Baptist Oi Kwan Social Service 浸信會愛群社會服務處</v>
      </c>
    </row>
    <row r="2671" spans="1:4" x14ac:dyDescent="0.25">
      <c r="A2671" s="8" t="s">
        <v>109</v>
      </c>
      <c r="B2671" s="8" t="s">
        <v>1401</v>
      </c>
      <c r="C2671" s="8" t="str">
        <f>VLOOKUP(B2671,[1]iDonate!$D:$H,5,FALSE)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71" s="8" t="str">
        <f>VLOOKUP(B2671,[1]iDonate!$D:$K,8,FALSE)</f>
        <v>(China)Liangshan Yi for Empowerment Center (中國)凉山彝族婦女兒童發展中心</v>
      </c>
    </row>
    <row r="2672" spans="1:4" x14ac:dyDescent="0.25">
      <c r="A2672" s="8" t="s">
        <v>33</v>
      </c>
      <c r="B2672" s="8" t="s">
        <v>1401</v>
      </c>
      <c r="C2672" s="8" t="str">
        <f>VLOOKUP(B2672,[1]iDonate!$D:$H,5,FALSE)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72" s="8" t="str">
        <f>VLOOKUP(B2672,[1]iDonate!$D:$K,8,FALSE)</f>
        <v>(China)Liangshan Yi for Empowerment Center (中國)凉山彝族婦女兒童發展中心</v>
      </c>
    </row>
    <row r="2673" spans="1:4" x14ac:dyDescent="0.25">
      <c r="A2673" s="8" t="s">
        <v>1067</v>
      </c>
      <c r="B2673" s="8" t="s">
        <v>1401</v>
      </c>
      <c r="C2673" s="8" t="str">
        <f>VLOOKUP(B2673,[1]iDonate!$D:$H,5,FALSE)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73" s="8" t="str">
        <f>VLOOKUP(B2673,[1]iDonate!$D:$K,8,FALSE)</f>
        <v>(China)Liangshan Yi for Empowerment Center (中國)凉山彝族婦女兒童發展中心</v>
      </c>
    </row>
    <row r="2674" spans="1:4" x14ac:dyDescent="0.25">
      <c r="A2674" s="8" t="s">
        <v>1</v>
      </c>
      <c r="B2674" s="8" t="s">
        <v>1401</v>
      </c>
      <c r="C2674" s="8" t="str">
        <f>VLOOKUP(B2674,[1]iDonate!$D:$H,5,FALSE)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74" s="8" t="str">
        <f>VLOOKUP(B2674,[1]iDonate!$D:$K,8,FALSE)</f>
        <v>(China)Liangshan Yi for Empowerment Center (中國)凉山彝族婦女兒童發展中心</v>
      </c>
    </row>
    <row r="2675" spans="1:4" x14ac:dyDescent="0.25">
      <c r="A2675" s="8" t="s">
        <v>3</v>
      </c>
      <c r="B2675" s="8" t="s">
        <v>1401</v>
      </c>
      <c r="C2675" s="8" t="str">
        <f>VLOOKUP(B2675,[1]iDonate!$D:$H,5,FALSE)</f>
        <v>To serve the women and children influenced by drugs, AIDS and poverty _x000D_
To start charitable campaign to protect the rights of women and children in villages_x000D_
To operating classes in 5 cities and each class serve 40-50 orphans and has helped more than 235 orphans till now</v>
      </c>
      <c r="D2675" s="8" t="str">
        <f>VLOOKUP(B2675,[1]iDonate!$D:$K,8,FALSE)</f>
        <v>(China)Liangshan Yi for Empowerment Center (中國)凉山彝族婦女兒童發展中心</v>
      </c>
    </row>
    <row r="2676" spans="1:4" x14ac:dyDescent="0.25">
      <c r="A2676" s="8" t="s">
        <v>6</v>
      </c>
      <c r="B2676" s="8" t="s">
        <v>1403</v>
      </c>
      <c r="C2676" s="8" t="str">
        <f>VLOOKUP(B2676,[1]iDonate!$D:$H,5,FALSE)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76" s="8" t="str">
        <f>VLOOKUP(B2676,[1]iDonate!$D:$K,8,FALSE)</f>
        <v>Children’s Heart Foundation 兒童心臟基金會</v>
      </c>
    </row>
    <row r="2677" spans="1:4" x14ac:dyDescent="0.25">
      <c r="A2677" s="8" t="s">
        <v>1404</v>
      </c>
      <c r="B2677" s="8" t="s">
        <v>1403</v>
      </c>
      <c r="C2677" s="8" t="str">
        <f>VLOOKUP(B2677,[1]iDonate!$D:$H,5,FALSE)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77" s="8" t="str">
        <f>VLOOKUP(B2677,[1]iDonate!$D:$K,8,FALSE)</f>
        <v>Children’s Heart Foundation 兒童心臟基金會</v>
      </c>
    </row>
    <row r="2678" spans="1:4" x14ac:dyDescent="0.25">
      <c r="A2678" s="8" t="s">
        <v>8</v>
      </c>
      <c r="B2678" s="8" t="s">
        <v>1403</v>
      </c>
      <c r="C2678" s="8" t="str">
        <f>VLOOKUP(B2678,[1]iDonate!$D:$H,5,FALSE)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78" s="8" t="str">
        <f>VLOOKUP(B2678,[1]iDonate!$D:$K,8,FALSE)</f>
        <v>Children’s Heart Foundation 兒童心臟基金會</v>
      </c>
    </row>
    <row r="2679" spans="1:4" x14ac:dyDescent="0.25">
      <c r="A2679" s="8" t="s">
        <v>1405</v>
      </c>
      <c r="B2679" s="8" t="s">
        <v>1403</v>
      </c>
      <c r="C2679" s="8" t="str">
        <f>VLOOKUP(B2679,[1]iDonate!$D:$H,5,FALSE)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79" s="8" t="str">
        <f>VLOOKUP(B2679,[1]iDonate!$D:$K,8,FALSE)</f>
        <v>Children’s Heart Foundation 兒童心臟基金會</v>
      </c>
    </row>
    <row r="2680" spans="1:4" x14ac:dyDescent="0.25">
      <c r="A2680" s="8" t="s">
        <v>1406</v>
      </c>
      <c r="B2680" s="8" t="s">
        <v>1403</v>
      </c>
      <c r="C2680" s="8" t="str">
        <f>VLOOKUP(B2680,[1]iDonate!$D:$H,5,FALSE)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80" s="8" t="str">
        <f>VLOOKUP(B2680,[1]iDonate!$D:$K,8,FALSE)</f>
        <v>Children’s Heart Foundation 兒童心臟基金會</v>
      </c>
    </row>
    <row r="2681" spans="1:4" x14ac:dyDescent="0.25">
      <c r="A2681" s="8" t="s">
        <v>1407</v>
      </c>
      <c r="B2681" s="8" t="s">
        <v>1403</v>
      </c>
      <c r="C2681" s="8" t="str">
        <f>VLOOKUP(B2681,[1]iDonate!$D:$H,5,FALSE)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81" s="8" t="str">
        <f>VLOOKUP(B2681,[1]iDonate!$D:$K,8,FALSE)</f>
        <v>Children’s Heart Foundation 兒童心臟基金會</v>
      </c>
    </row>
    <row r="2682" spans="1:4" x14ac:dyDescent="0.25">
      <c r="A2682" s="8" t="s">
        <v>4</v>
      </c>
      <c r="B2682" s="8" t="s">
        <v>1403</v>
      </c>
      <c r="C2682" s="8" t="str">
        <f>VLOOKUP(B2682,[1]iDonate!$D:$H,5,FALSE)</f>
        <v>Services include grant for surgical equipment, purchase of medical equipment, arranging exchanges overseas doctors for medical visits for parents of hospitalized children residential services and education _x000D_
Seminars held regularly to raise public awareness of congenital heart disease _x000D_
To provide economic, psychological and information support and assistance to children with congenital heart disease and their families_x000D_
To promote research and treatment of congenital heart disease</v>
      </c>
      <c r="D2682" s="8" t="str">
        <f>VLOOKUP(B2682,[1]iDonate!$D:$K,8,FALSE)</f>
        <v>Children’s Heart Foundation 兒童心臟基金會</v>
      </c>
    </row>
    <row r="2683" spans="1:4" x14ac:dyDescent="0.25">
      <c r="A2683" s="8" t="s">
        <v>3</v>
      </c>
      <c r="B2683" s="8" t="s">
        <v>1408</v>
      </c>
      <c r="C2683" s="8" t="str">
        <f>VLOOKUP(B2683,[1]iDonate!$D:$H,5,FALSE)</f>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
      <c r="D2683" s="8" t="str">
        <f>VLOOKUP(B2683,[1]iDonate!$D:$K,8,FALSE)</f>
        <v>LOK CHI ASSOCIATION 樂智協會</v>
      </c>
    </row>
    <row r="2684" spans="1:4" x14ac:dyDescent="0.25">
      <c r="A2684" s="8" t="s">
        <v>24</v>
      </c>
      <c r="B2684" s="8" t="s">
        <v>1408</v>
      </c>
      <c r="C2684" s="8" t="str">
        <f>VLOOKUP(B2684,[1]iDonate!$D:$H,5,FALSE)</f>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
      <c r="D2684" s="8" t="str">
        <f>VLOOKUP(B2684,[1]iDonate!$D:$K,8,FALSE)</f>
        <v>LOK CHI ASSOCIATION 樂智協會</v>
      </c>
    </row>
    <row r="2685" spans="1:4" x14ac:dyDescent="0.25">
      <c r="A2685" s="8" t="s">
        <v>16</v>
      </c>
      <c r="B2685" s="8" t="s">
        <v>1408</v>
      </c>
      <c r="C2685" s="8" t="str">
        <f>VLOOKUP(B2685,[1]iDonate!$D:$H,5,FALSE)</f>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
      <c r="D2685" s="8" t="str">
        <f>VLOOKUP(B2685,[1]iDonate!$D:$K,8,FALSE)</f>
        <v>LOK CHI ASSOCIATION 樂智協會</v>
      </c>
    </row>
    <row r="2686" spans="1:4" x14ac:dyDescent="0.25">
      <c r="A2686" s="8" t="s">
        <v>1</v>
      </c>
      <c r="B2686" s="8" t="s">
        <v>1408</v>
      </c>
      <c r="C2686" s="8" t="str">
        <f>VLOOKUP(B2686,[1]iDonate!$D:$H,5,FALSE)</f>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
      <c r="D2686" s="8" t="str">
        <f>VLOOKUP(B2686,[1]iDonate!$D:$K,8,FALSE)</f>
        <v>LOK CHI ASSOCIATION 樂智協會</v>
      </c>
    </row>
    <row r="2687" spans="1:4" x14ac:dyDescent="0.25">
      <c r="A2687" s="8" t="s">
        <v>4</v>
      </c>
      <c r="B2687" s="8" t="s">
        <v>1408</v>
      </c>
      <c r="C2687" s="8" t="str">
        <f>VLOOKUP(B2687,[1]iDonate!$D:$H,5,FALSE)</f>
        <v>Mainly serve mild to moderate mentally handicapped patients over 12 years old _x000D_
To provide social and recreational activities to enhance their quality of life and social inclusion _x000D_
To educate the general public so they understand and accept people with intellectual disabilities _x000D_
To introduce a variety of new knowledge, new ideas and new trends _x000D_
To share experience with parents, professionals and all who care for the welfare of people with intellectual disabilities _x000D_
Youth centers to promote recreational activities for youth who are suffering in mental retardation.</v>
      </c>
      <c r="D2687" s="8" t="str">
        <f>VLOOKUP(B2687,[1]iDonate!$D:$K,8,FALSE)</f>
        <v>LOK CHI ASSOCIATION 樂智協會</v>
      </c>
    </row>
    <row r="2688" spans="1:4" x14ac:dyDescent="0.25">
      <c r="A2688" s="8" t="s">
        <v>243</v>
      </c>
      <c r="B2688" s="8" t="s">
        <v>1409</v>
      </c>
      <c r="C2688" s="8" t="str">
        <f>VLOOKUP(B2688,[1]iDonate!$D:$H,5,FALSE)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88" s="8" t="str">
        <f>VLOOKUP(B2688,[1]iDonate!$D:$K,8,FALSE)</f>
        <v>The Lok SIn Tong Benevolent Society Kowloon 九龍樂善堂</v>
      </c>
    </row>
    <row r="2689" spans="1:4" x14ac:dyDescent="0.25">
      <c r="A2689" s="8" t="s">
        <v>344</v>
      </c>
      <c r="B2689" s="8" t="s">
        <v>1409</v>
      </c>
      <c r="C2689" s="8" t="str">
        <f>VLOOKUP(B2689,[1]iDonate!$D:$H,5,FALSE)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89" s="8" t="str">
        <f>VLOOKUP(B2689,[1]iDonate!$D:$K,8,FALSE)</f>
        <v>The Lok SIn Tong Benevolent Society Kowloon 九龍樂善堂</v>
      </c>
    </row>
    <row r="2690" spans="1:4" x14ac:dyDescent="0.25">
      <c r="A2690" s="8" t="s">
        <v>1169</v>
      </c>
      <c r="B2690" s="8" t="s">
        <v>1409</v>
      </c>
      <c r="C2690" s="8" t="str">
        <f>VLOOKUP(B2690,[1]iDonate!$D:$H,5,FALSE)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90" s="8" t="str">
        <f>VLOOKUP(B2690,[1]iDonate!$D:$K,8,FALSE)</f>
        <v>The Lok SIn Tong Benevolent Society Kowloon 九龍樂善堂</v>
      </c>
    </row>
    <row r="2691" spans="1:4" x14ac:dyDescent="0.25">
      <c r="A2691" s="8" t="s">
        <v>13</v>
      </c>
      <c r="B2691" s="8" t="s">
        <v>1409</v>
      </c>
      <c r="C2691" s="8" t="str">
        <f>VLOOKUP(B2691,[1]iDonate!$D:$H,5,FALSE)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91" s="8" t="str">
        <f>VLOOKUP(B2691,[1]iDonate!$D:$K,8,FALSE)</f>
        <v>The Lok SIn Tong Benevolent Society Kowloon 九龍樂善堂</v>
      </c>
    </row>
    <row r="2692" spans="1:4" x14ac:dyDescent="0.25">
      <c r="A2692" s="8" t="s">
        <v>3</v>
      </c>
      <c r="B2692" s="8" t="s">
        <v>1409</v>
      </c>
      <c r="C2692" s="8" t="str">
        <f>VLOOKUP(B2692,[1]iDonate!$D:$H,5,FALSE)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92" s="8" t="str">
        <f>VLOOKUP(B2692,[1]iDonate!$D:$K,8,FALSE)</f>
        <v>The Lok SIn Tong Benevolent Society Kowloon 九龍樂善堂</v>
      </c>
    </row>
    <row r="2693" spans="1:4" x14ac:dyDescent="0.25">
      <c r="A2693" s="8" t="s">
        <v>4</v>
      </c>
      <c r="B2693" s="8" t="s">
        <v>1409</v>
      </c>
      <c r="C2693" s="8" t="str">
        <f>VLOOKUP(B2693,[1]iDonate!$D:$H,5,FALSE)</f>
        <v>- To set up schools _x000D_
- To provide a wide range of services, including health care, education and welfare of the elderly, and actively supports, also sponsors various social welfare and civic education activities _x000D_
- To present medical application, disaster relief and the Elderly Children Education Fund _x000D_
- It has more than 30 affiliates including schools, nursing homes, medical clinics, recreation centers</v>
      </c>
      <c r="D2693" s="8" t="str">
        <f>VLOOKUP(B2693,[1]iDonate!$D:$K,8,FALSE)</f>
        <v>The Lok SIn Tong Benevolent Society Kowloon 九龍樂善堂</v>
      </c>
    </row>
    <row r="2694" spans="1:4" x14ac:dyDescent="0.25">
      <c r="A2694" s="8" t="s">
        <v>1410</v>
      </c>
      <c r="B2694" s="8" t="s">
        <v>1411</v>
      </c>
      <c r="C2694" s="8" t="str">
        <f>VLOOKUP(B2694,[1]iDonate!$D:$H,5,FALSE)</f>
        <v>To promote religious and education_x000D_
Founded 9 schools_x000D_
To raise fund and assist poor Muslim all over the world</v>
      </c>
      <c r="D2694" s="8" t="str">
        <f>VLOOKUP(B2694,[1]iDonate!$D:$K,8,FALSE)</f>
        <v>The Chinese Muslim Cultural and Fraternal Association 中華回教博愛社</v>
      </c>
    </row>
    <row r="2695" spans="1:4" x14ac:dyDescent="0.25">
      <c r="A2695" s="8" t="s">
        <v>1412</v>
      </c>
      <c r="B2695" s="8" t="s">
        <v>1411</v>
      </c>
      <c r="C2695" s="8" t="str">
        <f>VLOOKUP(B2695,[1]iDonate!$D:$H,5,FALSE)</f>
        <v>To promote religious and education_x000D_
Founded 9 schools_x000D_
To raise fund and assist poor Muslim all over the world</v>
      </c>
      <c r="D2695" s="8" t="str">
        <f>VLOOKUP(B2695,[1]iDonate!$D:$K,8,FALSE)</f>
        <v>The Chinese Muslim Cultural and Fraternal Association 中華回教博愛社</v>
      </c>
    </row>
    <row r="2696" spans="1:4" x14ac:dyDescent="0.25">
      <c r="A2696" s="8" t="s">
        <v>3</v>
      </c>
      <c r="B2696" s="8" t="s">
        <v>1411</v>
      </c>
      <c r="C2696" s="8" t="str">
        <f>VLOOKUP(B2696,[1]iDonate!$D:$H,5,FALSE)</f>
        <v>To promote religious and education_x000D_
Founded 9 schools_x000D_
To raise fund and assist poor Muslim all over the world</v>
      </c>
      <c r="D2696" s="8" t="str">
        <f>VLOOKUP(B2696,[1]iDonate!$D:$K,8,FALSE)</f>
        <v>The Chinese Muslim Cultural and Fraternal Association 中華回教博愛社</v>
      </c>
    </row>
    <row r="2697" spans="1:4" x14ac:dyDescent="0.25">
      <c r="A2697" s="8" t="s">
        <v>7</v>
      </c>
      <c r="B2697" s="8" t="s">
        <v>1411</v>
      </c>
      <c r="C2697" s="8" t="str">
        <f>VLOOKUP(B2697,[1]iDonate!$D:$H,5,FALSE)</f>
        <v>To promote religious and education_x000D_
Founded 9 schools_x000D_
To raise fund and assist poor Muslim all over the world</v>
      </c>
      <c r="D2697" s="8" t="str">
        <f>VLOOKUP(B2697,[1]iDonate!$D:$K,8,FALSE)</f>
        <v>The Chinese Muslim Cultural and Fraternal Association 中華回教博愛社</v>
      </c>
    </row>
    <row r="2698" spans="1:4" x14ac:dyDescent="0.25">
      <c r="A2698" s="8" t="s">
        <v>53</v>
      </c>
      <c r="B2698" s="8" t="s">
        <v>1413</v>
      </c>
      <c r="C2698" s="8" t="str">
        <f>VLOOKUP(B2698,[1]iDonate!$D:$H,5,FALSE)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698" s="8" t="str">
        <f>VLOOKUP(B2698,[1]iDonate!$D:$K,8,FALSE)</f>
        <v>Heung Hoi Ching Kok Lin Association 香海正覺蓮社</v>
      </c>
    </row>
    <row r="2699" spans="1:4" x14ac:dyDescent="0.25">
      <c r="A2699" s="8" t="s">
        <v>29</v>
      </c>
      <c r="B2699" s="8" t="s">
        <v>1413</v>
      </c>
      <c r="C2699" s="8" t="str">
        <f>VLOOKUP(B2699,[1]iDonate!$D:$H,5,FALSE)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699" s="8" t="str">
        <f>VLOOKUP(B2699,[1]iDonate!$D:$K,8,FALSE)</f>
        <v>Heung Hoi Ching Kok Lin Association 香海正覺蓮社</v>
      </c>
    </row>
    <row r="2700" spans="1:4" x14ac:dyDescent="0.25">
      <c r="A2700" s="8" t="s">
        <v>64</v>
      </c>
      <c r="B2700" s="8" t="s">
        <v>1413</v>
      </c>
      <c r="C2700" s="8" t="str">
        <f>VLOOKUP(B2700,[1]iDonate!$D:$H,5,FALSE)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700" s="8" t="str">
        <f>VLOOKUP(B2700,[1]iDonate!$D:$K,8,FALSE)</f>
        <v>Heung Hoi Ching Kok Lin Association 香海正覺蓮社</v>
      </c>
    </row>
    <row r="2701" spans="1:4" x14ac:dyDescent="0.25">
      <c r="A2701" s="8" t="s">
        <v>766</v>
      </c>
      <c r="B2701" s="8" t="s">
        <v>1413</v>
      </c>
      <c r="C2701" s="8" t="str">
        <f>VLOOKUP(B2701,[1]iDonate!$D:$H,5,FALSE)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701" s="8" t="str">
        <f>VLOOKUP(B2701,[1]iDonate!$D:$K,8,FALSE)</f>
        <v>Heung Hoi Ching Kok Lin Association 香海正覺蓮社</v>
      </c>
    </row>
    <row r="2702" spans="1:4" x14ac:dyDescent="0.25">
      <c r="A2702" s="8" t="s">
        <v>3</v>
      </c>
      <c r="B2702" s="8" t="s">
        <v>1413</v>
      </c>
      <c r="C2702" s="8" t="str">
        <f>VLOOKUP(B2702,[1]iDonate!$D:$H,5,FALSE)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702" s="8" t="str">
        <f>VLOOKUP(B2702,[1]iDonate!$D:$K,8,FALSE)</f>
        <v>Heung Hoi Ching Kok Lin Association 香海正覺蓮社</v>
      </c>
    </row>
    <row r="2703" spans="1:4" x14ac:dyDescent="0.25">
      <c r="A2703" s="8" t="s">
        <v>7</v>
      </c>
      <c r="B2703" s="8" t="s">
        <v>1413</v>
      </c>
      <c r="C2703" s="8" t="str">
        <f>VLOOKUP(B2703,[1]iDonate!$D:$H,5,FALSE)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703" s="8" t="str">
        <f>VLOOKUP(B2703,[1]iDonate!$D:$K,8,FALSE)</f>
        <v>Heung Hoi Ching Kok Lin Association 香海正覺蓮社</v>
      </c>
    </row>
    <row r="2704" spans="1:4" x14ac:dyDescent="0.25">
      <c r="A2704" s="8" t="s">
        <v>13</v>
      </c>
      <c r="B2704" s="8" t="s">
        <v>1413</v>
      </c>
      <c r="C2704" s="8" t="str">
        <f>VLOOKUP(B2704,[1]iDonate!$D:$H,5,FALSE)</f>
        <v>Services include housing elderly, education, financial relief etc _x000D_
Several homes under its wings that can house about 870 _x000D_
Senior recreation centres, community care services, primary/secondary schools, schools for special education, charitable foundations and youth groups.</v>
      </c>
      <c r="D2704" s="8" t="str">
        <f>VLOOKUP(B2704,[1]iDonate!$D:$K,8,FALSE)</f>
        <v>Heung Hoi Ching Kok Lin Association 香海正覺蓮社</v>
      </c>
    </row>
    <row r="2705" spans="1:4" x14ac:dyDescent="0.25">
      <c r="A2705" s="8" t="s">
        <v>880</v>
      </c>
      <c r="B2705" s="8" t="s">
        <v>1414</v>
      </c>
      <c r="C2705" s="8" t="str">
        <f>VLOOKUP(B2705,[1]iDonate!$D:$H,5,FALSE)</f>
        <v>It had 16 goals and one of the goals was following the leadership of the Central Government._x000D_
There were video clips on the website</v>
      </c>
      <c r="D2705" s="8" t="str">
        <f>VLOOKUP(B2705,[1]iDonate!$D:$K,8,FALSE)</f>
        <v>HONG KONG LOVE FOUNDATION 香港愛心基金會</v>
      </c>
    </row>
    <row r="2706" spans="1:4" x14ac:dyDescent="0.25">
      <c r="A2706" s="8" t="s">
        <v>1415</v>
      </c>
      <c r="B2706" s="8" t="s">
        <v>1414</v>
      </c>
      <c r="C2706" s="8" t="str">
        <f>VLOOKUP(B2706,[1]iDonate!$D:$H,5,FALSE)</f>
        <v>It had 16 goals and one of the goals was following the leadership of the Central Government._x000D_
There were video clips on the website</v>
      </c>
      <c r="D2706" s="8" t="str">
        <f>VLOOKUP(B2706,[1]iDonate!$D:$K,8,FALSE)</f>
        <v>HONG KONG LOVE FOUNDATION 香港愛心基金會</v>
      </c>
    </row>
    <row r="2707" spans="1:4" x14ac:dyDescent="0.25">
      <c r="A2707" s="8" t="s">
        <v>10</v>
      </c>
      <c r="B2707" s="8" t="s">
        <v>1414</v>
      </c>
      <c r="C2707" s="8" t="str">
        <f>VLOOKUP(B2707,[1]iDonate!$D:$H,5,FALSE)</f>
        <v>It had 16 goals and one of the goals was following the leadership of the Central Government._x000D_
There were video clips on the website</v>
      </c>
      <c r="D2707" s="8" t="str">
        <f>VLOOKUP(B2707,[1]iDonate!$D:$K,8,FALSE)</f>
        <v>HONG KONG LOVE FOUNDATION 香港愛心基金會</v>
      </c>
    </row>
    <row r="2708" spans="1:4" x14ac:dyDescent="0.25">
      <c r="A2708" s="8" t="s">
        <v>17</v>
      </c>
      <c r="B2708" s="8" t="s">
        <v>1414</v>
      </c>
      <c r="C2708" s="8" t="str">
        <f>VLOOKUP(B2708,[1]iDonate!$D:$H,5,FALSE)</f>
        <v>It had 16 goals and one of the goals was following the leadership of the Central Government._x000D_
There were video clips on the website</v>
      </c>
      <c r="D2708" s="8" t="str">
        <f>VLOOKUP(B2708,[1]iDonate!$D:$K,8,FALSE)</f>
        <v>HONG KONG LOVE FOUNDATION 香港愛心基金會</v>
      </c>
    </row>
    <row r="2709" spans="1:4" x14ac:dyDescent="0.25">
      <c r="A2709" s="8" t="s">
        <v>71</v>
      </c>
      <c r="B2709" s="8" t="s">
        <v>1414</v>
      </c>
      <c r="C2709" s="8" t="str">
        <f>VLOOKUP(B2709,[1]iDonate!$D:$H,5,FALSE)</f>
        <v>It had 16 goals and one of the goals was following the leadership of the Central Government._x000D_
There were video clips on the website</v>
      </c>
      <c r="D2709" s="8" t="str">
        <f>VLOOKUP(B2709,[1]iDonate!$D:$K,8,FALSE)</f>
        <v>HONG KONG LOVE FOUNDATION 香港愛心基金會</v>
      </c>
    </row>
    <row r="2710" spans="1:4" x14ac:dyDescent="0.25">
      <c r="A2710" s="8" t="s">
        <v>1416</v>
      </c>
      <c r="B2710" s="8" t="s">
        <v>1417</v>
      </c>
      <c r="C2710" s="8" t="str">
        <f>VLOOKUP(B2710,[1]iDonate!$D:$H,5,FALSE)</f>
        <v>Has become the biggest children choir with most people in the world, aimed at promoting art education</v>
      </c>
      <c r="D2710" s="8" t="str">
        <f>VLOOKUP(B2710,[1]iDonate!$D:$K,8,FALSE)</f>
        <v>HONG KONG CHILDREN&amp;#39;S CHOIR 香港兒童合唱團</v>
      </c>
    </row>
    <row r="2711" spans="1:4" x14ac:dyDescent="0.25">
      <c r="A2711" s="8" t="s">
        <v>1418</v>
      </c>
      <c r="B2711" s="8" t="s">
        <v>1417</v>
      </c>
      <c r="C2711" s="8" t="str">
        <f>VLOOKUP(B2711,[1]iDonate!$D:$H,5,FALSE)</f>
        <v>Has become the biggest children choir with most people in the world, aimed at promoting art education</v>
      </c>
      <c r="D2711" s="8" t="str">
        <f>VLOOKUP(B2711,[1]iDonate!$D:$K,8,FALSE)</f>
        <v>HONG KONG CHILDREN&amp;#39;S CHOIR 香港兒童合唱團</v>
      </c>
    </row>
    <row r="2712" spans="1:4" x14ac:dyDescent="0.25">
      <c r="A2712" s="8" t="s">
        <v>3</v>
      </c>
      <c r="B2712" s="8" t="s">
        <v>1417</v>
      </c>
      <c r="C2712" s="8" t="str">
        <f>VLOOKUP(B2712,[1]iDonate!$D:$H,5,FALSE)</f>
        <v>Has become the biggest children choir with most people in the world, aimed at promoting art education</v>
      </c>
      <c r="D2712" s="8" t="str">
        <f>VLOOKUP(B2712,[1]iDonate!$D:$K,8,FALSE)</f>
        <v>HONG KONG CHILDREN&amp;#39;S CHOIR 香港兒童合唱團</v>
      </c>
    </row>
    <row r="2713" spans="1:4" x14ac:dyDescent="0.25">
      <c r="A2713" s="8" t="s">
        <v>1419</v>
      </c>
      <c r="B2713" s="8" t="s">
        <v>1420</v>
      </c>
      <c r="C2713" s="8" t="str">
        <f>VLOOKUP(B2713,[1]iDonate!$D:$H,5,FALSE)</f>
        <v>No website and no service information is available_x000D_
Should be a religious organisation as it had such kind of donation</v>
      </c>
      <c r="D2713" s="8" t="str">
        <f>VLOOKUP(B2713,[1]iDonate!$D:$K,8,FALSE)</f>
        <v>TIN TAK SING KAU CHUNG WUI 天德聖教總會</v>
      </c>
    </row>
    <row r="2714" spans="1:4" x14ac:dyDescent="0.25">
      <c r="A2714" s="8" t="s">
        <v>578</v>
      </c>
      <c r="B2714" s="8" t="s">
        <v>1420</v>
      </c>
      <c r="C2714" s="8" t="str">
        <f>VLOOKUP(B2714,[1]iDonate!$D:$H,5,FALSE)</f>
        <v>No website and no service information is available_x000D_
Should be a religious organisation as it had such kind of donation</v>
      </c>
      <c r="D2714" s="8" t="str">
        <f>VLOOKUP(B2714,[1]iDonate!$D:$K,8,FALSE)</f>
        <v>TIN TAK SING KAU CHUNG WUI 天德聖教總會</v>
      </c>
    </row>
    <row r="2715" spans="1:4" x14ac:dyDescent="0.25">
      <c r="A2715" s="8" t="s">
        <v>1421</v>
      </c>
      <c r="B2715" s="8" t="s">
        <v>1420</v>
      </c>
      <c r="C2715" s="8" t="str">
        <f>VLOOKUP(B2715,[1]iDonate!$D:$H,5,FALSE)</f>
        <v>No website and no service information is available_x000D_
Should be a religious organisation as it had such kind of donation</v>
      </c>
      <c r="D2715" s="8" t="str">
        <f>VLOOKUP(B2715,[1]iDonate!$D:$K,8,FALSE)</f>
        <v>TIN TAK SING KAU CHUNG WUI 天德聖教總會</v>
      </c>
    </row>
    <row r="2716" spans="1:4" x14ac:dyDescent="0.25">
      <c r="A2716" s="8" t="s">
        <v>7</v>
      </c>
      <c r="B2716" s="8" t="s">
        <v>1420</v>
      </c>
      <c r="C2716" s="8" t="str">
        <f>VLOOKUP(B2716,[1]iDonate!$D:$H,5,FALSE)</f>
        <v>No website and no service information is available_x000D_
Should be a religious organisation as it had such kind of donation</v>
      </c>
      <c r="D2716" s="8" t="str">
        <f>VLOOKUP(B2716,[1]iDonate!$D:$K,8,FALSE)</f>
        <v>TIN TAK SING KAU CHUNG WUI 天德聖教總會</v>
      </c>
    </row>
    <row r="2717" spans="1:4" x14ac:dyDescent="0.25">
      <c r="A2717" s="8" t="s">
        <v>10</v>
      </c>
      <c r="B2717" s="8" t="s">
        <v>1420</v>
      </c>
      <c r="C2717" s="8" t="str">
        <f>VLOOKUP(B2717,[1]iDonate!$D:$H,5,FALSE)</f>
        <v>No website and no service information is available_x000D_
Should be a religious organisation as it had such kind of donation</v>
      </c>
      <c r="D2717" s="8" t="str">
        <f>VLOOKUP(B2717,[1]iDonate!$D:$K,8,FALSE)</f>
        <v>TIN TAK SING KAU CHUNG WUI 天德聖教總會</v>
      </c>
    </row>
    <row r="2718" spans="1:4" x14ac:dyDescent="0.25">
      <c r="A2718" s="8" t="s">
        <v>3</v>
      </c>
      <c r="B2718" s="8" t="s">
        <v>1420</v>
      </c>
      <c r="C2718" s="8" t="str">
        <f>VLOOKUP(B2718,[1]iDonate!$D:$H,5,FALSE)</f>
        <v>No website and no service information is available_x000D_
Should be a religious organisation as it had such kind of donation</v>
      </c>
      <c r="D2718" s="8" t="str">
        <f>VLOOKUP(B2718,[1]iDonate!$D:$K,8,FALSE)</f>
        <v>TIN TAK SING KAU CHUNG WUI 天德聖教總會</v>
      </c>
    </row>
    <row r="2719" spans="1:4" x14ac:dyDescent="0.25">
      <c r="A2719" s="8" t="s">
        <v>17</v>
      </c>
      <c r="B2719" s="8" t="s">
        <v>1420</v>
      </c>
      <c r="C2719" s="8" t="str">
        <f>VLOOKUP(B2719,[1]iDonate!$D:$H,5,FALSE)</f>
        <v>No website and no service information is available_x000D_
Should be a religious organisation as it had such kind of donation</v>
      </c>
      <c r="D2719" s="8" t="str">
        <f>VLOOKUP(B2719,[1]iDonate!$D:$K,8,FALSE)</f>
        <v>TIN TAK SING KAU CHUNG WUI 天德聖教總會</v>
      </c>
    </row>
    <row r="2720" spans="1:4" x14ac:dyDescent="0.25">
      <c r="A2720" s="8" t="s">
        <v>53</v>
      </c>
      <c r="B2720" s="8" t="s">
        <v>1422</v>
      </c>
      <c r="C2720" s="8" t="str">
        <f>VLOOKUP(B2720,[1]iDonate!$D:$H,5,FALSE)</f>
        <v>To promote Buddhism and charitable works _x000D_
Services include education, medical treatment, youth services, elderly home, and burial services etc.</v>
      </c>
      <c r="D2720" s="8" t="str">
        <f>VLOOKUP(B2720,[1]iDonate!$D:$K,8,FALSE)</f>
        <v>The Hong Kong Buddhist Association 香港佛教聯合會</v>
      </c>
    </row>
    <row r="2721" spans="1:4" x14ac:dyDescent="0.25">
      <c r="A2721" s="8" t="s">
        <v>1423</v>
      </c>
      <c r="B2721" s="8" t="s">
        <v>1422</v>
      </c>
      <c r="C2721" s="8" t="str">
        <f>VLOOKUP(B2721,[1]iDonate!$D:$H,5,FALSE)</f>
        <v>To promote Buddhism and charitable works _x000D_
Services include education, medical treatment, youth services, elderly home, and burial services etc.</v>
      </c>
      <c r="D2721" s="8" t="str">
        <f>VLOOKUP(B2721,[1]iDonate!$D:$K,8,FALSE)</f>
        <v>The Hong Kong Buddhist Association 香港佛教聯合會</v>
      </c>
    </row>
    <row r="2722" spans="1:4" x14ac:dyDescent="0.25">
      <c r="A2722" s="8" t="s">
        <v>29</v>
      </c>
      <c r="B2722" s="8" t="s">
        <v>1422</v>
      </c>
      <c r="C2722" s="8" t="str">
        <f>VLOOKUP(B2722,[1]iDonate!$D:$H,5,FALSE)</f>
        <v>To promote Buddhism and charitable works _x000D_
Services include education, medical treatment, youth services, elderly home, and burial services etc.</v>
      </c>
      <c r="D2722" s="8" t="str">
        <f>VLOOKUP(B2722,[1]iDonate!$D:$K,8,FALSE)</f>
        <v>The Hong Kong Buddhist Association 香港佛教聯合會</v>
      </c>
    </row>
    <row r="2723" spans="1:4" x14ac:dyDescent="0.25">
      <c r="A2723" s="8" t="s">
        <v>76</v>
      </c>
      <c r="B2723" s="8" t="s">
        <v>1422</v>
      </c>
      <c r="C2723" s="8" t="str">
        <f>VLOOKUP(B2723,[1]iDonate!$D:$H,5,FALSE)</f>
        <v>To promote Buddhism and charitable works _x000D_
Services include education, medical treatment, youth services, elderly home, and burial services etc.</v>
      </c>
      <c r="D2723" s="8" t="str">
        <f>VLOOKUP(B2723,[1]iDonate!$D:$K,8,FALSE)</f>
        <v>The Hong Kong Buddhist Association 香港佛教聯合會</v>
      </c>
    </row>
    <row r="2724" spans="1:4" x14ac:dyDescent="0.25">
      <c r="A2724" s="8" t="s">
        <v>1424</v>
      </c>
      <c r="B2724" s="8" t="s">
        <v>1422</v>
      </c>
      <c r="C2724" s="8" t="str">
        <f>VLOOKUP(B2724,[1]iDonate!$D:$H,5,FALSE)</f>
        <v>To promote Buddhism and charitable works _x000D_
Services include education, medical treatment, youth services, elderly home, and burial services etc.</v>
      </c>
      <c r="D2724" s="8" t="str">
        <f>VLOOKUP(B2724,[1]iDonate!$D:$K,8,FALSE)</f>
        <v>The Hong Kong Buddhist Association 香港佛教聯合會</v>
      </c>
    </row>
    <row r="2725" spans="1:4" x14ac:dyDescent="0.25">
      <c r="A2725" s="8" t="s">
        <v>4</v>
      </c>
      <c r="B2725" s="8" t="s">
        <v>1422</v>
      </c>
      <c r="C2725" s="8" t="str">
        <f>VLOOKUP(B2725,[1]iDonate!$D:$H,5,FALSE)</f>
        <v>To promote Buddhism and charitable works _x000D_
Services include education, medical treatment, youth services, elderly home, and burial services etc.</v>
      </c>
      <c r="D2725" s="8" t="str">
        <f>VLOOKUP(B2725,[1]iDonate!$D:$K,8,FALSE)</f>
        <v>The Hong Kong Buddhist Association 香港佛教聯合會</v>
      </c>
    </row>
    <row r="2726" spans="1:4" x14ac:dyDescent="0.25">
      <c r="A2726" s="8" t="s">
        <v>7</v>
      </c>
      <c r="B2726" s="8" t="s">
        <v>1422</v>
      </c>
      <c r="C2726" s="8" t="str">
        <f>VLOOKUP(B2726,[1]iDonate!$D:$H,5,FALSE)</f>
        <v>To promote Buddhism and charitable works _x000D_
Services include education, medical treatment, youth services, elderly home, and burial services etc.</v>
      </c>
      <c r="D2726" s="8" t="str">
        <f>VLOOKUP(B2726,[1]iDonate!$D:$K,8,FALSE)</f>
        <v>The Hong Kong Buddhist Association 香港佛教聯合會</v>
      </c>
    </row>
    <row r="2727" spans="1:4" x14ac:dyDescent="0.25">
      <c r="A2727" s="8" t="s">
        <v>3</v>
      </c>
      <c r="B2727" s="8" t="s">
        <v>1422</v>
      </c>
      <c r="C2727" s="8" t="str">
        <f>VLOOKUP(B2727,[1]iDonate!$D:$H,5,FALSE)</f>
        <v>To promote Buddhism and charitable works _x000D_
Services include education, medical treatment, youth services, elderly home, and burial services etc.</v>
      </c>
      <c r="D2727" s="8" t="str">
        <f>VLOOKUP(B2727,[1]iDonate!$D:$K,8,FALSE)</f>
        <v>The Hong Kong Buddhist Association 香港佛教聯合會</v>
      </c>
    </row>
    <row r="2728" spans="1:4" x14ac:dyDescent="0.25">
      <c r="A2728" s="8" t="s">
        <v>9</v>
      </c>
      <c r="B2728" s="8" t="s">
        <v>1422</v>
      </c>
      <c r="C2728" s="8" t="str">
        <f>VLOOKUP(B2728,[1]iDonate!$D:$H,5,FALSE)</f>
        <v>To promote Buddhism and charitable works _x000D_
Services include education, medical treatment, youth services, elderly home, and burial services etc.</v>
      </c>
      <c r="D2728" s="8" t="str">
        <f>VLOOKUP(B2728,[1]iDonate!$D:$K,8,FALSE)</f>
        <v>The Hong Kong Buddhist Association 香港佛教聯合會</v>
      </c>
    </row>
    <row r="2729" spans="1:4" x14ac:dyDescent="0.25">
      <c r="A2729" s="8" t="s">
        <v>305</v>
      </c>
      <c r="B2729" s="8" t="s">
        <v>1425</v>
      </c>
      <c r="C2729" s="8" t="str">
        <f>VLOOKUP(B2729,[1]iDonate!$D:$H,5,FALSE)</f>
        <v>To give aid to, to treat and to take all necessary steps to rehabilitate persons who are drug abusers_x000D_
To promote public education against drug abuse</v>
      </c>
      <c r="D2729" s="8" t="str">
        <f>VLOOKUP(B2729,[1]iDonate!$D:$K,8,FALSE)</f>
        <v>The Society for the Aid and Rehabilitation of Drug Abusers 香港戒毒會</v>
      </c>
    </row>
    <row r="2730" spans="1:4" x14ac:dyDescent="0.25">
      <c r="A2730" s="8" t="s">
        <v>640</v>
      </c>
      <c r="B2730" s="8" t="s">
        <v>1425</v>
      </c>
      <c r="C2730" s="8" t="str">
        <f>VLOOKUP(B2730,[1]iDonate!$D:$H,5,FALSE)</f>
        <v>To give aid to, to treat and to take all necessary steps to rehabilitate persons who are drug abusers_x000D_
To promote public education against drug abuse</v>
      </c>
      <c r="D2730" s="8" t="str">
        <f>VLOOKUP(B2730,[1]iDonate!$D:$K,8,FALSE)</f>
        <v>The Society for the Aid and Rehabilitation of Drug Abusers 香港戒毒會</v>
      </c>
    </row>
    <row r="2731" spans="1:4" x14ac:dyDescent="0.25">
      <c r="A2731" s="8" t="s">
        <v>742</v>
      </c>
      <c r="B2731" s="8" t="s">
        <v>1425</v>
      </c>
      <c r="C2731" s="8" t="str">
        <f>VLOOKUP(B2731,[1]iDonate!$D:$H,5,FALSE)</f>
        <v>To give aid to, to treat and to take all necessary steps to rehabilitate persons who are drug abusers_x000D_
To promote public education against drug abuse</v>
      </c>
      <c r="D2731" s="8" t="str">
        <f>VLOOKUP(B2731,[1]iDonate!$D:$K,8,FALSE)</f>
        <v>The Society for the Aid and Rehabilitation of Drug Abusers 香港戒毒會</v>
      </c>
    </row>
    <row r="2732" spans="1:4" x14ac:dyDescent="0.25">
      <c r="A2732" s="8" t="s">
        <v>3</v>
      </c>
      <c r="B2732" s="8" t="s">
        <v>1425</v>
      </c>
      <c r="C2732" s="8" t="str">
        <f>VLOOKUP(B2732,[1]iDonate!$D:$H,5,FALSE)</f>
        <v>To give aid to, to treat and to take all necessary steps to rehabilitate persons who are drug abusers_x000D_
To promote public education against drug abuse</v>
      </c>
      <c r="D2732" s="8" t="str">
        <f>VLOOKUP(B2732,[1]iDonate!$D:$K,8,FALSE)</f>
        <v>The Society for the Aid and Rehabilitation of Drug Abusers 香港戒毒會</v>
      </c>
    </row>
    <row r="2733" spans="1:4" x14ac:dyDescent="0.25">
      <c r="A2733" s="8" t="s">
        <v>1</v>
      </c>
      <c r="B2733" s="8" t="s">
        <v>1425</v>
      </c>
      <c r="C2733" s="8" t="str">
        <f>VLOOKUP(B2733,[1]iDonate!$D:$H,5,FALSE)</f>
        <v>To give aid to, to treat and to take all necessary steps to rehabilitate persons who are drug abusers_x000D_
To promote public education against drug abuse</v>
      </c>
      <c r="D2733" s="8" t="str">
        <f>VLOOKUP(B2733,[1]iDonate!$D:$K,8,FALSE)</f>
        <v>The Society for the Aid and Rehabilitation of Drug Abusers 香港戒毒會</v>
      </c>
    </row>
    <row r="2734" spans="1:4" x14ac:dyDescent="0.25">
      <c r="A2734" s="8" t="s">
        <v>17</v>
      </c>
      <c r="B2734" s="8" t="s">
        <v>1425</v>
      </c>
      <c r="C2734" s="8" t="str">
        <f>VLOOKUP(B2734,[1]iDonate!$D:$H,5,FALSE)</f>
        <v>To give aid to, to treat and to take all necessary steps to rehabilitate persons who are drug abusers_x000D_
To promote public education against drug abuse</v>
      </c>
      <c r="D2734" s="8" t="str">
        <f>VLOOKUP(B2734,[1]iDonate!$D:$K,8,FALSE)</f>
        <v>The Society for the Aid and Rehabilitation of Drug Abusers 香港戒毒會</v>
      </c>
    </row>
    <row r="2735" spans="1:4" x14ac:dyDescent="0.25">
      <c r="A2735" s="8" t="s">
        <v>1426</v>
      </c>
      <c r="B2735" s="8" t="s">
        <v>1427</v>
      </c>
      <c r="C2735" s="8" t="str">
        <f>VLOOKUP(B2735,[1]iDonate!$D:$H,5,FALSE)</f>
        <v xml:space="preserve">To cultivate the precious of life_x000D_
Endeavor to support children, youth and their families, particularly those who are disadvantaged, with skills to handle challenges_x000D_
Services included school support, music theatre, and caring new immigrants </v>
      </c>
      <c r="D2735" s="8" t="str">
        <f>VLOOKUP(B2735,[1]iDonate!$D:$K,8,FALSE)</f>
        <v>Life Work 生命工場</v>
      </c>
    </row>
    <row r="2736" spans="1:4" x14ac:dyDescent="0.25">
      <c r="A2736" s="8" t="s">
        <v>32</v>
      </c>
      <c r="B2736" s="8" t="s">
        <v>1427</v>
      </c>
      <c r="C2736" s="8" t="str">
        <f>VLOOKUP(B2736,[1]iDonate!$D:$H,5,FALSE)</f>
        <v xml:space="preserve">To cultivate the precious of life_x000D_
Endeavor to support children, youth and their families, particularly those who are disadvantaged, with skills to handle challenges_x000D_
Services included school support, music theatre, and caring new immigrants </v>
      </c>
      <c r="D2736" s="8" t="str">
        <f>VLOOKUP(B2736,[1]iDonate!$D:$K,8,FALSE)</f>
        <v>Life Work 生命工場</v>
      </c>
    </row>
    <row r="2737" spans="1:4" x14ac:dyDescent="0.25">
      <c r="A2737" s="8" t="s">
        <v>1</v>
      </c>
      <c r="B2737" s="8" t="s">
        <v>1427</v>
      </c>
      <c r="C2737" s="8" t="str">
        <f>VLOOKUP(B2737,[1]iDonate!$D:$H,5,FALSE)</f>
        <v xml:space="preserve">To cultivate the precious of life_x000D_
Endeavor to support children, youth and their families, particularly those who are disadvantaged, with skills to handle challenges_x000D_
Services included school support, music theatre, and caring new immigrants </v>
      </c>
      <c r="D2737" s="8" t="str">
        <f>VLOOKUP(B2737,[1]iDonate!$D:$K,8,FALSE)</f>
        <v>Life Work 生命工場</v>
      </c>
    </row>
    <row r="2738" spans="1:4" x14ac:dyDescent="0.25">
      <c r="A2738" s="8" t="s">
        <v>7</v>
      </c>
      <c r="B2738" s="8" t="s">
        <v>1427</v>
      </c>
      <c r="C2738" s="8" t="str">
        <f>VLOOKUP(B2738,[1]iDonate!$D:$H,5,FALSE)</f>
        <v xml:space="preserve">To cultivate the precious of life_x000D_
Endeavor to support children, youth and their families, particularly those who are disadvantaged, with skills to handle challenges_x000D_
Services included school support, music theatre, and caring new immigrants </v>
      </c>
      <c r="D2738" s="8" t="str">
        <f>VLOOKUP(B2738,[1]iDonate!$D:$K,8,FALSE)</f>
        <v>Life Work 生命工場</v>
      </c>
    </row>
    <row r="2739" spans="1:4" x14ac:dyDescent="0.25">
      <c r="A2739" s="8" t="s">
        <v>14</v>
      </c>
      <c r="B2739" s="8" t="s">
        <v>1428</v>
      </c>
      <c r="C2739" s="8" t="str">
        <f>VLOOKUP(B2739,[1]iDonate!$D:$H,5,FALSE)</f>
        <v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v>
      </c>
      <c r="D2739" s="8" t="str">
        <f>VLOOKUP(B2739,[1]iDonate!$D:$K,8,FALSE)</f>
        <v>United Heart Youth Foundation 雁心會樂幼基金</v>
      </c>
    </row>
    <row r="2740" spans="1:4" x14ac:dyDescent="0.25">
      <c r="A2740" s="8" t="s">
        <v>3</v>
      </c>
      <c r="B2740" s="8" t="s">
        <v>1428</v>
      </c>
      <c r="C2740" s="8" t="str">
        <f>VLOOKUP(B2740,[1]iDonate!$D:$H,5,FALSE)</f>
        <v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v>
      </c>
      <c r="D2740" s="8" t="str">
        <f>VLOOKUP(B2740,[1]iDonate!$D:$K,8,FALSE)</f>
        <v>United Heart Youth Foundation 雁心會樂幼基金</v>
      </c>
    </row>
    <row r="2741" spans="1:4" x14ac:dyDescent="0.25">
      <c r="A2741" s="8" t="s">
        <v>1429</v>
      </c>
      <c r="B2741" s="8" t="s">
        <v>1428</v>
      </c>
      <c r="C2741" s="8" t="str">
        <f>VLOOKUP(B2741,[1]iDonate!$D:$H,5,FALSE)</f>
        <v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v>
      </c>
      <c r="D2741" s="8" t="str">
        <f>VLOOKUP(B2741,[1]iDonate!$D:$K,8,FALSE)</f>
        <v>United Heart Youth Foundation 雁心會樂幼基金</v>
      </c>
    </row>
    <row r="2742" spans="1:4" x14ac:dyDescent="0.25">
      <c r="A2742" s="8" t="s">
        <v>3</v>
      </c>
      <c r="B2742" s="8" t="s">
        <v>1428</v>
      </c>
      <c r="C2742" s="8" t="str">
        <f>VLOOKUP(B2742,[1]iDonate!$D:$H,5,FALSE)</f>
        <v xml:space="preserve">• Aims to serve the children in Hong Kong and Rural areas in China _x000D_
• Ensure that children have more learning opportunities, while also building a better learning_x000D_
environment _x000D_
• Provide assistance to children and youth by promoting basic education for them _x000D_
• Build schools and also improve the general facilities and quality of teachers </v>
      </c>
      <c r="D2742" s="8" t="str">
        <f>VLOOKUP(B2742,[1]iDonate!$D:$K,8,FALSE)</f>
        <v>United Heart Youth Foundation 雁心會樂幼基金</v>
      </c>
    </row>
    <row r="2743" spans="1:4" x14ac:dyDescent="0.25">
      <c r="A2743" s="8" t="s">
        <v>930</v>
      </c>
      <c r="B2743" s="8" t="s">
        <v>1430</v>
      </c>
      <c r="C2743" s="8" t="str">
        <f>VLOOKUP(B2743,[1]iDonate!$D:$H,5,FALSE)</f>
        <v>To teach disabled children and some adults to ride a horse to the best of their ability.  It builds self-confidence, improves concentration and self-discipline and, at the same time, provides recreation and sport</v>
      </c>
      <c r="D2743" s="8" t="str">
        <f>VLOOKUP(B2743,[1]iDonate!$D:$K,8,FALSE)</f>
        <v>RIDING FOR THE DISABLED ASSOCIATION 香港傷健策騎協會</v>
      </c>
    </row>
    <row r="2744" spans="1:4" x14ac:dyDescent="0.25">
      <c r="A2744" s="8" t="s">
        <v>1431</v>
      </c>
      <c r="B2744" s="8" t="s">
        <v>1430</v>
      </c>
      <c r="C2744" s="8" t="str">
        <f>VLOOKUP(B2744,[1]iDonate!$D:$H,5,FALSE)</f>
        <v>To teach disabled children and some adults to ride a horse to the best of their ability.  It builds self-confidence, improves concentration and self-discipline and, at the same time, provides recreation and sport</v>
      </c>
      <c r="D2744" s="8" t="str">
        <f>VLOOKUP(B2744,[1]iDonate!$D:$K,8,FALSE)</f>
        <v>RIDING FOR THE DISABLED ASSOCIATION 香港傷健策騎協會</v>
      </c>
    </row>
    <row r="2745" spans="1:4" x14ac:dyDescent="0.25">
      <c r="A2745" s="8" t="s">
        <v>1432</v>
      </c>
      <c r="B2745" s="8" t="s">
        <v>1430</v>
      </c>
      <c r="C2745" s="8" t="str">
        <f>VLOOKUP(B2745,[1]iDonate!$D:$H,5,FALSE)</f>
        <v>To teach disabled children and some adults to ride a horse to the best of their ability.  It builds self-confidence, improves concentration and self-discipline and, at the same time, provides recreation and sport</v>
      </c>
      <c r="D2745" s="8" t="str">
        <f>VLOOKUP(B2745,[1]iDonate!$D:$K,8,FALSE)</f>
        <v>RIDING FOR THE DISABLED ASSOCIATION 香港傷健策騎協會</v>
      </c>
    </row>
    <row r="2746" spans="1:4" x14ac:dyDescent="0.25">
      <c r="A2746" s="8" t="s">
        <v>1</v>
      </c>
      <c r="B2746" s="8" t="s">
        <v>1430</v>
      </c>
      <c r="C2746" s="8" t="str">
        <f>VLOOKUP(B2746,[1]iDonate!$D:$H,5,FALSE)</f>
        <v>To teach disabled children and some adults to ride a horse to the best of their ability.  It builds self-confidence, improves concentration and self-discipline and, at the same time, provides recreation and sport</v>
      </c>
      <c r="D2746" s="8" t="str">
        <f>VLOOKUP(B2746,[1]iDonate!$D:$K,8,FALSE)</f>
        <v>RIDING FOR THE DISABLED ASSOCIATION 香港傷健策騎協會</v>
      </c>
    </row>
    <row r="2747" spans="1:4" x14ac:dyDescent="0.25">
      <c r="A2747" s="8" t="s">
        <v>44</v>
      </c>
      <c r="B2747" s="8" t="s">
        <v>1430</v>
      </c>
      <c r="C2747" s="8" t="str">
        <f>VLOOKUP(B2747,[1]iDonate!$D:$H,5,FALSE)</f>
        <v>To teach disabled children and some adults to ride a horse to the best of their ability.  It builds self-confidence, improves concentration and self-discipline and, at the same time, provides recreation and sport</v>
      </c>
      <c r="D2747" s="8" t="str">
        <f>VLOOKUP(B2747,[1]iDonate!$D:$K,8,FALSE)</f>
        <v>RIDING FOR THE DISABLED ASSOCIATION 香港傷健策騎協會</v>
      </c>
    </row>
    <row r="2748" spans="1:4" x14ac:dyDescent="0.25">
      <c r="A2748" s="8" t="s">
        <v>18</v>
      </c>
      <c r="B2748" s="8" t="s">
        <v>1430</v>
      </c>
      <c r="C2748" s="8" t="str">
        <f>VLOOKUP(B2748,[1]iDonate!$D:$H,5,FALSE)</f>
        <v>To teach disabled children and some adults to ride a horse to the best of their ability.  It builds self-confidence, improves concentration and self-discipline and, at the same time, provides recreation and sport</v>
      </c>
      <c r="D2748" s="8" t="str">
        <f>VLOOKUP(B2748,[1]iDonate!$D:$K,8,FALSE)</f>
        <v>RIDING FOR THE DISABLED ASSOCIATION 香港傷健策騎協會</v>
      </c>
    </row>
    <row r="2749" spans="1:4" x14ac:dyDescent="0.25">
      <c r="A2749" s="8" t="s">
        <v>1271</v>
      </c>
      <c r="B2749" s="8" t="s">
        <v>1433</v>
      </c>
      <c r="C2749" s="8" t="str">
        <f>VLOOKUP(B2749,[1]iDonate!$D:$H,5,FALSE)</f>
        <v xml:space="preserve">To help retinitis pigmentosa patients and their families _x000D_
To help reinitis pigmentosa patients to build self-confidence _x000D_
Services include lending equipments and rehabilitation services_x000D_
</v>
      </c>
      <c r="D2749" s="8" t="str">
        <f>VLOOKUP(B2749,[1]iDonate!$D:$K,8,FALSE)</f>
        <v>Retina Hong Kong 香港視網膜病變協會</v>
      </c>
    </row>
    <row r="2750" spans="1:4" x14ac:dyDescent="0.25">
      <c r="A2750" s="8" t="s">
        <v>1434</v>
      </c>
      <c r="B2750" s="8" t="s">
        <v>1433</v>
      </c>
      <c r="C2750" s="8" t="str">
        <f>VLOOKUP(B2750,[1]iDonate!$D:$H,5,FALSE)</f>
        <v xml:space="preserve">To help retinitis pigmentosa patients and their families _x000D_
To help reinitis pigmentosa patients to build self-confidence _x000D_
Services include lending equipments and rehabilitation services_x000D_
</v>
      </c>
      <c r="D2750" s="8" t="str">
        <f>VLOOKUP(B2750,[1]iDonate!$D:$K,8,FALSE)</f>
        <v>Retina Hong Kong 香港視網膜病變協會</v>
      </c>
    </row>
    <row r="2751" spans="1:4" x14ac:dyDescent="0.25">
      <c r="A2751" s="8" t="s">
        <v>1435</v>
      </c>
      <c r="B2751" s="8" t="s">
        <v>1433</v>
      </c>
      <c r="C2751" s="8" t="str">
        <f>VLOOKUP(B2751,[1]iDonate!$D:$H,5,FALSE)</f>
        <v xml:space="preserve">To help retinitis pigmentosa patients and their families _x000D_
To help reinitis pigmentosa patients to build self-confidence _x000D_
Services include lending equipments and rehabilitation services_x000D_
</v>
      </c>
      <c r="D2751" s="8" t="str">
        <f>VLOOKUP(B2751,[1]iDonate!$D:$K,8,FALSE)</f>
        <v>Retina Hong Kong 香港視網膜病變協會</v>
      </c>
    </row>
    <row r="2752" spans="1:4" x14ac:dyDescent="0.25">
      <c r="A2752" s="8" t="s">
        <v>20</v>
      </c>
      <c r="B2752" s="8" t="s">
        <v>1433</v>
      </c>
      <c r="C2752" s="8" t="str">
        <f>VLOOKUP(B2752,[1]iDonate!$D:$H,5,FALSE)</f>
        <v xml:space="preserve">To help retinitis pigmentosa patients and their families _x000D_
To help reinitis pigmentosa patients to build self-confidence _x000D_
Services include lending equipments and rehabilitation services_x000D_
</v>
      </c>
      <c r="D2752" s="8" t="str">
        <f>VLOOKUP(B2752,[1]iDonate!$D:$K,8,FALSE)</f>
        <v>Retina Hong Kong 香港視網膜病變協會</v>
      </c>
    </row>
    <row r="2753" spans="1:4" x14ac:dyDescent="0.25">
      <c r="A2753" s="8" t="s">
        <v>4</v>
      </c>
      <c r="B2753" s="8" t="s">
        <v>1433</v>
      </c>
      <c r="C2753" s="8" t="str">
        <f>VLOOKUP(B2753,[1]iDonate!$D:$H,5,FALSE)</f>
        <v xml:space="preserve">To help retinitis pigmentosa patients and their families _x000D_
To help reinitis pigmentosa patients to build self-confidence _x000D_
Services include lending equipments and rehabilitation services_x000D_
</v>
      </c>
      <c r="D2753" s="8" t="str">
        <f>VLOOKUP(B2753,[1]iDonate!$D:$K,8,FALSE)</f>
        <v>Retina Hong Kong 香港視網膜病變協會</v>
      </c>
    </row>
    <row r="2754" spans="1:4" x14ac:dyDescent="0.25">
      <c r="A2754" s="8" t="s">
        <v>95</v>
      </c>
      <c r="B2754" s="8" t="s">
        <v>1436</v>
      </c>
      <c r="C2754" s="8" t="str">
        <f>VLOOKUP(B2754,[1]iDonate!$D:$H,5,FALSE)</f>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
      <c r="D2754" s="8" t="str">
        <f>VLOOKUP(B2754,[1]iDonate!$D:$K,8,FALSE)</f>
        <v>HONG KONG SOCIETY FOR EDUCATION IN ART 香港美術教育協會</v>
      </c>
    </row>
    <row r="2755" spans="1:4" x14ac:dyDescent="0.25">
      <c r="A2755" s="8" t="s">
        <v>142</v>
      </c>
      <c r="B2755" s="8" t="s">
        <v>1436</v>
      </c>
      <c r="C2755" s="8" t="str">
        <f>VLOOKUP(B2755,[1]iDonate!$D:$H,5,FALSE)</f>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
      <c r="D2755" s="8" t="str">
        <f>VLOOKUP(B2755,[1]iDonate!$D:$K,8,FALSE)</f>
        <v>HONG KONG SOCIETY FOR EDUCATION IN ART 香港美術教育協會</v>
      </c>
    </row>
    <row r="2756" spans="1:4" x14ac:dyDescent="0.25">
      <c r="A2756" s="8" t="s">
        <v>1437</v>
      </c>
      <c r="B2756" s="8" t="s">
        <v>1436</v>
      </c>
      <c r="C2756" s="8" t="str">
        <f>VLOOKUP(B2756,[1]iDonate!$D:$H,5,FALSE)</f>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
      <c r="D2756" s="8" t="str">
        <f>VLOOKUP(B2756,[1]iDonate!$D:$K,8,FALSE)</f>
        <v>HONG KONG SOCIETY FOR EDUCATION IN ART 香港美術教育協會</v>
      </c>
    </row>
    <row r="2757" spans="1:4" x14ac:dyDescent="0.25">
      <c r="A2757" s="8" t="s">
        <v>3</v>
      </c>
      <c r="B2757" s="8" t="s">
        <v>1436</v>
      </c>
      <c r="C2757" s="8" t="str">
        <f>VLOOKUP(B2757,[1]iDonate!$D:$H,5,FALSE)</f>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
      <c r="D2757" s="8" t="str">
        <f>VLOOKUP(B2757,[1]iDonate!$D:$K,8,FALSE)</f>
        <v>HONG KONG SOCIETY FOR EDUCATION IN ART 香港美術教育協會</v>
      </c>
    </row>
    <row r="2758" spans="1:4" x14ac:dyDescent="0.25">
      <c r="A2758" s="8" t="s">
        <v>17</v>
      </c>
      <c r="B2758" s="8" t="s">
        <v>1436</v>
      </c>
      <c r="C2758" s="8" t="str">
        <f>VLOOKUP(B2758,[1]iDonate!$D:$H,5,FALSE)</f>
        <v xml:space="preserve">To promote art education_x000D_
To cooperate with local and international art education organisation _x000D_
To promote the art cultural development in Hong Kong _x000D_
Services includes vision art education, training courses for teachers, academic conference and exhibitions etc. _x000D_
To publish periodic </v>
      </c>
      <c r="D2758" s="8" t="str">
        <f>VLOOKUP(B2758,[1]iDonate!$D:$K,8,FALSE)</f>
        <v>HONG KONG SOCIETY FOR EDUCATION IN ART 香港美術教育協會</v>
      </c>
    </row>
    <row r="2759" spans="1:4" x14ac:dyDescent="0.25">
      <c r="A2759" s="8" t="s">
        <v>6</v>
      </c>
      <c r="B2759" s="8" t="s">
        <v>1438</v>
      </c>
      <c r="C2759" s="8" t="str">
        <f>VLOOKUP(B2759,[1]iDonate!$D:$H,5,FALSE)</f>
        <v>To bring care and comfort to those within hospice or long term confinement in Hong Kong_x000D_
To provide medical treatment, surgery evaluation to orphans babies in China</v>
      </c>
      <c r="D2759" s="8" t="str">
        <f>VLOOKUP(B2759,[1]iDonate!$D:$K,8,FALSE)</f>
        <v>MED-ART MED-ART</v>
      </c>
    </row>
    <row r="2760" spans="1:4" x14ac:dyDescent="0.25">
      <c r="A2760" s="8" t="s">
        <v>252</v>
      </c>
      <c r="B2760" s="8" t="s">
        <v>1438</v>
      </c>
      <c r="C2760" s="8" t="str">
        <f>VLOOKUP(B2760,[1]iDonate!$D:$H,5,FALSE)</f>
        <v>To bring care and comfort to those within hospice or long term confinement in Hong Kong_x000D_
To provide medical treatment, surgery evaluation to orphans babies in China</v>
      </c>
      <c r="D2760" s="8" t="str">
        <f>VLOOKUP(B2760,[1]iDonate!$D:$K,8,FALSE)</f>
        <v>MED-ART MED-ART</v>
      </c>
    </row>
    <row r="2761" spans="1:4" x14ac:dyDescent="0.25">
      <c r="A2761" s="8" t="s">
        <v>8</v>
      </c>
      <c r="B2761" s="8" t="s">
        <v>1438</v>
      </c>
      <c r="C2761" s="8" t="str">
        <f>VLOOKUP(B2761,[1]iDonate!$D:$H,5,FALSE)</f>
        <v>To bring care and comfort to those within hospice or long term confinement in Hong Kong_x000D_
To provide medical treatment, surgery evaluation to orphans babies in China</v>
      </c>
      <c r="D2761" s="8" t="str">
        <f>VLOOKUP(B2761,[1]iDonate!$D:$K,8,FALSE)</f>
        <v>MED-ART MED-ART</v>
      </c>
    </row>
    <row r="2762" spans="1:4" x14ac:dyDescent="0.25">
      <c r="A2762" s="8" t="s">
        <v>4</v>
      </c>
      <c r="B2762" s="8" t="s">
        <v>1438</v>
      </c>
      <c r="C2762" s="8" t="str">
        <f>VLOOKUP(B2762,[1]iDonate!$D:$H,5,FALSE)</f>
        <v>To bring care and comfort to those within hospice or long term confinement in Hong Kong_x000D_
To provide medical treatment, surgery evaluation to orphans babies in China</v>
      </c>
      <c r="D2762" s="8" t="str">
        <f>VLOOKUP(B2762,[1]iDonate!$D:$K,8,FALSE)</f>
        <v>MED-ART MED-ART</v>
      </c>
    </row>
    <row r="2763" spans="1:4" x14ac:dyDescent="0.25">
      <c r="A2763" s="8" t="s">
        <v>110</v>
      </c>
      <c r="B2763" s="8" t="s">
        <v>1439</v>
      </c>
      <c r="C2763" s="8" t="str">
        <f>VLOOKUP(B2763,[1]iDonate!$D:$H,5,FALSE)</f>
        <v>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v>
      </c>
      <c r="D2763" s="8" t="str">
        <f>VLOOKUP(B2763,[1]iDonate!$D:$K,8,FALSE)</f>
        <v>ONE MISSION SOCIETY ONE MISSION SOCIETY</v>
      </c>
    </row>
    <row r="2764" spans="1:4" x14ac:dyDescent="0.25">
      <c r="A2764" s="8" t="s">
        <v>918</v>
      </c>
      <c r="B2764" s="8" t="s">
        <v>1439</v>
      </c>
      <c r="C2764" s="8" t="str">
        <f>VLOOKUP(B2764,[1]iDonate!$D:$H,5,FALSE)</f>
        <v>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v>
      </c>
      <c r="D2764" s="8" t="str">
        <f>VLOOKUP(B2764,[1]iDonate!$D:$K,8,FALSE)</f>
        <v>ONE MISSION SOCIETY ONE MISSION SOCIETY</v>
      </c>
    </row>
    <row r="2765" spans="1:4" x14ac:dyDescent="0.25">
      <c r="A2765" s="8" t="s">
        <v>1197</v>
      </c>
      <c r="B2765" s="8" t="s">
        <v>1439</v>
      </c>
      <c r="C2765" s="8" t="str">
        <f>VLOOKUP(B2765,[1]iDonate!$D:$H,5,FALSE)</f>
        <v>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v>
      </c>
      <c r="D2765" s="8" t="str">
        <f>VLOOKUP(B2765,[1]iDonate!$D:$K,8,FALSE)</f>
        <v>ONE MISSION SOCIETY ONE MISSION SOCIETY</v>
      </c>
    </row>
    <row r="2766" spans="1:4" x14ac:dyDescent="0.25">
      <c r="A2766" s="8" t="s">
        <v>7</v>
      </c>
      <c r="B2766" s="8" t="s">
        <v>1439</v>
      </c>
      <c r="C2766" s="8" t="str">
        <f>VLOOKUP(B2766,[1]iDonate!$D:$H,5,FALSE)</f>
        <v>OMS began ministry in Japan in 1901 as The Oriental Missionary Society. Now it focuses on intentional evangelism, planting indigenous churches, training national leadership in Bible colleges and seminaries around the world and joining national workers, churches and other ministries to reach the nations for Christ.</v>
      </c>
      <c r="D2766" s="8" t="str">
        <f>VLOOKUP(B2766,[1]iDonate!$D:$K,8,FALSE)</f>
        <v>ONE MISSION SOCIETY ONE MISSION SOCIETY</v>
      </c>
    </row>
    <row r="2767" spans="1:4" x14ac:dyDescent="0.25">
      <c r="A2767" s="8" t="s">
        <v>50</v>
      </c>
      <c r="B2767" s="8" t="s">
        <v>1440</v>
      </c>
      <c r="C2767" s="8" t="str">
        <f>VLOOKUP(B2767,[1]iDonate!$D:$H,5,FALSE)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67" s="8" t="str">
        <f>VLOOKUP(B2767,[1]iDonate!$D:$K,8,FALSE)</f>
        <v>Society for the Prevention of Cruelty to Animals (Hong Kong) Trustees 愛護動物協會</v>
      </c>
    </row>
    <row r="2768" spans="1:4" x14ac:dyDescent="0.25">
      <c r="A2768" s="8" t="s">
        <v>354</v>
      </c>
      <c r="B2768" s="8" t="s">
        <v>1440</v>
      </c>
      <c r="C2768" s="8" t="str">
        <f>VLOOKUP(B2768,[1]iDonate!$D:$H,5,FALSE)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68" s="8" t="str">
        <f>VLOOKUP(B2768,[1]iDonate!$D:$K,8,FALSE)</f>
        <v>Society for the Prevention of Cruelty to Animals (Hong Kong) Trustees 愛護動物協會</v>
      </c>
    </row>
    <row r="2769" spans="1:4" x14ac:dyDescent="0.25">
      <c r="A2769" s="8" t="s">
        <v>873</v>
      </c>
      <c r="B2769" s="8" t="s">
        <v>1440</v>
      </c>
      <c r="C2769" s="8" t="str">
        <f>VLOOKUP(B2769,[1]iDonate!$D:$H,5,FALSE)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69" s="8" t="str">
        <f>VLOOKUP(B2769,[1]iDonate!$D:$K,8,FALSE)</f>
        <v>Society for the Prevention of Cruelty to Animals (Hong Kong) Trustees 愛護動物協會</v>
      </c>
    </row>
    <row r="2770" spans="1:4" x14ac:dyDescent="0.25">
      <c r="A2770" s="8" t="s">
        <v>1441</v>
      </c>
      <c r="B2770" s="8" t="s">
        <v>1440</v>
      </c>
      <c r="C2770" s="8" t="str">
        <f>VLOOKUP(B2770,[1]iDonate!$D:$H,5,FALSE)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70" s="8" t="str">
        <f>VLOOKUP(B2770,[1]iDonate!$D:$K,8,FALSE)</f>
        <v>Society for the Prevention of Cruelty to Animals (Hong Kong) Trustees 愛護動物協會</v>
      </c>
    </row>
    <row r="2771" spans="1:4" x14ac:dyDescent="0.25">
      <c r="A2771" s="8" t="s">
        <v>1442</v>
      </c>
      <c r="B2771" s="8" t="s">
        <v>1440</v>
      </c>
      <c r="C2771" s="8" t="str">
        <f>VLOOKUP(B2771,[1]iDonate!$D:$H,5,FALSE)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71" s="8" t="str">
        <f>VLOOKUP(B2771,[1]iDonate!$D:$K,8,FALSE)</f>
        <v>Society for the Prevention of Cruelty to Animals (Hong Kong) Trustees 愛護動物協會</v>
      </c>
    </row>
    <row r="2772" spans="1:4" x14ac:dyDescent="0.25">
      <c r="A2772" s="8" t="s">
        <v>18</v>
      </c>
      <c r="B2772" s="8" t="s">
        <v>1440</v>
      </c>
      <c r="C2772" s="8" t="str">
        <f>VLOOKUP(B2772,[1]iDonate!$D:$H,5,FALSE)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72" s="8" t="str">
        <f>VLOOKUP(B2772,[1]iDonate!$D:$K,8,FALSE)</f>
        <v>Society for the Prevention of Cruelty to Animals (Hong Kong) Trustees 愛護動物協會</v>
      </c>
    </row>
    <row r="2773" spans="1:4" x14ac:dyDescent="0.25">
      <c r="A2773" s="8" t="s">
        <v>15</v>
      </c>
      <c r="B2773" s="8" t="s">
        <v>1440</v>
      </c>
      <c r="C2773" s="8" t="str">
        <f>VLOOKUP(B2773,[1]iDonate!$D:$H,5,FALSE)</f>
        <v>To promote kindness and to prevent or suppress cruelty to animals_x000D_
Services including collection and rescue of abandoned, sick and injured animals_x000D_
Investigation of complaints of cruelty_x000D_
Acceptance of unwanted pets to ease the stray problem and animal suffering_x000D_
Provision of low-cost desexing for cats and dogs to prevent unwanted litters_x000D_
Rehoming of unwanted pets whenever possible_x000D_
Hospitalization of homeless animals whenever possible, providing as necessary basic veterinary care, treatment of disease or major surgery_x000D_
Public education on responsible pet ownership and animal welfare issues</v>
      </c>
      <c r="D2773" s="8" t="str">
        <f>VLOOKUP(B2773,[1]iDonate!$D:$K,8,FALSE)</f>
        <v>Society for the Prevention of Cruelty to Animals (Hong Kong) Trustees 愛護動物協會</v>
      </c>
    </row>
    <row r="2774" spans="1:4" x14ac:dyDescent="0.25">
      <c r="A2774" s="8" t="s">
        <v>1443</v>
      </c>
      <c r="B2774" s="8" t="s">
        <v>1444</v>
      </c>
      <c r="C2774" s="8" t="str">
        <f>VLOOKUP(B2774,[1]iDonate!$D:$H,5,FALSE)</f>
        <v>A resource center serving various kind of self-help group_x000D_
To advocate and foster the self-help movement_x000D_
To develop the capacity of self-competence and self-reliance of self-help groups</v>
      </c>
      <c r="D2774" s="8" t="str">
        <f>VLOOKUP(B2774,[1]iDonate!$D:$K,8,FALSE)</f>
        <v>SELF-HELP DEVELOPMENT CENTRE 自助組織發展中心</v>
      </c>
    </row>
    <row r="2775" spans="1:4" x14ac:dyDescent="0.25">
      <c r="A2775" s="8" t="s">
        <v>1445</v>
      </c>
      <c r="B2775" s="8" t="s">
        <v>1444</v>
      </c>
      <c r="C2775" s="8" t="str">
        <f>VLOOKUP(B2775,[1]iDonate!$D:$H,5,FALSE)</f>
        <v>A resource center serving various kind of self-help group_x000D_
To advocate and foster the self-help movement_x000D_
To develop the capacity of self-competence and self-reliance of self-help groups</v>
      </c>
      <c r="D2775" s="8" t="str">
        <f>VLOOKUP(B2775,[1]iDonate!$D:$K,8,FALSE)</f>
        <v>SELF-HELP DEVELOPMENT CENTRE 自助組織發展中心</v>
      </c>
    </row>
    <row r="2776" spans="1:4" x14ac:dyDescent="0.25">
      <c r="A2776" s="8" t="s">
        <v>1289</v>
      </c>
      <c r="B2776" s="8" t="s">
        <v>1444</v>
      </c>
      <c r="C2776" s="8" t="str">
        <f>VLOOKUP(B2776,[1]iDonate!$D:$H,5,FALSE)</f>
        <v>A resource center serving various kind of self-help group_x000D_
To advocate and foster the self-help movement_x000D_
To develop the capacity of self-competence and self-reliance of self-help groups</v>
      </c>
      <c r="D2776" s="8" t="str">
        <f>VLOOKUP(B2776,[1]iDonate!$D:$K,8,FALSE)</f>
        <v>SELF-HELP DEVELOPMENT CENTRE 自助組織發展中心</v>
      </c>
    </row>
    <row r="2777" spans="1:4" x14ac:dyDescent="0.25">
      <c r="A2777" s="8" t="s">
        <v>1446</v>
      </c>
      <c r="B2777" s="8" t="s">
        <v>1444</v>
      </c>
      <c r="C2777" s="8" t="str">
        <f>VLOOKUP(B2777,[1]iDonate!$D:$H,5,FALSE)</f>
        <v>A resource center serving various kind of self-help group_x000D_
To advocate and foster the self-help movement_x000D_
To develop the capacity of self-competence and self-reliance of self-help groups</v>
      </c>
      <c r="D2777" s="8" t="str">
        <f>VLOOKUP(B2777,[1]iDonate!$D:$K,8,FALSE)</f>
        <v>SELF-HELP DEVELOPMENT CENTRE 自助組織發展中心</v>
      </c>
    </row>
    <row r="2778" spans="1:4" x14ac:dyDescent="0.25">
      <c r="A2778" s="8" t="s">
        <v>1447</v>
      </c>
      <c r="B2778" s="8" t="s">
        <v>1444</v>
      </c>
      <c r="C2778" s="8" t="str">
        <f>VLOOKUP(B2778,[1]iDonate!$D:$H,5,FALSE)</f>
        <v>A resource center serving various kind of self-help group_x000D_
To advocate and foster the self-help movement_x000D_
To develop the capacity of self-competence and self-reliance of self-help groups</v>
      </c>
      <c r="D2778" s="8" t="str">
        <f>VLOOKUP(B2778,[1]iDonate!$D:$K,8,FALSE)</f>
        <v>SELF-HELP DEVELOPMENT CENTRE 自助組織發展中心</v>
      </c>
    </row>
    <row r="2779" spans="1:4" x14ac:dyDescent="0.25">
      <c r="A2779" s="8" t="s">
        <v>18</v>
      </c>
      <c r="B2779" s="8" t="s">
        <v>1444</v>
      </c>
      <c r="C2779" s="8" t="str">
        <f>VLOOKUP(B2779,[1]iDonate!$D:$H,5,FALSE)</f>
        <v>A resource center serving various kind of self-help group_x000D_
To advocate and foster the self-help movement_x000D_
To develop the capacity of self-competence and self-reliance of self-help groups</v>
      </c>
      <c r="D2779" s="8" t="str">
        <f>VLOOKUP(B2779,[1]iDonate!$D:$K,8,FALSE)</f>
        <v>SELF-HELP DEVELOPMENT CENTRE 自助組織發展中心</v>
      </c>
    </row>
    <row r="2780" spans="1:4" x14ac:dyDescent="0.25">
      <c r="A2780" s="8" t="s">
        <v>3</v>
      </c>
      <c r="B2780" s="8" t="s">
        <v>1448</v>
      </c>
      <c r="C2780" s="8" t="str">
        <f>VLOOKUP(B2780,[1]iDonate!$D:$H,5,FALSE)</f>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
      <c r="D2780" s="8" t="str">
        <f>VLOOKUP(B2780,[1]iDonate!$D:$K,8,FALSE)</f>
        <v>Hong Kong Society for the Protection of Children 香港保護兒童會</v>
      </c>
    </row>
    <row r="2781" spans="1:4" x14ac:dyDescent="0.25">
      <c r="A2781" s="8" t="s">
        <v>138</v>
      </c>
      <c r="B2781" s="8" t="s">
        <v>1448</v>
      </c>
      <c r="C2781" s="8" t="str">
        <f>VLOOKUP(B2781,[1]iDonate!$D:$H,5,FALSE)</f>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
      <c r="D2781" s="8" t="str">
        <f>VLOOKUP(B2781,[1]iDonate!$D:$K,8,FALSE)</f>
        <v>Hong Kong Society for the Protection of Children 香港保護兒童會</v>
      </c>
    </row>
    <row r="2782" spans="1:4" x14ac:dyDescent="0.25">
      <c r="A2782" s="8" t="s">
        <v>1213</v>
      </c>
      <c r="B2782" s="8" t="s">
        <v>1448</v>
      </c>
      <c r="C2782" s="8" t="str">
        <f>VLOOKUP(B2782,[1]iDonate!$D:$H,5,FALSE)</f>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
      <c r="D2782" s="8" t="str">
        <f>VLOOKUP(B2782,[1]iDonate!$D:$K,8,FALSE)</f>
        <v>Hong Kong Society for the Protection of Children 香港保護兒童會</v>
      </c>
    </row>
    <row r="2783" spans="1:4" x14ac:dyDescent="0.25">
      <c r="A2783" s="8" t="s">
        <v>3</v>
      </c>
      <c r="B2783" s="8" t="s">
        <v>1448</v>
      </c>
      <c r="C2783" s="8" t="str">
        <f>VLOOKUP(B2783,[1]iDonate!$D:$H,5,FALSE)</f>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
      <c r="D2783" s="8" t="str">
        <f>VLOOKUP(B2783,[1]iDonate!$D:$K,8,FALSE)</f>
        <v>Hong Kong Society for the Protection of Children 香港保護兒童會</v>
      </c>
    </row>
    <row r="2784" spans="1:4" x14ac:dyDescent="0.25">
      <c r="A2784" s="8" t="s">
        <v>1</v>
      </c>
      <c r="B2784" s="8" t="s">
        <v>1448</v>
      </c>
      <c r="C2784" s="8" t="str">
        <f>VLOOKUP(B2784,[1]iDonate!$D:$H,5,FALSE)</f>
        <v>To provide for and promote the care, education and social development of children and families in partnership with the community. _x000D_
Operates 27 service units, including _x000D_
Day crèche (newborns to toddlers under 2) _x000D_
Nursery school (children of age 2-6) _x000D_
Children’s Residential Home (newborns to children of age under 3)_x000D_
Children  Family Services Centre (Kowloon City)_x000D_
Children  Family Services Centre (Portland Street)_x000D_
After School Care Centre (children of Primary 1-6)_x000D_
Morgan Stanley IT Education Centre</v>
      </c>
      <c r="D2784" s="8" t="str">
        <f>VLOOKUP(B2784,[1]iDonate!$D:$K,8,FALSE)</f>
        <v>Hong Kong Society for the Protection of Children 香港保護兒童會</v>
      </c>
    </row>
    <row r="2785" spans="1:4" x14ac:dyDescent="0.25">
      <c r="A2785" s="8" t="s">
        <v>14</v>
      </c>
      <c r="B2785" s="8" t="s">
        <v>1449</v>
      </c>
      <c r="C2785" s="8" t="str">
        <f>VLOOKUP(B2785,[1]iDonate!$D:$H,5,FALSE)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85" s="8" t="str">
        <f>VLOOKUP(B2785,[1]iDonate!$D:$K,8,FALSE)</f>
        <v>Dharmasthiti Group, The 法住機構</v>
      </c>
    </row>
    <row r="2786" spans="1:4" x14ac:dyDescent="0.25">
      <c r="A2786" s="8" t="s">
        <v>19</v>
      </c>
      <c r="B2786" s="8" t="s">
        <v>1449</v>
      </c>
      <c r="C2786" s="8" t="str">
        <f>VLOOKUP(B2786,[1]iDonate!$D:$H,5,FALSE)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86" s="8" t="str">
        <f>VLOOKUP(B2786,[1]iDonate!$D:$K,8,FALSE)</f>
        <v>Dharmasthiti Group, The 法住機構</v>
      </c>
    </row>
    <row r="2787" spans="1:4" x14ac:dyDescent="0.25">
      <c r="A2787" s="8" t="s">
        <v>22</v>
      </c>
      <c r="B2787" s="8" t="s">
        <v>1449</v>
      </c>
      <c r="C2787" s="8" t="str">
        <f>VLOOKUP(B2787,[1]iDonate!$D:$H,5,FALSE)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87" s="8" t="str">
        <f>VLOOKUP(B2787,[1]iDonate!$D:$K,8,FALSE)</f>
        <v>Dharmasthiti Group, The 法住機構</v>
      </c>
    </row>
    <row r="2788" spans="1:4" x14ac:dyDescent="0.25">
      <c r="A2788" s="8" t="s">
        <v>3</v>
      </c>
      <c r="B2788" s="8" t="s">
        <v>1449</v>
      </c>
      <c r="C2788" s="8" t="str">
        <f>VLOOKUP(B2788,[1]iDonate!$D:$H,5,FALSE)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88" s="8" t="str">
        <f>VLOOKUP(B2788,[1]iDonate!$D:$K,8,FALSE)</f>
        <v>Dharmasthiti Group, The 法住機構</v>
      </c>
    </row>
    <row r="2789" spans="1:4" x14ac:dyDescent="0.25">
      <c r="A2789" s="8" t="s">
        <v>4</v>
      </c>
      <c r="B2789" s="8" t="s">
        <v>1449</v>
      </c>
      <c r="C2789" s="8" t="str">
        <f>VLOOKUP(B2789,[1]iDonate!$D:$H,5,FALSE)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89" s="8" t="str">
        <f>VLOOKUP(B2789,[1]iDonate!$D:$K,8,FALSE)</f>
        <v>Dharmasthiti Group, The 法住機構</v>
      </c>
    </row>
    <row r="2790" spans="1:4" x14ac:dyDescent="0.25">
      <c r="A2790" s="8" t="s">
        <v>1</v>
      </c>
      <c r="B2790" s="8" t="s">
        <v>1449</v>
      </c>
      <c r="C2790" s="8" t="str">
        <f>VLOOKUP(B2790,[1]iDonate!$D:$H,5,FALSE)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90" s="8" t="str">
        <f>VLOOKUP(B2790,[1]iDonate!$D:$K,8,FALSE)</f>
        <v>Dharmasthiti Group, The 法住機構</v>
      </c>
    </row>
    <row r="2791" spans="1:4" x14ac:dyDescent="0.25">
      <c r="A2791" s="8" t="s">
        <v>7</v>
      </c>
      <c r="B2791" s="8" t="s">
        <v>1449</v>
      </c>
      <c r="C2791" s="8" t="str">
        <f>VLOOKUP(B2791,[1]iDonate!$D:$H,5,FALSE)</f>
        <v>Founded in 1982 in Hong Kong_x000D_
To promote the spirit and value of Eastern Culture_x000D_
A multi function organization promoting culture and education_x000D_
Works including academic, education, publication, medical treatment, and charitable works etc._x000D_
Provide EQ , life and culture education</v>
      </c>
      <c r="D2791" s="8" t="str">
        <f>VLOOKUP(B2791,[1]iDonate!$D:$K,8,FALSE)</f>
        <v>Dharmasthiti Group, The 法住機構</v>
      </c>
    </row>
    <row r="2792" spans="1:4" x14ac:dyDescent="0.25">
      <c r="A2792" s="8" t="s">
        <v>1450</v>
      </c>
      <c r="B2792" s="8" t="s">
        <v>1451</v>
      </c>
      <c r="C2792" s="8" t="str">
        <f>VLOOKUP(B2792,[1]iDonate!$D:$H,5,FALSE)</f>
        <v>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v>
      </c>
      <c r="D2792" s="8" t="str">
        <f>VLOOKUP(B2792,[1]iDonate!$D:$K,8,FALSE)</f>
        <v>Po Leung Kuk 保良局</v>
      </c>
    </row>
    <row r="2793" spans="1:4" x14ac:dyDescent="0.25">
      <c r="A2793" s="8" t="s">
        <v>1452</v>
      </c>
      <c r="B2793" s="8" t="s">
        <v>1451</v>
      </c>
      <c r="C2793" s="8" t="str">
        <f>VLOOKUP(B2793,[1]iDonate!$D:$H,5,FALSE)</f>
        <v>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v>
      </c>
      <c r="D2793" s="8" t="str">
        <f>VLOOKUP(B2793,[1]iDonate!$D:$K,8,FALSE)</f>
        <v>Po Leung Kuk 保良局</v>
      </c>
    </row>
    <row r="2794" spans="1:4" x14ac:dyDescent="0.25">
      <c r="A2794" s="8" t="s">
        <v>1</v>
      </c>
      <c r="B2794" s="8" t="s">
        <v>1451</v>
      </c>
      <c r="C2794" s="8" t="str">
        <f>VLOOKUP(B2794,[1]iDonate!$D:$H,5,FALSE)</f>
        <v>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v>
      </c>
      <c r="D2794" s="8" t="str">
        <f>VLOOKUP(B2794,[1]iDonate!$D:$K,8,FALSE)</f>
        <v>Po Leung Kuk 保良局</v>
      </c>
    </row>
    <row r="2795" spans="1:4" x14ac:dyDescent="0.25">
      <c r="A2795" s="8" t="s">
        <v>25</v>
      </c>
      <c r="B2795" s="8" t="s">
        <v>1451</v>
      </c>
      <c r="C2795" s="8" t="str">
        <f>VLOOKUP(B2795,[1]iDonate!$D:$H,5,FALSE)</f>
        <v>Founded in 1880 in Hong Kong_x000D_
“Po Leung”, translating literally as protection of the young and the innocent_x000D_
Formally established as the Society for the Protection of Women and Children preventing and resolving kidnappings, protecting destitute women and children, and assisting the Secretary for Chinese Affairs (under British Rule) as a mediator in complex family and marriage disputes_x000D_
Range of services and coverage provided expanded as welfare needs evolved_x000D_
Services include social, education, cultural and recreational services</v>
      </c>
      <c r="D2795" s="8" t="str">
        <f>VLOOKUP(B2795,[1]iDonate!$D:$K,8,FALSE)</f>
        <v>Po Leung Kuk 保良局</v>
      </c>
    </row>
    <row r="2796" spans="1:4" x14ac:dyDescent="0.25">
      <c r="A2796" s="8" t="s">
        <v>572</v>
      </c>
      <c r="B2796" s="8" t="s">
        <v>1453</v>
      </c>
      <c r="C2796" s="8" t="str">
        <f>VLOOKUP(B2796,[1]iDonate!$D:$H,5,FALSE)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796" s="8" t="str">
        <f>VLOOKUP(B2796,[1]iDonate!$D:$K,8,FALSE)</f>
        <v>Caritas Hong Kong 香港明愛</v>
      </c>
    </row>
    <row r="2797" spans="1:4" x14ac:dyDescent="0.25">
      <c r="A2797" s="8" t="s">
        <v>73</v>
      </c>
      <c r="B2797" s="8" t="s">
        <v>1453</v>
      </c>
      <c r="C2797" s="8" t="str">
        <f>VLOOKUP(B2797,[1]iDonate!$D:$H,5,FALSE)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797" s="8" t="str">
        <f>VLOOKUP(B2797,[1]iDonate!$D:$K,8,FALSE)</f>
        <v>Caritas Hong Kong 香港明愛</v>
      </c>
    </row>
    <row r="2798" spans="1:4" x14ac:dyDescent="0.25">
      <c r="A2798" s="8" t="s">
        <v>1454</v>
      </c>
      <c r="B2798" s="8" t="s">
        <v>1453</v>
      </c>
      <c r="C2798" s="8" t="str">
        <f>VLOOKUP(B2798,[1]iDonate!$D:$H,5,FALSE)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798" s="8" t="str">
        <f>VLOOKUP(B2798,[1]iDonate!$D:$K,8,FALSE)</f>
        <v>Caritas Hong Kong 香港明愛</v>
      </c>
    </row>
    <row r="2799" spans="1:4" x14ac:dyDescent="0.25">
      <c r="A2799" s="8" t="s">
        <v>20</v>
      </c>
      <c r="B2799" s="8" t="s">
        <v>1453</v>
      </c>
      <c r="C2799" s="8" t="str">
        <f>VLOOKUP(B2799,[1]iDonate!$D:$H,5,FALSE)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799" s="8" t="str">
        <f>VLOOKUP(B2799,[1]iDonate!$D:$K,8,FALSE)</f>
        <v>Caritas Hong Kong 香港明愛</v>
      </c>
    </row>
    <row r="2800" spans="1:4" x14ac:dyDescent="0.25">
      <c r="A2800" s="8" t="s">
        <v>1096</v>
      </c>
      <c r="B2800" s="8" t="s">
        <v>1453</v>
      </c>
      <c r="C2800" s="8" t="str">
        <f>VLOOKUP(B2800,[1]iDonate!$D:$H,5,FALSE)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800" s="8" t="str">
        <f>VLOOKUP(B2800,[1]iDonate!$D:$K,8,FALSE)</f>
        <v>Caritas Hong Kong 香港明愛</v>
      </c>
    </row>
    <row r="2801" spans="1:4" x14ac:dyDescent="0.25">
      <c r="A2801" s="8" t="s">
        <v>1</v>
      </c>
      <c r="B2801" s="8" t="s">
        <v>1453</v>
      </c>
      <c r="C2801" s="8" t="str">
        <f>VLOOKUP(B2801,[1]iDonate!$D:$H,5,FALSE)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801" s="8" t="str">
        <f>VLOOKUP(B2801,[1]iDonate!$D:$K,8,FALSE)</f>
        <v>Caritas Hong Kong 香港明愛</v>
      </c>
    </row>
    <row r="2802" spans="1:4" x14ac:dyDescent="0.25">
      <c r="A2802" s="8" t="s">
        <v>12</v>
      </c>
      <c r="B2802" s="8" t="s">
        <v>1453</v>
      </c>
      <c r="C2802" s="8" t="str">
        <f>VLOOKUP(B2802,[1]iDonate!$D:$H,5,FALSE)</f>
        <v>Established in 1953 _x000D_
Incorporated by ordinance in 1981 _x000D_
To offer relief and rehabilitation services to the poor and the distressed_x000D_
To help people strive for self-development and self-reliance_x000D_
Services include social work services, education, medical care, community development and hospitality</v>
      </c>
      <c r="D2802" s="8" t="str">
        <f>VLOOKUP(B2802,[1]iDonate!$D:$K,8,FALSE)</f>
        <v>Caritas Hong Kong 香港明愛</v>
      </c>
    </row>
    <row r="2803" spans="1:4" x14ac:dyDescent="0.25">
      <c r="A2803" s="8" t="s">
        <v>14</v>
      </c>
      <c r="B2803" s="8" t="s">
        <v>1455</v>
      </c>
      <c r="C2803" s="8" t="str">
        <f>VLOOKUP(B2803,[1]iDonate!$D:$H,5,FALSE)</f>
        <v xml:space="preserve">Formed by churches in Hong Kong _x000D_
To preach gospel together _x000D_
To serve people in Hong Kong _x000D_
Operating social projects in China </v>
      </c>
      <c r="D2803" s="8" t="str">
        <f>VLOOKUP(B2803,[1]iDonate!$D:$K,8,FALSE)</f>
        <v>Hong Kong Christian Council 香港基督教協進會</v>
      </c>
    </row>
    <row r="2804" spans="1:4" x14ac:dyDescent="0.25">
      <c r="A2804" s="8" t="s">
        <v>19</v>
      </c>
      <c r="B2804" s="8" t="s">
        <v>1455</v>
      </c>
      <c r="C2804" s="8" t="str">
        <f>VLOOKUP(B2804,[1]iDonate!$D:$H,5,FALSE)</f>
        <v xml:space="preserve">Formed by churches in Hong Kong _x000D_
To preach gospel together _x000D_
To serve people in Hong Kong _x000D_
Operating social projects in China </v>
      </c>
      <c r="D2804" s="8" t="str">
        <f>VLOOKUP(B2804,[1]iDonate!$D:$K,8,FALSE)</f>
        <v>Hong Kong Christian Council 香港基督教協進會</v>
      </c>
    </row>
    <row r="2805" spans="1:4" x14ac:dyDescent="0.25">
      <c r="A2805" s="8" t="s">
        <v>22</v>
      </c>
      <c r="B2805" s="8" t="s">
        <v>1455</v>
      </c>
      <c r="C2805" s="8" t="str">
        <f>VLOOKUP(B2805,[1]iDonate!$D:$H,5,FALSE)</f>
        <v xml:space="preserve">Formed by churches in Hong Kong _x000D_
To preach gospel together _x000D_
To serve people in Hong Kong _x000D_
Operating social projects in China </v>
      </c>
      <c r="D2805" s="8" t="str">
        <f>VLOOKUP(B2805,[1]iDonate!$D:$K,8,FALSE)</f>
        <v>Hong Kong Christian Council 香港基督教協進會</v>
      </c>
    </row>
    <row r="2806" spans="1:4" x14ac:dyDescent="0.25">
      <c r="A2806" s="8" t="s">
        <v>7</v>
      </c>
      <c r="B2806" s="8" t="s">
        <v>1455</v>
      </c>
      <c r="C2806" s="8" t="str">
        <f>VLOOKUP(B2806,[1]iDonate!$D:$H,5,FALSE)</f>
        <v xml:space="preserve">Formed by churches in Hong Kong _x000D_
To preach gospel together _x000D_
To serve people in Hong Kong _x000D_
Operating social projects in China </v>
      </c>
      <c r="D2806" s="8" t="str">
        <f>VLOOKUP(B2806,[1]iDonate!$D:$K,8,FALSE)</f>
        <v>Hong Kong Christian Council 香港基督教協進會</v>
      </c>
    </row>
    <row r="2807" spans="1:4" x14ac:dyDescent="0.25">
      <c r="A2807" s="8" t="s">
        <v>1002</v>
      </c>
      <c r="B2807" s="8" t="s">
        <v>1456</v>
      </c>
      <c r="C2807" s="8" t="str">
        <f>VLOOKUP(B2807,[1]iDonate!$D:$H,5,FALSE)</f>
        <v>To represent the group of churches to handle all legal related issues _x000D_
To handle all property rental and trading issue for churches of the network</v>
      </c>
      <c r="D2807" s="8" t="str">
        <f>VLOOKUP(B2807,[1]iDonate!$D:$K,8,FALSE)</f>
        <v>The Association of Evangelical Free Churches of Hong Kong 香港基督教播道會聯會</v>
      </c>
    </row>
    <row r="2808" spans="1:4" x14ac:dyDescent="0.25">
      <c r="A2808" s="8" t="s">
        <v>1145</v>
      </c>
      <c r="B2808" s="8" t="s">
        <v>1456</v>
      </c>
      <c r="C2808" s="8" t="str">
        <f>VLOOKUP(B2808,[1]iDonate!$D:$H,5,FALSE)</f>
        <v>To represent the group of churches to handle all legal related issues _x000D_
To handle all property rental and trading issue for churches of the network</v>
      </c>
      <c r="D2808" s="8" t="str">
        <f>VLOOKUP(B2808,[1]iDonate!$D:$K,8,FALSE)</f>
        <v>The Association of Evangelical Free Churches of Hong Kong 香港基督教播道會聯會</v>
      </c>
    </row>
    <row r="2809" spans="1:4" x14ac:dyDescent="0.25">
      <c r="A2809" s="8" t="s">
        <v>7</v>
      </c>
      <c r="B2809" s="8" t="s">
        <v>1456</v>
      </c>
      <c r="C2809" s="8" t="str">
        <f>VLOOKUP(B2809,[1]iDonate!$D:$H,5,FALSE)</f>
        <v>To represent the group of churches to handle all legal related issues _x000D_
To handle all property rental and trading issue for churches of the network</v>
      </c>
      <c r="D2809" s="8" t="str">
        <f>VLOOKUP(B2809,[1]iDonate!$D:$K,8,FALSE)</f>
        <v>The Association of Evangelical Free Churches of Hong Kong 香港基督教播道會聯會</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2" sqref="A2"/>
    </sheetView>
  </sheetViews>
  <sheetFormatPr defaultRowHeight="15" x14ac:dyDescent="0.25"/>
  <cols>
    <col min="1" max="1" width="20.42578125" customWidth="1"/>
    <col min="2" max="2" width="37.85546875" customWidth="1"/>
  </cols>
  <sheetData>
    <row r="1" spans="1:6" s="2" customFormat="1" x14ac:dyDescent="0.25">
      <c r="A1" s="1" t="s">
        <v>361</v>
      </c>
      <c r="B1" s="1" t="s">
        <v>362</v>
      </c>
      <c r="C1" s="1" t="s">
        <v>363</v>
      </c>
    </row>
    <row r="2" spans="1:6" ht="71.25" customHeight="1" x14ac:dyDescent="0.25">
      <c r="A2" s="3" t="s">
        <v>358</v>
      </c>
      <c r="B2" s="4" t="s">
        <v>364</v>
      </c>
      <c r="C2" s="5">
        <v>1</v>
      </c>
      <c r="E2" s="6"/>
      <c r="F2" s="7" t="s">
        <v>365</v>
      </c>
    </row>
    <row r="3" spans="1:6" ht="45" x14ac:dyDescent="0.25">
      <c r="A3" s="3" t="s">
        <v>366</v>
      </c>
      <c r="B3" s="4" t="s">
        <v>367</v>
      </c>
      <c r="C3" s="5">
        <v>1</v>
      </c>
      <c r="F3" t="s">
        <v>368</v>
      </c>
    </row>
    <row r="4" spans="1:6" ht="75" x14ac:dyDescent="0.25">
      <c r="A4" s="3" t="s">
        <v>369</v>
      </c>
      <c r="B4" s="4" t="s">
        <v>370</v>
      </c>
      <c r="C4" s="5">
        <v>1</v>
      </c>
    </row>
    <row r="5" spans="1:6" ht="132.75" customHeight="1" x14ac:dyDescent="0.25">
      <c r="A5" s="3" t="s">
        <v>3</v>
      </c>
      <c r="B5" s="4" t="s">
        <v>371</v>
      </c>
      <c r="C5" s="5">
        <v>1</v>
      </c>
    </row>
    <row r="6" spans="1:6" ht="75" x14ac:dyDescent="0.25">
      <c r="A6" s="3" t="s">
        <v>357</v>
      </c>
      <c r="B6" s="4" t="s">
        <v>372</v>
      </c>
      <c r="C6" s="5">
        <v>1</v>
      </c>
    </row>
    <row r="7" spans="1:6" ht="105" x14ac:dyDescent="0.25">
      <c r="A7" s="3" t="s">
        <v>373</v>
      </c>
      <c r="B7" s="4" t="s">
        <v>374</v>
      </c>
      <c r="C7" s="5">
        <v>2</v>
      </c>
    </row>
    <row r="8" spans="1:6" ht="30" x14ac:dyDescent="0.25">
      <c r="A8" s="5" t="s">
        <v>355</v>
      </c>
      <c r="B8" s="4" t="s">
        <v>375</v>
      </c>
      <c r="C8" s="5">
        <v>2</v>
      </c>
    </row>
    <row r="9" spans="1:6" ht="60" x14ac:dyDescent="0.25">
      <c r="A9" s="5" t="s">
        <v>360</v>
      </c>
      <c r="B9" s="4" t="s">
        <v>376</v>
      </c>
      <c r="C9" s="5">
        <v>2</v>
      </c>
    </row>
    <row r="10" spans="1:6" x14ac:dyDescent="0.25">
      <c r="A10" s="5"/>
      <c r="B10" s="4"/>
      <c r="C10" s="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Category</vt:lpstr>
      <vt:lpstr>2 OrgTag</vt:lpstr>
      <vt:lpstr>OrgTag</vt:lpstr>
      <vt:lpstr>Definition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Chan</dc:creator>
  <cp:lastModifiedBy>Dave Chan</cp:lastModifiedBy>
  <dcterms:created xsi:type="dcterms:W3CDTF">2014-01-26T14:29:17Z</dcterms:created>
  <dcterms:modified xsi:type="dcterms:W3CDTF">2014-02-04T16:34:40Z</dcterms:modified>
</cp:coreProperties>
</file>