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echi/Dropbox (Facebook)/Payment_Date_Forecast/"/>
    </mc:Choice>
  </mc:AlternateContent>
  <bookViews>
    <workbookView xWindow="1840" yWindow="940" windowWidth="26960" windowHeight="15380" tabRatio="500" activeTab="2"/>
  </bookViews>
  <sheets>
    <sheet name="ml_results_df_2 (2)" sheetId="4" r:id="rId1"/>
    <sheet name="ml_results_df_2" sheetId="1" r:id="rId2"/>
    <sheet name="Sheet1" sheetId="2" r:id="rId3"/>
    <sheet name="Sheet1 (2)" sheetId="3" r:id="rId4"/>
  </sheets>
  <definedNames>
    <definedName name="_xlnm._FilterDatabase" localSheetId="1" hidden="1">ml_results_df_2!$A$1:$K$226</definedName>
    <definedName name="_xlnm._FilterDatabase" localSheetId="0" hidden="1">'ml_results_df_2 (2)'!$A$1:$K$226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" l="1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<sst xmlns="http://schemas.openxmlformats.org/spreadsheetml/2006/main" count="354" uniqueCount="24">
  <si>
    <t>cycle_time</t>
  </si>
  <si>
    <t>datapoints</t>
  </si>
  <si>
    <t>index</t>
  </si>
  <si>
    <t>trees</t>
  </si>
  <si>
    <t>depth</t>
  </si>
  <si>
    <t>shrinkage</t>
  </si>
  <si>
    <t>run_time</t>
  </si>
  <si>
    <t>mse_training</t>
  </si>
  <si>
    <t>mse_test</t>
  </si>
  <si>
    <t>CYCLE_TIME_INVOICE_RECEIVED</t>
  </si>
  <si>
    <t>CYCLE_TIME_RECEIVED_ENTRY</t>
  </si>
  <si>
    <t>CYCLE_TIME_ENTRY_HOLD</t>
  </si>
  <si>
    <t>CYCLE_TIME_HOLD_PREAPPROVAL</t>
  </si>
  <si>
    <t>CYCLE_TIME_ENTRY_VALIDATION</t>
  </si>
  <si>
    <t>CYCLE_TIME_VALIDATION_APPROVAL</t>
  </si>
  <si>
    <t>CYCLE_TIME_APPROVAL_HOLD</t>
  </si>
  <si>
    <t>CYCLE_TIME_HOLD_POSTAPPROVAL</t>
  </si>
  <si>
    <t>CYCLE_TIME_APPROVAL_PAYMENT</t>
  </si>
  <si>
    <t>min</t>
  </si>
  <si>
    <t>min test</t>
  </si>
  <si>
    <t>Total MSE for remaining Cycle Times</t>
  </si>
  <si>
    <t>RMS for remaining Cycle Times</t>
  </si>
  <si>
    <t>CNT of Cost Center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</si>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</sst>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pane xSplit="10" ySplit="1" topLeftCell="K2" activePane="bottomRight" state="frozen"/>
      <selection pane="topRight" activeCell="L1" sqref="L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3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t="s">
        <v>18</v>
      </c>
      <c r="K1" s="3" t="s">
        <v>19</v>
      </c>
    </row>
    <row r="2" spans="1:11" x14ac:dyDescent="0.2">
      <c r="A2" t="s">
        <v>9</v>
      </c>
      <c r="B2">
        <v>76046</v>
      </c>
      <c r="C2">
        <v>1</v>
      </c>
      <c r="D2">
        <v>500</v>
      </c>
      <c r="E2">
        <v>4</v>
      </c>
      <c r="F2">
        <v>1E-3</v>
      </c>
      <c r="G2">
        <v>14.0530619621277</v>
      </c>
      <c r="H2">
        <v>135.92044300250001</v>
      </c>
      <c r="I2">
        <v>136.531851455561</v>
      </c>
      <c r="J2">
        <f>MIN(I2:I17)</f>
        <v>127.029611027714</v>
      </c>
      <c r="K2">
        <f>IF(I2=J2,1,0)</f>
        <v>0</v>
      </c>
    </row>
    <row r="3" spans="1:11" x14ac:dyDescent="0.2">
      <c r="A3" t="s">
        <v>9</v>
      </c>
      <c r="B3">
        <v>76046</v>
      </c>
      <c r="C3">
        <v>2</v>
      </c>
      <c r="D3">
        <v>500</v>
      </c>
      <c r="E3">
        <v>4</v>
      </c>
      <c r="F3">
        <v>5.0000000000000001E-3</v>
      </c>
      <c r="G3">
        <v>14.637907981872599</v>
      </c>
      <c r="H3">
        <v>127.170739123746</v>
      </c>
      <c r="I3">
        <v>128.63568830326699</v>
      </c>
      <c r="J3">
        <f>J2</f>
        <v>127.029611027714</v>
      </c>
      <c r="K3">
        <f t="shared" ref="K3:K66" si="0">IF(I3=J3,1,0)</f>
        <v>0</v>
      </c>
    </row>
    <row r="4" spans="1:11" x14ac:dyDescent="0.2">
      <c r="A4" t="s">
        <v>9</v>
      </c>
      <c r="B4">
        <v>76046</v>
      </c>
      <c r="C4">
        <v>3</v>
      </c>
      <c r="D4">
        <v>500</v>
      </c>
      <c r="E4">
        <v>4</v>
      </c>
      <c r="F4">
        <v>0.01</v>
      </c>
      <c r="G4">
        <v>15.1140258312225</v>
      </c>
      <c r="H4">
        <v>124.401655638585</v>
      </c>
      <c r="I4">
        <v>127.188955553551</v>
      </c>
      <c r="J4">
        <f t="shared" ref="J4:J33" si="1">J3</f>
        <v>127.029611027714</v>
      </c>
      <c r="K4">
        <f t="shared" si="0"/>
        <v>0</v>
      </c>
    </row>
    <row r="5" spans="1:11" x14ac:dyDescent="0.2">
      <c r="A5" t="s">
        <v>9</v>
      </c>
      <c r="B5">
        <v>76046</v>
      </c>
      <c r="C5">
        <v>4</v>
      </c>
      <c r="D5">
        <v>500</v>
      </c>
      <c r="E5">
        <v>4</v>
      </c>
      <c r="F5">
        <v>0.1</v>
      </c>
      <c r="G5">
        <v>15.2653272151947</v>
      </c>
      <c r="H5">
        <v>116.482884632701</v>
      </c>
      <c r="I5">
        <v>179.71638128735</v>
      </c>
      <c r="J5">
        <f t="shared" si="1"/>
        <v>127.029611027714</v>
      </c>
      <c r="K5">
        <f t="shared" si="0"/>
        <v>0</v>
      </c>
    </row>
    <row r="6" spans="1:11" x14ac:dyDescent="0.2">
      <c r="A6" t="s">
        <v>9</v>
      </c>
      <c r="B6">
        <v>76046</v>
      </c>
      <c r="C6">
        <v>5</v>
      </c>
      <c r="D6">
        <v>1000</v>
      </c>
      <c r="E6">
        <v>4</v>
      </c>
      <c r="F6">
        <v>1E-3</v>
      </c>
      <c r="G6">
        <v>30.234354972839402</v>
      </c>
      <c r="H6">
        <v>132.26241015390499</v>
      </c>
      <c r="I6">
        <v>133.01945442098099</v>
      </c>
      <c r="J6">
        <f t="shared" si="1"/>
        <v>127.029611027714</v>
      </c>
      <c r="K6">
        <f t="shared" si="0"/>
        <v>0</v>
      </c>
    </row>
    <row r="7" spans="1:11" x14ac:dyDescent="0.2">
      <c r="A7" t="s">
        <v>9</v>
      </c>
      <c r="B7">
        <v>76046</v>
      </c>
      <c r="C7">
        <v>6</v>
      </c>
      <c r="D7">
        <v>1000</v>
      </c>
      <c r="E7">
        <v>4</v>
      </c>
      <c r="F7">
        <v>5.0000000000000001E-3</v>
      </c>
      <c r="G7">
        <v>30.012537002563501</v>
      </c>
      <c r="H7">
        <v>124.372911003623</v>
      </c>
      <c r="I7">
        <v>127.029611027714</v>
      </c>
      <c r="J7">
        <f t="shared" si="1"/>
        <v>127.029611027714</v>
      </c>
      <c r="K7">
        <f t="shared" si="0"/>
        <v>1</v>
      </c>
    </row>
    <row r="8" spans="1:11" x14ac:dyDescent="0.2">
      <c r="A8" t="s">
        <v>9</v>
      </c>
      <c r="B8">
        <v>76046</v>
      </c>
      <c r="C8">
        <v>7</v>
      </c>
      <c r="D8">
        <v>1000</v>
      </c>
      <c r="E8">
        <v>4</v>
      </c>
      <c r="F8">
        <v>0.01</v>
      </c>
      <c r="G8">
        <v>28.896255970001199</v>
      </c>
      <c r="H8">
        <v>121.916361451375</v>
      </c>
      <c r="I8">
        <v>127.228196059555</v>
      </c>
      <c r="J8">
        <f t="shared" si="1"/>
        <v>127.029611027714</v>
      </c>
      <c r="K8">
        <f t="shared" si="0"/>
        <v>0</v>
      </c>
    </row>
    <row r="9" spans="1:11" x14ac:dyDescent="0.2">
      <c r="A9" t="s">
        <v>9</v>
      </c>
      <c r="B9">
        <v>76046</v>
      </c>
      <c r="C9">
        <v>8</v>
      </c>
      <c r="D9">
        <v>1000</v>
      </c>
      <c r="E9">
        <v>4</v>
      </c>
      <c r="F9">
        <v>0.1</v>
      </c>
      <c r="G9">
        <v>29.621270895004301</v>
      </c>
      <c r="H9">
        <v>112.94779114327601</v>
      </c>
      <c r="I9">
        <v>309.34125248156801</v>
      </c>
      <c r="J9">
        <f t="shared" si="1"/>
        <v>127.029611027714</v>
      </c>
      <c r="K9">
        <f t="shared" si="0"/>
        <v>0</v>
      </c>
    </row>
    <row r="10" spans="1:11" x14ac:dyDescent="0.2">
      <c r="A10" t="s">
        <v>9</v>
      </c>
      <c r="B10">
        <v>76046</v>
      </c>
      <c r="C10">
        <v>9</v>
      </c>
      <c r="D10">
        <v>2000</v>
      </c>
      <c r="E10">
        <v>4</v>
      </c>
      <c r="F10">
        <v>1E-3</v>
      </c>
      <c r="G10">
        <v>59.494929075241103</v>
      </c>
      <c r="H10">
        <v>128.341391294956</v>
      </c>
      <c r="I10">
        <v>129.571430440771</v>
      </c>
      <c r="J10">
        <f t="shared" si="1"/>
        <v>127.029611027714</v>
      </c>
      <c r="K10">
        <f t="shared" si="0"/>
        <v>0</v>
      </c>
    </row>
    <row r="11" spans="1:11" x14ac:dyDescent="0.2">
      <c r="A11" t="s">
        <v>9</v>
      </c>
      <c r="B11">
        <v>76046</v>
      </c>
      <c r="C11">
        <v>10</v>
      </c>
      <c r="D11">
        <v>2000</v>
      </c>
      <c r="E11">
        <v>4</v>
      </c>
      <c r="F11">
        <v>5.0000000000000001E-3</v>
      </c>
      <c r="G11">
        <v>59.658169031143203</v>
      </c>
      <c r="H11">
        <v>121.93481009809901</v>
      </c>
      <c r="I11">
        <v>127.129054510695</v>
      </c>
      <c r="J11">
        <f t="shared" si="1"/>
        <v>127.029611027714</v>
      </c>
      <c r="K11">
        <f t="shared" si="0"/>
        <v>0</v>
      </c>
    </row>
    <row r="12" spans="1:11" x14ac:dyDescent="0.2">
      <c r="A12" t="s">
        <v>9</v>
      </c>
      <c r="B12">
        <v>76046</v>
      </c>
      <c r="C12">
        <v>11</v>
      </c>
      <c r="D12">
        <v>2000</v>
      </c>
      <c r="E12">
        <v>4</v>
      </c>
      <c r="F12">
        <v>0.01</v>
      </c>
      <c r="G12">
        <v>56.794595003128101</v>
      </c>
      <c r="H12">
        <v>119.325793385757</v>
      </c>
      <c r="I12">
        <v>132.33481871930601</v>
      </c>
      <c r="J12">
        <f t="shared" si="1"/>
        <v>127.029611027714</v>
      </c>
      <c r="K12">
        <f t="shared" si="0"/>
        <v>0</v>
      </c>
    </row>
    <row r="13" spans="1:11" x14ac:dyDescent="0.2">
      <c r="A13" t="s">
        <v>9</v>
      </c>
      <c r="B13">
        <v>76046</v>
      </c>
      <c r="C13">
        <v>12</v>
      </c>
      <c r="D13">
        <v>2000</v>
      </c>
      <c r="E13">
        <v>4</v>
      </c>
      <c r="F13">
        <v>0.1</v>
      </c>
      <c r="G13">
        <v>56.582205057144201</v>
      </c>
      <c r="H13">
        <v>108.64201649571901</v>
      </c>
      <c r="I13">
        <v>751.93546921448205</v>
      </c>
      <c r="J13">
        <f t="shared" si="1"/>
        <v>127.029611027714</v>
      </c>
      <c r="K13">
        <f t="shared" si="0"/>
        <v>0</v>
      </c>
    </row>
    <row r="14" spans="1:11" x14ac:dyDescent="0.2">
      <c r="A14" t="s">
        <v>9</v>
      </c>
      <c r="B14">
        <v>76046</v>
      </c>
      <c r="C14">
        <v>13</v>
      </c>
      <c r="D14">
        <v>4000</v>
      </c>
      <c r="E14">
        <v>4</v>
      </c>
      <c r="F14">
        <v>1E-3</v>
      </c>
      <c r="G14">
        <v>114.463434934616</v>
      </c>
      <c r="H14">
        <v>125.213282121181</v>
      </c>
      <c r="I14">
        <v>127.472945906642</v>
      </c>
      <c r="J14">
        <f t="shared" si="1"/>
        <v>127.029611027714</v>
      </c>
      <c r="K14">
        <f t="shared" si="0"/>
        <v>0</v>
      </c>
    </row>
    <row r="15" spans="1:11" x14ac:dyDescent="0.2">
      <c r="A15" t="s">
        <v>9</v>
      </c>
      <c r="B15">
        <v>76046</v>
      </c>
      <c r="C15">
        <v>14</v>
      </c>
      <c r="D15">
        <v>4000</v>
      </c>
      <c r="E15">
        <v>4</v>
      </c>
      <c r="F15">
        <v>5.0000000000000001E-3</v>
      </c>
      <c r="G15">
        <v>112.493957996368</v>
      </c>
      <c r="H15">
        <v>119.320879025381</v>
      </c>
      <c r="I15">
        <v>132.25424795699999</v>
      </c>
      <c r="J15">
        <f t="shared" si="1"/>
        <v>127.029611027714</v>
      </c>
      <c r="K15">
        <f t="shared" si="0"/>
        <v>0</v>
      </c>
    </row>
    <row r="16" spans="1:11" x14ac:dyDescent="0.2">
      <c r="A16" t="s">
        <v>9</v>
      </c>
      <c r="B16">
        <v>76046</v>
      </c>
      <c r="C16">
        <v>15</v>
      </c>
      <c r="D16">
        <v>4000</v>
      </c>
      <c r="E16">
        <v>4</v>
      </c>
      <c r="F16">
        <v>0.01</v>
      </c>
      <c r="G16">
        <v>116.484475851059</v>
      </c>
      <c r="H16">
        <v>116.77000866565</v>
      </c>
      <c r="I16">
        <v>156.560101952987</v>
      </c>
      <c r="J16">
        <f t="shared" si="1"/>
        <v>127.029611027714</v>
      </c>
      <c r="K16">
        <f t="shared" si="0"/>
        <v>0</v>
      </c>
    </row>
    <row r="17" spans="1:11" x14ac:dyDescent="0.2">
      <c r="A17" t="s">
        <v>9</v>
      </c>
      <c r="B17">
        <v>76046</v>
      </c>
      <c r="C17">
        <v>16</v>
      </c>
      <c r="D17">
        <v>4000</v>
      </c>
      <c r="E17">
        <v>4</v>
      </c>
      <c r="F17">
        <v>0.1</v>
      </c>
      <c r="G17">
        <v>116.985829114914</v>
      </c>
      <c r="H17">
        <v>103.72954739519101</v>
      </c>
      <c r="I17">
        <v>2083.5603938654199</v>
      </c>
      <c r="J17">
        <f t="shared" si="1"/>
        <v>127.029611027714</v>
      </c>
      <c r="K17">
        <f t="shared" si="0"/>
        <v>0</v>
      </c>
    </row>
    <row r="18" spans="1:11" x14ac:dyDescent="0.2">
      <c r="A18" t="s">
        <v>10</v>
      </c>
      <c r="B18">
        <v>79421</v>
      </c>
      <c r="C18">
        <v>17</v>
      </c>
      <c r="D18">
        <v>500</v>
      </c>
      <c r="E18">
        <v>4</v>
      </c>
      <c r="F18">
        <v>1E-3</v>
      </c>
      <c r="G18">
        <v>16.8418319225311</v>
      </c>
      <c r="H18">
        <v>21.120777163549999</v>
      </c>
      <c r="I18">
        <v>21.1554423832482</v>
      </c>
      <c r="J18">
        <f>MIN(I18:I33)</f>
        <v>17.5389499546928</v>
      </c>
      <c r="K18">
        <f t="shared" si="0"/>
        <v>0</v>
      </c>
    </row>
    <row r="19" spans="1:11" x14ac:dyDescent="0.2">
      <c r="A19" t="s">
        <v>10</v>
      </c>
      <c r="B19">
        <v>79421</v>
      </c>
      <c r="C19">
        <v>18</v>
      </c>
      <c r="D19">
        <v>500</v>
      </c>
      <c r="E19">
        <v>4</v>
      </c>
      <c r="F19">
        <v>5.0000000000000001E-3</v>
      </c>
      <c r="G19">
        <v>16.207117080688501</v>
      </c>
      <c r="H19">
        <v>18.545740212034399</v>
      </c>
      <c r="I19">
        <v>18.872702131140102</v>
      </c>
      <c r="J19">
        <f>J18</f>
        <v>17.5389499546928</v>
      </c>
      <c r="K19">
        <f t="shared" si="0"/>
        <v>0</v>
      </c>
    </row>
    <row r="20" spans="1:11" x14ac:dyDescent="0.2">
      <c r="A20" t="s">
        <v>10</v>
      </c>
      <c r="B20">
        <v>79421</v>
      </c>
      <c r="C20">
        <v>19</v>
      </c>
      <c r="D20">
        <v>500</v>
      </c>
      <c r="E20">
        <v>4</v>
      </c>
      <c r="F20">
        <v>0.01</v>
      </c>
      <c r="G20">
        <v>16.342977046966599</v>
      </c>
      <c r="H20">
        <v>17.429373226400301</v>
      </c>
      <c r="I20">
        <v>18.1198450628507</v>
      </c>
      <c r="J20">
        <f t="shared" si="1"/>
        <v>17.5389499546928</v>
      </c>
      <c r="K20">
        <f t="shared" si="0"/>
        <v>0</v>
      </c>
    </row>
    <row r="21" spans="1:11" x14ac:dyDescent="0.2">
      <c r="A21" t="s">
        <v>10</v>
      </c>
      <c r="B21">
        <v>79421</v>
      </c>
      <c r="C21">
        <v>20</v>
      </c>
      <c r="D21">
        <v>500</v>
      </c>
      <c r="E21">
        <v>4</v>
      </c>
      <c r="F21">
        <v>0.1</v>
      </c>
      <c r="G21">
        <v>15.362962007522601</v>
      </c>
      <c r="H21">
        <v>13.9243871167584</v>
      </c>
      <c r="I21">
        <v>18.281339104140599</v>
      </c>
      <c r="J21">
        <f t="shared" si="1"/>
        <v>17.5389499546928</v>
      </c>
      <c r="K21">
        <f t="shared" si="0"/>
        <v>0</v>
      </c>
    </row>
    <row r="22" spans="1:11" x14ac:dyDescent="0.2">
      <c r="A22" t="s">
        <v>10</v>
      </c>
      <c r="B22">
        <v>79421</v>
      </c>
      <c r="C22">
        <v>21</v>
      </c>
      <c r="D22">
        <v>1000</v>
      </c>
      <c r="E22">
        <v>4</v>
      </c>
      <c r="F22">
        <v>1E-3</v>
      </c>
      <c r="G22">
        <v>33.983633995056202</v>
      </c>
      <c r="H22">
        <v>20.004794579198801</v>
      </c>
      <c r="I22">
        <v>20.110151091513998</v>
      </c>
      <c r="J22">
        <f t="shared" si="1"/>
        <v>17.5389499546928</v>
      </c>
      <c r="K22">
        <f t="shared" si="0"/>
        <v>0</v>
      </c>
    </row>
    <row r="23" spans="1:11" x14ac:dyDescent="0.2">
      <c r="A23" t="s">
        <v>10</v>
      </c>
      <c r="B23">
        <v>79421</v>
      </c>
      <c r="C23">
        <v>22</v>
      </c>
      <c r="D23">
        <v>1000</v>
      </c>
      <c r="E23">
        <v>4</v>
      </c>
      <c r="F23">
        <v>5.0000000000000001E-3</v>
      </c>
      <c r="G23">
        <v>31.409430980682401</v>
      </c>
      <c r="H23">
        <v>17.4225104116341</v>
      </c>
      <c r="I23">
        <v>18.0836583439959</v>
      </c>
      <c r="J23">
        <f t="shared" si="1"/>
        <v>17.5389499546928</v>
      </c>
      <c r="K23">
        <f t="shared" si="0"/>
        <v>0</v>
      </c>
    </row>
    <row r="24" spans="1:11" x14ac:dyDescent="0.2">
      <c r="A24" t="s">
        <v>10</v>
      </c>
      <c r="B24">
        <v>79421</v>
      </c>
      <c r="C24">
        <v>23</v>
      </c>
      <c r="D24">
        <v>1000</v>
      </c>
      <c r="E24">
        <v>4</v>
      </c>
      <c r="F24">
        <v>0.01</v>
      </c>
      <c r="G24">
        <v>31.5344910621643</v>
      </c>
      <c r="H24">
        <v>16.473244777073401</v>
      </c>
      <c r="I24">
        <v>17.715773049977098</v>
      </c>
      <c r="J24">
        <f t="shared" si="1"/>
        <v>17.5389499546928</v>
      </c>
      <c r="K24">
        <f t="shared" si="0"/>
        <v>0</v>
      </c>
    </row>
    <row r="25" spans="1:11" x14ac:dyDescent="0.2">
      <c r="A25" t="s">
        <v>10</v>
      </c>
      <c r="B25">
        <v>79421</v>
      </c>
      <c r="C25">
        <v>24</v>
      </c>
      <c r="D25">
        <v>1000</v>
      </c>
      <c r="E25">
        <v>4</v>
      </c>
      <c r="F25">
        <v>0.1</v>
      </c>
      <c r="G25">
        <v>29.634449005126999</v>
      </c>
      <c r="H25">
        <v>12.3715556932308</v>
      </c>
      <c r="I25">
        <v>19.178320299107899</v>
      </c>
      <c r="J25">
        <f t="shared" si="1"/>
        <v>17.5389499546928</v>
      </c>
      <c r="K25">
        <f t="shared" si="0"/>
        <v>0</v>
      </c>
    </row>
    <row r="26" spans="1:11" x14ac:dyDescent="0.2">
      <c r="A26" t="s">
        <v>10</v>
      </c>
      <c r="B26">
        <v>79421</v>
      </c>
      <c r="C26">
        <v>25</v>
      </c>
      <c r="D26">
        <v>2000</v>
      </c>
      <c r="E26">
        <v>4</v>
      </c>
      <c r="F26">
        <v>1E-3</v>
      </c>
      <c r="G26">
        <v>64.587118148803697</v>
      </c>
      <c r="H26">
        <v>18.899256775141801</v>
      </c>
      <c r="I26">
        <v>19.147662150913298</v>
      </c>
      <c r="J26">
        <f t="shared" si="1"/>
        <v>17.5389499546928</v>
      </c>
      <c r="K26">
        <f t="shared" si="0"/>
        <v>0</v>
      </c>
    </row>
    <row r="27" spans="1:11" x14ac:dyDescent="0.2">
      <c r="A27" t="s">
        <v>10</v>
      </c>
      <c r="B27">
        <v>79421</v>
      </c>
      <c r="C27">
        <v>26</v>
      </c>
      <c r="D27">
        <v>2000</v>
      </c>
      <c r="E27">
        <v>4</v>
      </c>
      <c r="F27">
        <v>5.0000000000000001E-3</v>
      </c>
      <c r="G27">
        <v>61.943395137786901</v>
      </c>
      <c r="H27">
        <v>16.453970768885899</v>
      </c>
      <c r="I27">
        <v>17.697182863495399</v>
      </c>
      <c r="J27">
        <f t="shared" si="1"/>
        <v>17.5389499546928</v>
      </c>
      <c r="K27">
        <f t="shared" si="0"/>
        <v>0</v>
      </c>
    </row>
    <row r="28" spans="1:11" x14ac:dyDescent="0.2">
      <c r="A28" t="s">
        <v>10</v>
      </c>
      <c r="B28">
        <v>79421</v>
      </c>
      <c r="C28">
        <v>27</v>
      </c>
      <c r="D28">
        <v>2000</v>
      </c>
      <c r="E28">
        <v>4</v>
      </c>
      <c r="F28">
        <v>0.01</v>
      </c>
      <c r="G28">
        <v>62.3840749263763</v>
      </c>
      <c r="H28">
        <v>15.4952949788822</v>
      </c>
      <c r="I28">
        <v>17.583614507812399</v>
      </c>
      <c r="J28">
        <f t="shared" si="1"/>
        <v>17.5389499546928</v>
      </c>
      <c r="K28">
        <f t="shared" si="0"/>
        <v>0</v>
      </c>
    </row>
    <row r="29" spans="1:11" x14ac:dyDescent="0.2">
      <c r="A29" t="s">
        <v>10</v>
      </c>
      <c r="B29">
        <v>79421</v>
      </c>
      <c r="C29">
        <v>28</v>
      </c>
      <c r="D29">
        <v>2000</v>
      </c>
      <c r="E29">
        <v>4</v>
      </c>
      <c r="F29">
        <v>0.1</v>
      </c>
      <c r="G29">
        <v>61.273259878158598</v>
      </c>
      <c r="H29">
        <v>10.4835863779749</v>
      </c>
      <c r="I29">
        <v>21.0112950890802</v>
      </c>
      <c r="J29">
        <f t="shared" si="1"/>
        <v>17.5389499546928</v>
      </c>
      <c r="K29">
        <f t="shared" si="0"/>
        <v>0</v>
      </c>
    </row>
    <row r="30" spans="1:11" x14ac:dyDescent="0.2">
      <c r="A30" t="s">
        <v>10</v>
      </c>
      <c r="B30">
        <v>79421</v>
      </c>
      <c r="C30">
        <v>29</v>
      </c>
      <c r="D30">
        <v>4000</v>
      </c>
      <c r="E30">
        <v>4</v>
      </c>
      <c r="F30">
        <v>1E-3</v>
      </c>
      <c r="G30">
        <v>128.30665802955599</v>
      </c>
      <c r="H30">
        <v>17.774206891304299</v>
      </c>
      <c r="I30">
        <v>18.324809574585402</v>
      </c>
      <c r="J30">
        <f t="shared" si="1"/>
        <v>17.5389499546928</v>
      </c>
      <c r="K30">
        <f t="shared" si="0"/>
        <v>0</v>
      </c>
    </row>
    <row r="31" spans="1:11" x14ac:dyDescent="0.2">
      <c r="A31" t="s">
        <v>10</v>
      </c>
      <c r="B31">
        <v>79421</v>
      </c>
      <c r="C31">
        <v>30</v>
      </c>
      <c r="D31">
        <v>4000</v>
      </c>
      <c r="E31">
        <v>4</v>
      </c>
      <c r="F31">
        <v>5.0000000000000001E-3</v>
      </c>
      <c r="G31">
        <v>120.41122508049</v>
      </c>
      <c r="H31">
        <v>15.452815743794099</v>
      </c>
      <c r="I31">
        <v>17.5389499546928</v>
      </c>
      <c r="J31">
        <f t="shared" si="1"/>
        <v>17.5389499546928</v>
      </c>
      <c r="K31">
        <f t="shared" si="0"/>
        <v>1</v>
      </c>
    </row>
    <row r="32" spans="1:11" x14ac:dyDescent="0.2">
      <c r="A32" t="s">
        <v>10</v>
      </c>
      <c r="B32">
        <v>79421</v>
      </c>
      <c r="C32">
        <v>31</v>
      </c>
      <c r="D32">
        <v>4000</v>
      </c>
      <c r="E32">
        <v>4</v>
      </c>
      <c r="F32">
        <v>0.01</v>
      </c>
      <c r="G32">
        <v>118.203073978424</v>
      </c>
      <c r="H32">
        <v>14.2532641372438</v>
      </c>
      <c r="I32">
        <v>17.608681385058102</v>
      </c>
      <c r="J32">
        <f t="shared" si="1"/>
        <v>17.5389499546928</v>
      </c>
      <c r="K32">
        <f t="shared" si="0"/>
        <v>0</v>
      </c>
    </row>
    <row r="33" spans="1:11" x14ac:dyDescent="0.2">
      <c r="A33" t="s">
        <v>10</v>
      </c>
      <c r="B33">
        <v>79421</v>
      </c>
      <c r="C33">
        <v>32</v>
      </c>
      <c r="D33">
        <v>4000</v>
      </c>
      <c r="E33">
        <v>4</v>
      </c>
      <c r="F33">
        <v>0.1</v>
      </c>
      <c r="G33">
        <v>119.219830036163</v>
      </c>
      <c r="H33">
        <v>8.4858236179088493</v>
      </c>
      <c r="I33">
        <v>26.6884985593483</v>
      </c>
      <c r="J33">
        <f t="shared" si="1"/>
        <v>17.5389499546928</v>
      </c>
      <c r="K33">
        <f t="shared" si="0"/>
        <v>0</v>
      </c>
    </row>
    <row r="34" spans="1:11" x14ac:dyDescent="0.2">
      <c r="A34" t="s">
        <v>11</v>
      </c>
      <c r="B34">
        <v>74815</v>
      </c>
      <c r="C34">
        <v>33</v>
      </c>
      <c r="D34">
        <v>500</v>
      </c>
      <c r="E34">
        <v>4</v>
      </c>
      <c r="F34">
        <v>1E-3</v>
      </c>
      <c r="G34">
        <v>15.0262179374695</v>
      </c>
      <c r="H34">
        <v>1.65371050846185</v>
      </c>
      <c r="I34">
        <v>1.3734444931535399</v>
      </c>
      <c r="J34">
        <f>MIN(I34:I49)</f>
        <v>1.34799049331772</v>
      </c>
      <c r="K34">
        <f t="shared" si="0"/>
        <v>0</v>
      </c>
    </row>
    <row r="35" spans="1:11" x14ac:dyDescent="0.2">
      <c r="A35" t="s">
        <v>11</v>
      </c>
      <c r="B35">
        <v>74815</v>
      </c>
      <c r="C35">
        <v>34</v>
      </c>
      <c r="D35">
        <v>500</v>
      </c>
      <c r="E35">
        <v>4</v>
      </c>
      <c r="F35">
        <v>5.0000000000000001E-3</v>
      </c>
      <c r="G35">
        <v>15.8868839740753</v>
      </c>
      <c r="H35">
        <v>1.57081153244335</v>
      </c>
      <c r="I35">
        <v>1.34799049331772</v>
      </c>
      <c r="J35">
        <f>J34</f>
        <v>1.34799049331772</v>
      </c>
      <c r="K35">
        <f t="shared" si="0"/>
        <v>1</v>
      </c>
    </row>
    <row r="36" spans="1:11" x14ac:dyDescent="0.2">
      <c r="A36" t="s">
        <v>11</v>
      </c>
      <c r="B36">
        <v>74815</v>
      </c>
      <c r="C36">
        <v>35</v>
      </c>
      <c r="D36">
        <v>500</v>
      </c>
      <c r="E36">
        <v>4</v>
      </c>
      <c r="F36">
        <v>0.01</v>
      </c>
      <c r="G36">
        <v>16.485789060592701</v>
      </c>
      <c r="H36">
        <v>1.52972837145147</v>
      </c>
      <c r="I36">
        <v>1.3517815055168201</v>
      </c>
      <c r="J36">
        <f t="shared" ref="J36:J49" si="2">J35</f>
        <v>1.34799049331772</v>
      </c>
      <c r="K36">
        <f t="shared" si="0"/>
        <v>0</v>
      </c>
    </row>
    <row r="37" spans="1:11" x14ac:dyDescent="0.2">
      <c r="A37" t="s">
        <v>11</v>
      </c>
      <c r="B37">
        <v>74815</v>
      </c>
      <c r="C37">
        <v>36</v>
      </c>
      <c r="D37">
        <v>500</v>
      </c>
      <c r="E37">
        <v>4</v>
      </c>
      <c r="F37">
        <v>0.1</v>
      </c>
      <c r="G37">
        <v>17.103536128997799</v>
      </c>
      <c r="H37">
        <v>1.3923075400301399</v>
      </c>
      <c r="I37">
        <v>2.1734066480769298</v>
      </c>
      <c r="J37">
        <f t="shared" si="2"/>
        <v>1.34799049331772</v>
      </c>
      <c r="K37">
        <f t="shared" si="0"/>
        <v>0</v>
      </c>
    </row>
    <row r="38" spans="1:11" x14ac:dyDescent="0.2">
      <c r="A38" t="s">
        <v>11</v>
      </c>
      <c r="B38">
        <v>74815</v>
      </c>
      <c r="C38">
        <v>37</v>
      </c>
      <c r="D38">
        <v>1000</v>
      </c>
      <c r="E38">
        <v>4</v>
      </c>
      <c r="F38">
        <v>1E-3</v>
      </c>
      <c r="G38">
        <v>31.7415499687195</v>
      </c>
      <c r="H38">
        <v>1.62568087424133</v>
      </c>
      <c r="I38">
        <v>1.36278315239224</v>
      </c>
      <c r="J38">
        <f t="shared" si="2"/>
        <v>1.34799049331772</v>
      </c>
      <c r="K38">
        <f t="shared" si="0"/>
        <v>0</v>
      </c>
    </row>
    <row r="39" spans="1:11" x14ac:dyDescent="0.2">
      <c r="A39" t="s">
        <v>11</v>
      </c>
      <c r="B39">
        <v>74815</v>
      </c>
      <c r="C39">
        <v>38</v>
      </c>
      <c r="D39">
        <v>1000</v>
      </c>
      <c r="E39">
        <v>4</v>
      </c>
      <c r="F39">
        <v>5.0000000000000001E-3</v>
      </c>
      <c r="G39">
        <v>31.976438999176001</v>
      </c>
      <c r="H39">
        <v>1.5267268615630301</v>
      </c>
      <c r="I39">
        <v>1.3516937992571401</v>
      </c>
      <c r="J39">
        <f t="shared" si="2"/>
        <v>1.34799049331772</v>
      </c>
      <c r="K39">
        <f t="shared" si="0"/>
        <v>0</v>
      </c>
    </row>
    <row r="40" spans="1:11" x14ac:dyDescent="0.2">
      <c r="A40" t="s">
        <v>11</v>
      </c>
      <c r="B40">
        <v>74815</v>
      </c>
      <c r="C40">
        <v>39</v>
      </c>
      <c r="D40">
        <v>1000</v>
      </c>
      <c r="E40">
        <v>4</v>
      </c>
      <c r="F40">
        <v>0.01</v>
      </c>
      <c r="G40">
        <v>34.024442195892298</v>
      </c>
      <c r="H40">
        <v>1.49554556937354</v>
      </c>
      <c r="I40">
        <v>1.38577272571287</v>
      </c>
      <c r="J40">
        <f t="shared" si="2"/>
        <v>1.34799049331772</v>
      </c>
      <c r="K40">
        <f t="shared" si="0"/>
        <v>0</v>
      </c>
    </row>
    <row r="41" spans="1:11" x14ac:dyDescent="0.2">
      <c r="A41" t="s">
        <v>11</v>
      </c>
      <c r="B41">
        <v>74815</v>
      </c>
      <c r="C41">
        <v>40</v>
      </c>
      <c r="D41">
        <v>1000</v>
      </c>
      <c r="E41">
        <v>4</v>
      </c>
      <c r="F41">
        <v>0.1</v>
      </c>
      <c r="G41">
        <v>33.812679052352898</v>
      </c>
      <c r="H41">
        <v>1.3143238379503901</v>
      </c>
      <c r="I41">
        <v>3.5976782823993898</v>
      </c>
      <c r="J41">
        <f t="shared" si="2"/>
        <v>1.34799049331772</v>
      </c>
      <c r="K41">
        <f t="shared" si="0"/>
        <v>0</v>
      </c>
    </row>
    <row r="42" spans="1:11" x14ac:dyDescent="0.2">
      <c r="A42" t="s">
        <v>11</v>
      </c>
      <c r="B42">
        <v>74815</v>
      </c>
      <c r="C42">
        <v>41</v>
      </c>
      <c r="D42">
        <v>2000</v>
      </c>
      <c r="E42">
        <v>4</v>
      </c>
      <c r="F42">
        <v>1E-3</v>
      </c>
      <c r="G42">
        <v>59.699583768844597</v>
      </c>
      <c r="H42">
        <v>1.5839322987509601</v>
      </c>
      <c r="I42">
        <v>1.3504064468895101</v>
      </c>
      <c r="J42">
        <f t="shared" si="2"/>
        <v>1.34799049331772</v>
      </c>
      <c r="K42">
        <f t="shared" si="0"/>
        <v>0</v>
      </c>
    </row>
    <row r="43" spans="1:11" x14ac:dyDescent="0.2">
      <c r="A43" t="s">
        <v>11</v>
      </c>
      <c r="B43">
        <v>74815</v>
      </c>
      <c r="C43">
        <v>42</v>
      </c>
      <c r="D43">
        <v>2000</v>
      </c>
      <c r="E43">
        <v>4</v>
      </c>
      <c r="F43">
        <v>5.0000000000000001E-3</v>
      </c>
      <c r="G43">
        <v>68.056614160537706</v>
      </c>
      <c r="H43">
        <v>1.50037486222238</v>
      </c>
      <c r="I43">
        <v>1.38287831296691</v>
      </c>
      <c r="J43">
        <f t="shared" si="2"/>
        <v>1.34799049331772</v>
      </c>
      <c r="K43">
        <f t="shared" si="0"/>
        <v>0</v>
      </c>
    </row>
    <row r="44" spans="1:11" x14ac:dyDescent="0.2">
      <c r="A44" t="s">
        <v>11</v>
      </c>
      <c r="B44">
        <v>74815</v>
      </c>
      <c r="C44">
        <v>43</v>
      </c>
      <c r="D44">
        <v>2000</v>
      </c>
      <c r="E44">
        <v>4</v>
      </c>
      <c r="F44">
        <v>0.01</v>
      </c>
      <c r="G44">
        <v>66.297749996185303</v>
      </c>
      <c r="H44">
        <v>1.4541934069748701</v>
      </c>
      <c r="I44">
        <v>1.49394042606723</v>
      </c>
      <c r="J44">
        <f t="shared" si="2"/>
        <v>1.34799049331772</v>
      </c>
      <c r="K44">
        <f t="shared" si="0"/>
        <v>0</v>
      </c>
    </row>
    <row r="45" spans="1:11" x14ac:dyDescent="0.2">
      <c r="A45" t="s">
        <v>11</v>
      </c>
      <c r="B45">
        <v>74815</v>
      </c>
      <c r="C45">
        <v>44</v>
      </c>
      <c r="D45">
        <v>2000</v>
      </c>
      <c r="E45">
        <v>4</v>
      </c>
      <c r="F45">
        <v>0.1</v>
      </c>
      <c r="G45">
        <v>66.5983438491821</v>
      </c>
      <c r="H45">
        <v>1.1744145699945701</v>
      </c>
      <c r="I45">
        <v>5.9864957219905497</v>
      </c>
      <c r="J45">
        <f t="shared" si="2"/>
        <v>1.34799049331772</v>
      </c>
      <c r="K45">
        <f t="shared" si="0"/>
        <v>0</v>
      </c>
    </row>
    <row r="46" spans="1:11" x14ac:dyDescent="0.2">
      <c r="A46" t="s">
        <v>11</v>
      </c>
      <c r="B46">
        <v>74815</v>
      </c>
      <c r="C46">
        <v>45</v>
      </c>
      <c r="D46">
        <v>4000</v>
      </c>
      <c r="E46">
        <v>4</v>
      </c>
      <c r="F46">
        <v>1E-3</v>
      </c>
      <c r="G46">
        <v>126.260451078415</v>
      </c>
      <c r="H46">
        <v>1.5405185259174701</v>
      </c>
      <c r="I46">
        <v>1.34938296720222</v>
      </c>
      <c r="J46">
        <f t="shared" si="2"/>
        <v>1.34799049331772</v>
      </c>
      <c r="K46">
        <f t="shared" si="0"/>
        <v>0</v>
      </c>
    </row>
    <row r="47" spans="1:11" x14ac:dyDescent="0.2">
      <c r="A47" t="s">
        <v>11</v>
      </c>
      <c r="B47">
        <v>74815</v>
      </c>
      <c r="C47">
        <v>46</v>
      </c>
      <c r="D47">
        <v>4000</v>
      </c>
      <c r="E47">
        <v>4</v>
      </c>
      <c r="F47">
        <v>5.0000000000000001E-3</v>
      </c>
      <c r="G47">
        <v>129.537127971649</v>
      </c>
      <c r="H47">
        <v>1.4562285407763</v>
      </c>
      <c r="I47">
        <v>1.4912473836461799</v>
      </c>
      <c r="J47">
        <f t="shared" si="2"/>
        <v>1.34799049331772</v>
      </c>
      <c r="K47">
        <f t="shared" si="0"/>
        <v>0</v>
      </c>
    </row>
    <row r="48" spans="1:11" x14ac:dyDescent="0.2">
      <c r="A48" t="s">
        <v>11</v>
      </c>
      <c r="B48">
        <v>74815</v>
      </c>
      <c r="C48">
        <v>47</v>
      </c>
      <c r="D48">
        <v>4000</v>
      </c>
      <c r="E48">
        <v>4</v>
      </c>
      <c r="F48">
        <v>0.01</v>
      </c>
      <c r="G48">
        <v>125.634984970093</v>
      </c>
      <c r="H48">
        <v>1.39753971979901</v>
      </c>
      <c r="I48">
        <v>1.77265781969835</v>
      </c>
      <c r="J48">
        <f t="shared" si="2"/>
        <v>1.34799049331772</v>
      </c>
      <c r="K48">
        <f t="shared" si="0"/>
        <v>0</v>
      </c>
    </row>
    <row r="49" spans="1:11" x14ac:dyDescent="0.2">
      <c r="A49" t="s">
        <v>11</v>
      </c>
      <c r="B49">
        <v>74815</v>
      </c>
      <c r="C49">
        <v>48</v>
      </c>
      <c r="D49">
        <v>4000</v>
      </c>
      <c r="E49">
        <v>4</v>
      </c>
      <c r="F49">
        <v>0.1</v>
      </c>
      <c r="G49">
        <v>118.07769107818601</v>
      </c>
      <c r="H49">
        <v>1.0724803421171401</v>
      </c>
      <c r="I49">
        <v>20.521415593758501</v>
      </c>
      <c r="J49">
        <f t="shared" si="2"/>
        <v>1.34799049331772</v>
      </c>
      <c r="K49">
        <f t="shared" si="0"/>
        <v>0</v>
      </c>
    </row>
    <row r="50" spans="1:11" x14ac:dyDescent="0.2">
      <c r="A50" t="s">
        <v>12</v>
      </c>
      <c r="B50">
        <v>73399</v>
      </c>
      <c r="C50">
        <v>49</v>
      </c>
      <c r="D50">
        <v>500</v>
      </c>
      <c r="E50">
        <v>4</v>
      </c>
      <c r="F50">
        <v>1E-3</v>
      </c>
      <c r="G50">
        <v>17.170039892196701</v>
      </c>
      <c r="H50">
        <v>32.182095637394397</v>
      </c>
      <c r="I50">
        <v>31.540503336121901</v>
      </c>
      <c r="J50">
        <f>MIN(I50:I65)</f>
        <v>20.600602412728399</v>
      </c>
      <c r="K50">
        <f t="shared" si="0"/>
        <v>0</v>
      </c>
    </row>
    <row r="51" spans="1:11" x14ac:dyDescent="0.2">
      <c r="A51" t="s">
        <v>12</v>
      </c>
      <c r="B51">
        <v>73399</v>
      </c>
      <c r="C51">
        <v>50</v>
      </c>
      <c r="D51">
        <v>500</v>
      </c>
      <c r="E51">
        <v>4</v>
      </c>
      <c r="F51">
        <v>5.0000000000000001E-3</v>
      </c>
      <c r="G51">
        <v>18.8672759532928</v>
      </c>
      <c r="H51">
        <v>20.406453821086401</v>
      </c>
      <c r="I51">
        <v>21.0129685646688</v>
      </c>
      <c r="J51">
        <f>J50</f>
        <v>20.600602412728399</v>
      </c>
      <c r="K51">
        <f t="shared" si="0"/>
        <v>0</v>
      </c>
    </row>
    <row r="52" spans="1:11" x14ac:dyDescent="0.2">
      <c r="A52" t="s">
        <v>12</v>
      </c>
      <c r="B52">
        <v>73399</v>
      </c>
      <c r="C52">
        <v>51</v>
      </c>
      <c r="D52">
        <v>500</v>
      </c>
      <c r="E52">
        <v>4</v>
      </c>
      <c r="F52">
        <v>0.01</v>
      </c>
      <c r="G52">
        <v>18.816607952117899</v>
      </c>
      <c r="H52">
        <v>18.988138950970399</v>
      </c>
      <c r="I52">
        <v>20.6230059215798</v>
      </c>
      <c r="J52">
        <f t="shared" ref="J52:J65" si="3">J51</f>
        <v>20.600602412728399</v>
      </c>
      <c r="K52">
        <f t="shared" si="0"/>
        <v>0</v>
      </c>
    </row>
    <row r="53" spans="1:11" x14ac:dyDescent="0.2">
      <c r="A53" t="s">
        <v>12</v>
      </c>
      <c r="B53">
        <v>73399</v>
      </c>
      <c r="C53">
        <v>52</v>
      </c>
      <c r="D53">
        <v>500</v>
      </c>
      <c r="E53">
        <v>4</v>
      </c>
      <c r="F53">
        <v>0.1</v>
      </c>
      <c r="G53">
        <v>19.729577064514199</v>
      </c>
      <c r="H53">
        <v>14.3506029713899</v>
      </c>
      <c r="I53">
        <v>33.812037896788802</v>
      </c>
      <c r="J53">
        <f t="shared" si="3"/>
        <v>20.600602412728399</v>
      </c>
      <c r="K53">
        <f t="shared" si="0"/>
        <v>0</v>
      </c>
    </row>
    <row r="54" spans="1:11" x14ac:dyDescent="0.2">
      <c r="A54" t="s">
        <v>12</v>
      </c>
      <c r="B54">
        <v>73399</v>
      </c>
      <c r="C54">
        <v>53</v>
      </c>
      <c r="D54">
        <v>1000</v>
      </c>
      <c r="E54">
        <v>4</v>
      </c>
      <c r="F54">
        <v>1E-3</v>
      </c>
      <c r="G54">
        <v>36.607519149780302</v>
      </c>
      <c r="H54">
        <v>25.596358107931</v>
      </c>
      <c r="I54">
        <v>25.312130422931901</v>
      </c>
      <c r="J54">
        <f t="shared" si="3"/>
        <v>20.600602412728399</v>
      </c>
      <c r="K54">
        <f t="shared" si="0"/>
        <v>0</v>
      </c>
    </row>
    <row r="55" spans="1:11" x14ac:dyDescent="0.2">
      <c r="A55" t="s">
        <v>12</v>
      </c>
      <c r="B55">
        <v>73399</v>
      </c>
      <c r="C55">
        <v>54</v>
      </c>
      <c r="D55">
        <v>1000</v>
      </c>
      <c r="E55">
        <v>4</v>
      </c>
      <c r="F55">
        <v>5.0000000000000001E-3</v>
      </c>
      <c r="G55">
        <v>37.216445922851598</v>
      </c>
      <c r="H55">
        <v>18.9203969382549</v>
      </c>
      <c r="I55">
        <v>20.600602412728399</v>
      </c>
      <c r="J55">
        <f t="shared" si="3"/>
        <v>20.600602412728399</v>
      </c>
      <c r="K55">
        <f t="shared" si="0"/>
        <v>1</v>
      </c>
    </row>
    <row r="56" spans="1:11" x14ac:dyDescent="0.2">
      <c r="A56" t="s">
        <v>12</v>
      </c>
      <c r="B56">
        <v>73399</v>
      </c>
      <c r="C56">
        <v>55</v>
      </c>
      <c r="D56">
        <v>1000</v>
      </c>
      <c r="E56">
        <v>4</v>
      </c>
      <c r="F56">
        <v>0.01</v>
      </c>
      <c r="G56">
        <v>38.259562015533398</v>
      </c>
      <c r="H56">
        <v>17.881666768337301</v>
      </c>
      <c r="I56">
        <v>21.295101949954699</v>
      </c>
      <c r="J56">
        <f t="shared" si="3"/>
        <v>20.600602412728399</v>
      </c>
      <c r="K56">
        <f t="shared" si="0"/>
        <v>0</v>
      </c>
    </row>
    <row r="57" spans="1:11" x14ac:dyDescent="0.2">
      <c r="A57" t="s">
        <v>12</v>
      </c>
      <c r="B57">
        <v>73399</v>
      </c>
      <c r="C57">
        <v>56</v>
      </c>
      <c r="D57">
        <v>1000</v>
      </c>
      <c r="E57">
        <v>4</v>
      </c>
      <c r="F57">
        <v>0.1</v>
      </c>
      <c r="G57">
        <v>34.790564775466898</v>
      </c>
      <c r="H57">
        <v>12.2210800652748</v>
      </c>
      <c r="I57">
        <v>61.882559721337103</v>
      </c>
      <c r="J57">
        <f t="shared" si="3"/>
        <v>20.600602412728399</v>
      </c>
      <c r="K57">
        <f t="shared" si="0"/>
        <v>0</v>
      </c>
    </row>
    <row r="58" spans="1:11" x14ac:dyDescent="0.2">
      <c r="A58" t="s">
        <v>12</v>
      </c>
      <c r="B58">
        <v>73399</v>
      </c>
      <c r="C58">
        <v>57</v>
      </c>
      <c r="D58">
        <v>2000</v>
      </c>
      <c r="E58">
        <v>4</v>
      </c>
      <c r="F58">
        <v>1E-3</v>
      </c>
      <c r="G58">
        <v>65.197188138961806</v>
      </c>
      <c r="H58">
        <v>21.223610433167998</v>
      </c>
      <c r="I58">
        <v>21.560907701475301</v>
      </c>
      <c r="J58">
        <f t="shared" si="3"/>
        <v>20.600602412728399</v>
      </c>
      <c r="K58">
        <f t="shared" si="0"/>
        <v>0</v>
      </c>
    </row>
    <row r="59" spans="1:11" x14ac:dyDescent="0.2">
      <c r="A59" t="s">
        <v>12</v>
      </c>
      <c r="B59">
        <v>73399</v>
      </c>
      <c r="C59">
        <v>58</v>
      </c>
      <c r="D59">
        <v>2000</v>
      </c>
      <c r="E59">
        <v>4</v>
      </c>
      <c r="F59">
        <v>5.0000000000000001E-3</v>
      </c>
      <c r="G59">
        <v>69.316373109817505</v>
      </c>
      <c r="H59">
        <v>17.911940187235299</v>
      </c>
      <c r="I59">
        <v>21.307885172373901</v>
      </c>
      <c r="J59">
        <f t="shared" si="3"/>
        <v>20.600602412728399</v>
      </c>
      <c r="K59">
        <f t="shared" si="0"/>
        <v>0</v>
      </c>
    </row>
    <row r="60" spans="1:11" x14ac:dyDescent="0.2">
      <c r="A60" t="s">
        <v>12</v>
      </c>
      <c r="B60">
        <v>73399</v>
      </c>
      <c r="C60">
        <v>59</v>
      </c>
      <c r="D60">
        <v>2000</v>
      </c>
      <c r="E60">
        <v>4</v>
      </c>
      <c r="F60">
        <v>0.01</v>
      </c>
      <c r="G60">
        <v>69.785764217376695</v>
      </c>
      <c r="H60">
        <v>16.515646848434201</v>
      </c>
      <c r="I60">
        <v>23.377311586663701</v>
      </c>
      <c r="J60">
        <f t="shared" si="3"/>
        <v>20.600602412728399</v>
      </c>
      <c r="K60">
        <f t="shared" si="0"/>
        <v>0</v>
      </c>
    </row>
    <row r="61" spans="1:11" x14ac:dyDescent="0.2">
      <c r="A61" t="s">
        <v>12</v>
      </c>
      <c r="B61">
        <v>73399</v>
      </c>
      <c r="C61">
        <v>60</v>
      </c>
      <c r="D61">
        <v>2000</v>
      </c>
      <c r="E61">
        <v>4</v>
      </c>
      <c r="F61">
        <v>0.1</v>
      </c>
      <c r="G61">
        <v>68.769226074218807</v>
      </c>
      <c r="H61">
        <v>9.4740662855583508</v>
      </c>
      <c r="I61">
        <v>101.937916234559</v>
      </c>
      <c r="J61">
        <f t="shared" si="3"/>
        <v>20.600602412728399</v>
      </c>
      <c r="K61">
        <f t="shared" si="0"/>
        <v>0</v>
      </c>
    </row>
    <row r="62" spans="1:11" x14ac:dyDescent="0.2">
      <c r="A62" t="s">
        <v>12</v>
      </c>
      <c r="B62">
        <v>73399</v>
      </c>
      <c r="C62">
        <v>61</v>
      </c>
      <c r="D62">
        <v>4000</v>
      </c>
      <c r="E62">
        <v>4</v>
      </c>
      <c r="F62">
        <v>1E-3</v>
      </c>
      <c r="G62">
        <v>132.917025089264</v>
      </c>
      <c r="H62">
        <v>19.300441892210198</v>
      </c>
      <c r="I62">
        <v>20.6077265595586</v>
      </c>
      <c r="J62">
        <f t="shared" si="3"/>
        <v>20.600602412728399</v>
      </c>
      <c r="K62">
        <f t="shared" si="0"/>
        <v>0</v>
      </c>
    </row>
    <row r="63" spans="1:11" x14ac:dyDescent="0.2">
      <c r="A63" t="s">
        <v>12</v>
      </c>
      <c r="B63">
        <v>73399</v>
      </c>
      <c r="C63">
        <v>62</v>
      </c>
      <c r="D63">
        <v>4000</v>
      </c>
      <c r="E63">
        <v>4</v>
      </c>
      <c r="F63">
        <v>5.0000000000000001E-3</v>
      </c>
      <c r="G63">
        <v>138.97450518608099</v>
      </c>
      <c r="H63">
        <v>16.494775994718601</v>
      </c>
      <c r="I63">
        <v>23.397112601349701</v>
      </c>
      <c r="J63">
        <f t="shared" si="3"/>
        <v>20.600602412728399</v>
      </c>
      <c r="K63">
        <f t="shared" si="0"/>
        <v>0</v>
      </c>
    </row>
    <row r="64" spans="1:11" x14ac:dyDescent="0.2">
      <c r="A64" t="s">
        <v>12</v>
      </c>
      <c r="B64">
        <v>73399</v>
      </c>
      <c r="C64">
        <v>63</v>
      </c>
      <c r="D64">
        <v>4000</v>
      </c>
      <c r="E64">
        <v>4</v>
      </c>
      <c r="F64">
        <v>0.01</v>
      </c>
      <c r="G64">
        <v>149.39853405952499</v>
      </c>
      <c r="H64">
        <v>14.7385675269083</v>
      </c>
      <c r="I64">
        <v>29.4980273054531</v>
      </c>
      <c r="J64">
        <f t="shared" si="3"/>
        <v>20.600602412728399</v>
      </c>
      <c r="K64">
        <f t="shared" si="0"/>
        <v>0</v>
      </c>
    </row>
    <row r="65" spans="1:11" x14ac:dyDescent="0.2">
      <c r="A65" t="s">
        <v>12</v>
      </c>
      <c r="B65">
        <v>73399</v>
      </c>
      <c r="C65">
        <v>64</v>
      </c>
      <c r="D65">
        <v>4000</v>
      </c>
      <c r="E65">
        <v>4</v>
      </c>
      <c r="F65">
        <v>0.1</v>
      </c>
      <c r="G65">
        <v>153.528458118439</v>
      </c>
      <c r="H65">
        <v>6.5425025667978298</v>
      </c>
      <c r="I65">
        <v>222.93976691761301</v>
      </c>
      <c r="J65">
        <f t="shared" si="3"/>
        <v>20.600602412728399</v>
      </c>
      <c r="K65">
        <f t="shared" si="0"/>
        <v>0</v>
      </c>
    </row>
    <row r="66" spans="1:11" x14ac:dyDescent="0.2">
      <c r="A66" t="s">
        <v>13</v>
      </c>
      <c r="B66">
        <v>71025</v>
      </c>
      <c r="C66">
        <v>65</v>
      </c>
      <c r="D66">
        <v>500</v>
      </c>
      <c r="E66">
        <v>4</v>
      </c>
      <c r="F66">
        <v>1E-3</v>
      </c>
      <c r="G66">
        <v>24.3634388446808</v>
      </c>
      <c r="H66">
        <v>2.8174737345866498</v>
      </c>
      <c r="I66">
        <v>2.9151055520742699</v>
      </c>
      <c r="J66">
        <f>MIN(I66:I81)</f>
        <v>2.7546062393496502</v>
      </c>
      <c r="K66">
        <f t="shared" si="0"/>
        <v>0</v>
      </c>
    </row>
    <row r="67" spans="1:11" x14ac:dyDescent="0.2">
      <c r="A67" t="s">
        <v>13</v>
      </c>
      <c r="B67">
        <v>71025</v>
      </c>
      <c r="C67">
        <v>66</v>
      </c>
      <c r="D67">
        <v>500</v>
      </c>
      <c r="E67">
        <v>4</v>
      </c>
      <c r="F67">
        <v>5.0000000000000001E-3</v>
      </c>
      <c r="G67">
        <v>25.2737138271332</v>
      </c>
      <c r="H67">
        <v>2.58013117398011</v>
      </c>
      <c r="I67">
        <v>2.7546062393496502</v>
      </c>
      <c r="J67">
        <f>J66</f>
        <v>2.7546062393496502</v>
      </c>
      <c r="K67">
        <f t="shared" ref="K67:K130" si="4">IF(I67=J67,1,0)</f>
        <v>1</v>
      </c>
    </row>
    <row r="68" spans="1:11" x14ac:dyDescent="0.2">
      <c r="A68" t="s">
        <v>13</v>
      </c>
      <c r="B68">
        <v>71025</v>
      </c>
      <c r="C68">
        <v>67</v>
      </c>
      <c r="D68">
        <v>500</v>
      </c>
      <c r="E68">
        <v>4</v>
      </c>
      <c r="F68">
        <v>0.01</v>
      </c>
      <c r="G68">
        <v>25.792654991149899</v>
      </c>
      <c r="H68">
        <v>2.4966622196274502</v>
      </c>
      <c r="I68">
        <v>2.7981583335960201</v>
      </c>
      <c r="J68">
        <f t="shared" ref="J68:J81" si="5">J67</f>
        <v>2.7546062393496502</v>
      </c>
      <c r="K68">
        <f t="shared" si="4"/>
        <v>0</v>
      </c>
    </row>
    <row r="69" spans="1:11" x14ac:dyDescent="0.2">
      <c r="A69" t="s">
        <v>13</v>
      </c>
      <c r="B69">
        <v>71025</v>
      </c>
      <c r="C69">
        <v>68</v>
      </c>
      <c r="D69">
        <v>500</v>
      </c>
      <c r="E69">
        <v>4</v>
      </c>
      <c r="F69">
        <v>0.1</v>
      </c>
      <c r="G69">
        <v>26.137926101684599</v>
      </c>
      <c r="H69">
        <v>2.24894833925701</v>
      </c>
      <c r="I69">
        <v>8.6184779819755004</v>
      </c>
      <c r="J69">
        <f t="shared" si="5"/>
        <v>2.7546062393496502</v>
      </c>
      <c r="K69">
        <f t="shared" si="4"/>
        <v>0</v>
      </c>
    </row>
    <row r="70" spans="1:11" x14ac:dyDescent="0.2">
      <c r="A70" t="s">
        <v>13</v>
      </c>
      <c r="B70">
        <v>71025</v>
      </c>
      <c r="C70">
        <v>69</v>
      </c>
      <c r="D70">
        <v>1000</v>
      </c>
      <c r="E70">
        <v>4</v>
      </c>
      <c r="F70">
        <v>1E-3</v>
      </c>
      <c r="G70">
        <v>48.534091949462898</v>
      </c>
      <c r="H70">
        <v>2.7119470365025</v>
      </c>
      <c r="I70">
        <v>2.8245225096043498</v>
      </c>
      <c r="J70">
        <f t="shared" si="5"/>
        <v>2.7546062393496502</v>
      </c>
      <c r="K70">
        <f t="shared" si="4"/>
        <v>0</v>
      </c>
    </row>
    <row r="71" spans="1:11" x14ac:dyDescent="0.2">
      <c r="A71" t="s">
        <v>13</v>
      </c>
      <c r="B71">
        <v>71025</v>
      </c>
      <c r="C71">
        <v>70</v>
      </c>
      <c r="D71">
        <v>1000</v>
      </c>
      <c r="E71">
        <v>4</v>
      </c>
      <c r="F71">
        <v>5.0000000000000001E-3</v>
      </c>
      <c r="G71">
        <v>50.943436861038201</v>
      </c>
      <c r="H71">
        <v>2.4960198661917801</v>
      </c>
      <c r="I71">
        <v>2.8063722560616502</v>
      </c>
      <c r="J71">
        <f t="shared" si="5"/>
        <v>2.7546062393496502</v>
      </c>
      <c r="K71">
        <f t="shared" si="4"/>
        <v>0</v>
      </c>
    </row>
    <row r="72" spans="1:11" x14ac:dyDescent="0.2">
      <c r="A72" t="s">
        <v>13</v>
      </c>
      <c r="B72">
        <v>71025</v>
      </c>
      <c r="C72">
        <v>71</v>
      </c>
      <c r="D72">
        <v>1000</v>
      </c>
      <c r="E72">
        <v>4</v>
      </c>
      <c r="F72">
        <v>0.01</v>
      </c>
      <c r="G72">
        <v>52.327698945999103</v>
      </c>
      <c r="H72">
        <v>2.4201498222846598</v>
      </c>
      <c r="I72">
        <v>3.0651999903345102</v>
      </c>
      <c r="J72">
        <f t="shared" si="5"/>
        <v>2.7546062393496502</v>
      </c>
      <c r="K72">
        <f t="shared" si="4"/>
        <v>0</v>
      </c>
    </row>
    <row r="73" spans="1:11" x14ac:dyDescent="0.2">
      <c r="A73" t="s">
        <v>13</v>
      </c>
      <c r="B73">
        <v>71025</v>
      </c>
      <c r="C73">
        <v>72</v>
      </c>
      <c r="D73">
        <v>1000</v>
      </c>
      <c r="E73">
        <v>4</v>
      </c>
      <c r="F73">
        <v>0.1</v>
      </c>
      <c r="G73">
        <v>51.413230180740399</v>
      </c>
      <c r="H73">
        <v>2.1016742086122799</v>
      </c>
      <c r="I73">
        <v>16.780347582181498</v>
      </c>
      <c r="J73">
        <f t="shared" si="5"/>
        <v>2.7546062393496502</v>
      </c>
      <c r="K73">
        <f t="shared" si="4"/>
        <v>0</v>
      </c>
    </row>
    <row r="74" spans="1:11" x14ac:dyDescent="0.2">
      <c r="A74" t="s">
        <v>13</v>
      </c>
      <c r="B74">
        <v>71025</v>
      </c>
      <c r="C74">
        <v>73</v>
      </c>
      <c r="D74">
        <v>2000</v>
      </c>
      <c r="E74">
        <v>4</v>
      </c>
      <c r="F74">
        <v>1E-3</v>
      </c>
      <c r="G74">
        <v>98.093671798706097</v>
      </c>
      <c r="H74">
        <v>2.60754883890408</v>
      </c>
      <c r="I74">
        <v>2.76240579217286</v>
      </c>
      <c r="J74">
        <f t="shared" si="5"/>
        <v>2.7546062393496502</v>
      </c>
      <c r="K74">
        <f t="shared" si="4"/>
        <v>0</v>
      </c>
    </row>
    <row r="75" spans="1:11" x14ac:dyDescent="0.2">
      <c r="A75" t="s">
        <v>13</v>
      </c>
      <c r="B75">
        <v>71025</v>
      </c>
      <c r="C75">
        <v>74</v>
      </c>
      <c r="D75">
        <v>2000</v>
      </c>
      <c r="E75">
        <v>4</v>
      </c>
      <c r="F75">
        <v>5.0000000000000001E-3</v>
      </c>
      <c r="G75">
        <v>102.42019009590101</v>
      </c>
      <c r="H75">
        <v>2.42214498582547</v>
      </c>
      <c r="I75">
        <v>3.0632497513234802</v>
      </c>
      <c r="J75">
        <f t="shared" si="5"/>
        <v>2.7546062393496502</v>
      </c>
      <c r="K75">
        <f t="shared" si="4"/>
        <v>0</v>
      </c>
    </row>
    <row r="76" spans="1:11" x14ac:dyDescent="0.2">
      <c r="A76" t="s">
        <v>13</v>
      </c>
      <c r="B76">
        <v>71025</v>
      </c>
      <c r="C76">
        <v>75</v>
      </c>
      <c r="D76">
        <v>2000</v>
      </c>
      <c r="E76">
        <v>4</v>
      </c>
      <c r="F76">
        <v>0.01</v>
      </c>
      <c r="G76">
        <v>102.969962120056</v>
      </c>
      <c r="H76">
        <v>2.3484056760540399</v>
      </c>
      <c r="I76">
        <v>3.92028123027533</v>
      </c>
      <c r="J76">
        <f t="shared" si="5"/>
        <v>2.7546062393496502</v>
      </c>
      <c r="K76">
        <f t="shared" si="4"/>
        <v>0</v>
      </c>
    </row>
    <row r="77" spans="1:11" x14ac:dyDescent="0.2">
      <c r="A77" t="s">
        <v>13</v>
      </c>
      <c r="B77">
        <v>71025</v>
      </c>
      <c r="C77">
        <v>76</v>
      </c>
      <c r="D77">
        <v>2000</v>
      </c>
      <c r="E77">
        <v>4</v>
      </c>
      <c r="F77">
        <v>0.1</v>
      </c>
      <c r="G77">
        <v>100.78814220428499</v>
      </c>
      <c r="H77">
        <v>1.9395261133464501</v>
      </c>
      <c r="I77">
        <v>39.200868256700701</v>
      </c>
      <c r="J77">
        <f t="shared" si="5"/>
        <v>2.7546062393496502</v>
      </c>
      <c r="K77">
        <f t="shared" si="4"/>
        <v>0</v>
      </c>
    </row>
    <row r="78" spans="1:11" x14ac:dyDescent="0.2">
      <c r="A78" t="s">
        <v>13</v>
      </c>
      <c r="B78">
        <v>71025</v>
      </c>
      <c r="C78">
        <v>77</v>
      </c>
      <c r="D78">
        <v>4000</v>
      </c>
      <c r="E78">
        <v>4</v>
      </c>
      <c r="F78">
        <v>1E-3</v>
      </c>
      <c r="G78">
        <v>202.44597697258001</v>
      </c>
      <c r="H78">
        <v>2.5229025651164498</v>
      </c>
      <c r="I78">
        <v>2.7705716322370599</v>
      </c>
      <c r="J78">
        <f t="shared" si="5"/>
        <v>2.7546062393496502</v>
      </c>
      <c r="K78">
        <f t="shared" si="4"/>
        <v>0</v>
      </c>
    </row>
    <row r="79" spans="1:11" x14ac:dyDescent="0.2">
      <c r="A79" t="s">
        <v>13</v>
      </c>
      <c r="B79">
        <v>71025</v>
      </c>
      <c r="C79">
        <v>78</v>
      </c>
      <c r="D79">
        <v>4000</v>
      </c>
      <c r="E79">
        <v>4</v>
      </c>
      <c r="F79">
        <v>5.0000000000000001E-3</v>
      </c>
      <c r="G79">
        <v>203.18724393844599</v>
      </c>
      <c r="H79">
        <v>2.3418773394468899</v>
      </c>
      <c r="I79">
        <v>3.8728841619721899</v>
      </c>
      <c r="J79">
        <f t="shared" si="5"/>
        <v>2.7546062393496502</v>
      </c>
      <c r="K79">
        <f t="shared" si="4"/>
        <v>0</v>
      </c>
    </row>
    <row r="80" spans="1:11" x14ac:dyDescent="0.2">
      <c r="A80" t="s">
        <v>13</v>
      </c>
      <c r="B80">
        <v>71025</v>
      </c>
      <c r="C80">
        <v>79</v>
      </c>
      <c r="D80">
        <v>4000</v>
      </c>
      <c r="E80">
        <v>4</v>
      </c>
      <c r="F80">
        <v>0.01</v>
      </c>
      <c r="G80">
        <v>198.94120693206801</v>
      </c>
      <c r="H80">
        <v>2.25594095834504</v>
      </c>
      <c r="I80">
        <v>6.22732415856796</v>
      </c>
      <c r="J80">
        <f t="shared" si="5"/>
        <v>2.7546062393496502</v>
      </c>
      <c r="K80">
        <f t="shared" si="4"/>
        <v>0</v>
      </c>
    </row>
    <row r="81" spans="1:11" x14ac:dyDescent="0.2">
      <c r="A81" t="s">
        <v>13</v>
      </c>
      <c r="B81">
        <v>71025</v>
      </c>
      <c r="C81">
        <v>80</v>
      </c>
      <c r="D81">
        <v>4000</v>
      </c>
      <c r="E81">
        <v>4</v>
      </c>
      <c r="F81">
        <v>0.1</v>
      </c>
      <c r="G81">
        <v>193.76891493797299</v>
      </c>
      <c r="H81">
        <v>1.7223378852879101</v>
      </c>
      <c r="I81">
        <v>77.553495046497403</v>
      </c>
      <c r="J81">
        <f t="shared" si="5"/>
        <v>2.7546062393496502</v>
      </c>
      <c r="K81">
        <f t="shared" si="4"/>
        <v>0</v>
      </c>
    </row>
    <row r="82" spans="1:11" x14ac:dyDescent="0.2">
      <c r="A82" t="s">
        <v>14</v>
      </c>
      <c r="B82">
        <v>70965</v>
      </c>
      <c r="C82">
        <v>81</v>
      </c>
      <c r="D82">
        <v>500</v>
      </c>
      <c r="E82">
        <v>4</v>
      </c>
      <c r="F82">
        <v>1E-3</v>
      </c>
      <c r="G82">
        <v>22.986836910247799</v>
      </c>
      <c r="H82">
        <v>15.4736923068954</v>
      </c>
      <c r="I82">
        <v>15.541500014006701</v>
      </c>
      <c r="J82">
        <f>MIN(I82:I97)</f>
        <v>14.4942387678641</v>
      </c>
      <c r="K82">
        <f t="shared" si="4"/>
        <v>0</v>
      </c>
    </row>
    <row r="83" spans="1:11" x14ac:dyDescent="0.2">
      <c r="A83" t="s">
        <v>14</v>
      </c>
      <c r="B83">
        <v>70965</v>
      </c>
      <c r="C83">
        <v>82</v>
      </c>
      <c r="D83">
        <v>500</v>
      </c>
      <c r="E83">
        <v>4</v>
      </c>
      <c r="F83">
        <v>5.0000000000000001E-3</v>
      </c>
      <c r="G83">
        <v>23.563015937805201</v>
      </c>
      <c r="H83">
        <v>13.8903985284794</v>
      </c>
      <c r="I83">
        <v>14.5500097577152</v>
      </c>
      <c r="J83">
        <f>J82</f>
        <v>14.4942387678641</v>
      </c>
      <c r="K83">
        <f t="shared" si="4"/>
        <v>0</v>
      </c>
    </row>
    <row r="84" spans="1:11" x14ac:dyDescent="0.2">
      <c r="A84" t="s">
        <v>14</v>
      </c>
      <c r="B84">
        <v>70965</v>
      </c>
      <c r="C84">
        <v>83</v>
      </c>
      <c r="D84">
        <v>500</v>
      </c>
      <c r="E84">
        <v>4</v>
      </c>
      <c r="F84">
        <v>0.01</v>
      </c>
      <c r="G84">
        <v>25.470017910003701</v>
      </c>
      <c r="H84">
        <v>13.407943438979901</v>
      </c>
      <c r="I84">
        <v>14.500790116636001</v>
      </c>
      <c r="J84">
        <f t="shared" ref="J84:J97" si="6">J83</f>
        <v>14.4942387678641</v>
      </c>
      <c r="K84">
        <f t="shared" si="4"/>
        <v>0</v>
      </c>
    </row>
    <row r="85" spans="1:11" x14ac:dyDescent="0.2">
      <c r="A85" t="s">
        <v>14</v>
      </c>
      <c r="B85">
        <v>70965</v>
      </c>
      <c r="C85">
        <v>84</v>
      </c>
      <c r="D85">
        <v>500</v>
      </c>
      <c r="E85">
        <v>4</v>
      </c>
      <c r="F85">
        <v>0.1</v>
      </c>
      <c r="G85">
        <v>25.928219079971299</v>
      </c>
      <c r="H85">
        <v>11.8111850668383</v>
      </c>
      <c r="I85">
        <v>18.6644586715997</v>
      </c>
      <c r="J85">
        <f t="shared" si="6"/>
        <v>14.4942387678641</v>
      </c>
      <c r="K85">
        <f t="shared" si="4"/>
        <v>0</v>
      </c>
    </row>
    <row r="86" spans="1:11" x14ac:dyDescent="0.2">
      <c r="A86" t="s">
        <v>14</v>
      </c>
      <c r="B86">
        <v>70965</v>
      </c>
      <c r="C86">
        <v>85</v>
      </c>
      <c r="D86">
        <v>1000</v>
      </c>
      <c r="E86">
        <v>4</v>
      </c>
      <c r="F86">
        <v>1E-3</v>
      </c>
      <c r="G86">
        <v>46.516911983489997</v>
      </c>
      <c r="H86">
        <v>14.706085983353599</v>
      </c>
      <c r="I86">
        <v>14.9523725192506</v>
      </c>
      <c r="J86">
        <f t="shared" si="6"/>
        <v>14.4942387678641</v>
      </c>
      <c r="K86">
        <f t="shared" si="4"/>
        <v>0</v>
      </c>
    </row>
    <row r="87" spans="1:11" x14ac:dyDescent="0.2">
      <c r="A87" t="s">
        <v>14</v>
      </c>
      <c r="B87">
        <v>70965</v>
      </c>
      <c r="C87">
        <v>86</v>
      </c>
      <c r="D87">
        <v>1000</v>
      </c>
      <c r="E87">
        <v>4</v>
      </c>
      <c r="F87">
        <v>5.0000000000000001E-3</v>
      </c>
      <c r="G87">
        <v>50.537065982818604</v>
      </c>
      <c r="H87">
        <v>13.3985909575312</v>
      </c>
      <c r="I87">
        <v>14.4942387678641</v>
      </c>
      <c r="J87">
        <f t="shared" si="6"/>
        <v>14.4942387678641</v>
      </c>
      <c r="K87">
        <f t="shared" si="4"/>
        <v>1</v>
      </c>
    </row>
    <row r="88" spans="1:11" x14ac:dyDescent="0.2">
      <c r="A88" t="s">
        <v>14</v>
      </c>
      <c r="B88">
        <v>70965</v>
      </c>
      <c r="C88">
        <v>87</v>
      </c>
      <c r="D88">
        <v>1000</v>
      </c>
      <c r="E88">
        <v>4</v>
      </c>
      <c r="F88">
        <v>0.01</v>
      </c>
      <c r="G88">
        <v>51.252187013626099</v>
      </c>
      <c r="H88">
        <v>12.968366886301601</v>
      </c>
      <c r="I88">
        <v>14.6574602937563</v>
      </c>
      <c r="J88">
        <f t="shared" si="6"/>
        <v>14.4942387678641</v>
      </c>
      <c r="K88">
        <f t="shared" si="4"/>
        <v>0</v>
      </c>
    </row>
    <row r="89" spans="1:11" x14ac:dyDescent="0.2">
      <c r="A89" t="s">
        <v>14</v>
      </c>
      <c r="B89">
        <v>70965</v>
      </c>
      <c r="C89">
        <v>88</v>
      </c>
      <c r="D89">
        <v>1000</v>
      </c>
      <c r="E89">
        <v>4</v>
      </c>
      <c r="F89">
        <v>0.1</v>
      </c>
      <c r="G89">
        <v>51.9041910171509</v>
      </c>
      <c r="H89">
        <v>11.042036774310599</v>
      </c>
      <c r="I89">
        <v>26.097427034299599</v>
      </c>
      <c r="J89">
        <f t="shared" si="6"/>
        <v>14.4942387678641</v>
      </c>
      <c r="K89">
        <f t="shared" si="4"/>
        <v>0</v>
      </c>
    </row>
    <row r="90" spans="1:11" x14ac:dyDescent="0.2">
      <c r="A90" t="s">
        <v>14</v>
      </c>
      <c r="B90">
        <v>70965</v>
      </c>
      <c r="C90">
        <v>89</v>
      </c>
      <c r="D90">
        <v>2000</v>
      </c>
      <c r="E90">
        <v>4</v>
      </c>
      <c r="F90">
        <v>1E-3</v>
      </c>
      <c r="G90">
        <v>95.556646108627305</v>
      </c>
      <c r="H90">
        <v>14.0583453342391</v>
      </c>
      <c r="I90">
        <v>14.6043358026656</v>
      </c>
      <c r="J90">
        <f t="shared" si="6"/>
        <v>14.4942387678641</v>
      </c>
      <c r="K90">
        <f t="shared" si="4"/>
        <v>0</v>
      </c>
    </row>
    <row r="91" spans="1:11" x14ac:dyDescent="0.2">
      <c r="A91" t="s">
        <v>14</v>
      </c>
      <c r="B91">
        <v>70965</v>
      </c>
      <c r="C91">
        <v>90</v>
      </c>
      <c r="D91">
        <v>2000</v>
      </c>
      <c r="E91">
        <v>4</v>
      </c>
      <c r="F91">
        <v>5.0000000000000001E-3</v>
      </c>
      <c r="G91">
        <v>101.763736963272</v>
      </c>
      <c r="H91">
        <v>12.957597484648399</v>
      </c>
      <c r="I91">
        <v>14.6746995394085</v>
      </c>
      <c r="J91">
        <f t="shared" si="6"/>
        <v>14.4942387678641</v>
      </c>
      <c r="K91">
        <f t="shared" si="4"/>
        <v>0</v>
      </c>
    </row>
    <row r="92" spans="1:11" x14ac:dyDescent="0.2">
      <c r="A92" t="s">
        <v>14</v>
      </c>
      <c r="B92">
        <v>70965</v>
      </c>
      <c r="C92">
        <v>91</v>
      </c>
      <c r="D92">
        <v>2000</v>
      </c>
      <c r="E92">
        <v>4</v>
      </c>
      <c r="F92">
        <v>0.01</v>
      </c>
      <c r="G92">
        <v>99.095727920532198</v>
      </c>
      <c r="H92">
        <v>12.522449442914001</v>
      </c>
      <c r="I92">
        <v>15.4910347372765</v>
      </c>
      <c r="J92">
        <f t="shared" si="6"/>
        <v>14.4942387678641</v>
      </c>
      <c r="K92">
        <f t="shared" si="4"/>
        <v>0</v>
      </c>
    </row>
    <row r="93" spans="1:11" x14ac:dyDescent="0.2">
      <c r="A93" t="s">
        <v>14</v>
      </c>
      <c r="B93">
        <v>70965</v>
      </c>
      <c r="C93">
        <v>92</v>
      </c>
      <c r="D93">
        <v>2000</v>
      </c>
      <c r="E93">
        <v>4</v>
      </c>
      <c r="F93">
        <v>0.1</v>
      </c>
      <c r="G93">
        <v>102.995653867722</v>
      </c>
      <c r="H93">
        <v>10.2280032432176</v>
      </c>
      <c r="I93">
        <v>49.868862033193203</v>
      </c>
      <c r="J93">
        <f t="shared" si="6"/>
        <v>14.4942387678641</v>
      </c>
      <c r="K93">
        <f t="shared" si="4"/>
        <v>0</v>
      </c>
    </row>
    <row r="94" spans="1:11" x14ac:dyDescent="0.2">
      <c r="A94" t="s">
        <v>14</v>
      </c>
      <c r="B94">
        <v>70965</v>
      </c>
      <c r="C94">
        <v>93</v>
      </c>
      <c r="D94">
        <v>4000</v>
      </c>
      <c r="E94">
        <v>4</v>
      </c>
      <c r="F94">
        <v>1E-3</v>
      </c>
      <c r="G94">
        <v>196.64945697784401</v>
      </c>
      <c r="H94">
        <v>13.549664546245801</v>
      </c>
      <c r="I94">
        <v>14.497256433288801</v>
      </c>
      <c r="J94">
        <f t="shared" si="6"/>
        <v>14.4942387678641</v>
      </c>
      <c r="K94">
        <f t="shared" si="4"/>
        <v>0</v>
      </c>
    </row>
    <row r="95" spans="1:11" x14ac:dyDescent="0.2">
      <c r="A95" t="s">
        <v>14</v>
      </c>
      <c r="B95">
        <v>70965</v>
      </c>
      <c r="C95">
        <v>94</v>
      </c>
      <c r="D95">
        <v>4000</v>
      </c>
      <c r="E95">
        <v>4</v>
      </c>
      <c r="F95">
        <v>5.0000000000000001E-3</v>
      </c>
      <c r="G95">
        <v>199.88068485260001</v>
      </c>
      <c r="H95">
        <v>12.493336819783799</v>
      </c>
      <c r="I95">
        <v>15.382784357775099</v>
      </c>
      <c r="J95">
        <f t="shared" si="6"/>
        <v>14.4942387678641</v>
      </c>
      <c r="K95">
        <f t="shared" si="4"/>
        <v>0</v>
      </c>
    </row>
    <row r="96" spans="1:11" x14ac:dyDescent="0.2">
      <c r="A96" t="s">
        <v>14</v>
      </c>
      <c r="B96">
        <v>70965</v>
      </c>
      <c r="C96">
        <v>95</v>
      </c>
      <c r="D96">
        <v>4000</v>
      </c>
      <c r="E96">
        <v>4</v>
      </c>
      <c r="F96">
        <v>0.01</v>
      </c>
      <c r="G96">
        <v>196.988681793213</v>
      </c>
      <c r="H96">
        <v>11.9509136350856</v>
      </c>
      <c r="I96">
        <v>17.338201924592099</v>
      </c>
      <c r="J96">
        <f t="shared" si="6"/>
        <v>14.4942387678641</v>
      </c>
      <c r="K96">
        <f t="shared" si="4"/>
        <v>0</v>
      </c>
    </row>
    <row r="97" spans="1:11" x14ac:dyDescent="0.2">
      <c r="A97" t="s">
        <v>14</v>
      </c>
      <c r="B97">
        <v>70965</v>
      </c>
      <c r="C97">
        <v>96</v>
      </c>
      <c r="D97">
        <v>4000</v>
      </c>
      <c r="E97">
        <v>4</v>
      </c>
      <c r="F97">
        <v>0.1</v>
      </c>
      <c r="G97">
        <v>201.540348052979</v>
      </c>
      <c r="H97">
        <v>8.9503704390513796</v>
      </c>
      <c r="I97">
        <v>101.51490505416299</v>
      </c>
      <c r="J97">
        <f t="shared" si="6"/>
        <v>14.4942387678641</v>
      </c>
      <c r="K97">
        <f t="shared" si="4"/>
        <v>0</v>
      </c>
    </row>
    <row r="98" spans="1:11" x14ac:dyDescent="0.2">
      <c r="A98" t="s">
        <v>15</v>
      </c>
      <c r="B98">
        <v>66930</v>
      </c>
      <c r="C98">
        <v>97</v>
      </c>
      <c r="D98">
        <v>500</v>
      </c>
      <c r="E98">
        <v>4</v>
      </c>
      <c r="F98">
        <v>1E-3</v>
      </c>
      <c r="G98">
        <v>24.659584999084501</v>
      </c>
      <c r="H98">
        <v>3.0944613781841701</v>
      </c>
      <c r="I98">
        <v>2.7816961530695399</v>
      </c>
      <c r="J98">
        <f>MIN(I98:I113)</f>
        <v>2.6880521844943299</v>
      </c>
      <c r="K98">
        <f t="shared" si="4"/>
        <v>0</v>
      </c>
    </row>
    <row r="99" spans="1:11" x14ac:dyDescent="0.2">
      <c r="A99" t="s">
        <v>15</v>
      </c>
      <c r="B99">
        <v>66930</v>
      </c>
      <c r="C99">
        <v>98</v>
      </c>
      <c r="D99">
        <v>500</v>
      </c>
      <c r="E99">
        <v>4</v>
      </c>
      <c r="F99">
        <v>5.0000000000000001E-3</v>
      </c>
      <c r="G99">
        <v>24.653323173522899</v>
      </c>
      <c r="H99">
        <v>2.7312367769532702</v>
      </c>
      <c r="I99">
        <v>2.6892463944124199</v>
      </c>
      <c r="J99">
        <f>J98</f>
        <v>2.6880521844943299</v>
      </c>
      <c r="K99">
        <f t="shared" si="4"/>
        <v>0</v>
      </c>
    </row>
    <row r="100" spans="1:11" x14ac:dyDescent="0.2">
      <c r="A100" t="s">
        <v>15</v>
      </c>
      <c r="B100">
        <v>66930</v>
      </c>
      <c r="C100">
        <v>99</v>
      </c>
      <c r="D100">
        <v>500</v>
      </c>
      <c r="E100">
        <v>4</v>
      </c>
      <c r="F100">
        <v>0.01</v>
      </c>
      <c r="G100">
        <v>24.344537973403899</v>
      </c>
      <c r="H100">
        <v>2.58092015748367</v>
      </c>
      <c r="I100">
        <v>2.6943782378827001</v>
      </c>
      <c r="J100">
        <f t="shared" ref="J100:J113" si="7">J99</f>
        <v>2.6880521844943299</v>
      </c>
      <c r="K100">
        <f t="shared" si="4"/>
        <v>0</v>
      </c>
    </row>
    <row r="101" spans="1:11" x14ac:dyDescent="0.2">
      <c r="A101" t="s">
        <v>15</v>
      </c>
      <c r="B101">
        <v>66930</v>
      </c>
      <c r="C101">
        <v>100</v>
      </c>
      <c r="D101">
        <v>500</v>
      </c>
      <c r="E101">
        <v>4</v>
      </c>
      <c r="F101">
        <v>0.1</v>
      </c>
      <c r="G101">
        <v>26.0316531658173</v>
      </c>
      <c r="H101">
        <v>1.99807583328248</v>
      </c>
      <c r="I101">
        <v>3.0913070798053202</v>
      </c>
      <c r="J101">
        <f t="shared" si="7"/>
        <v>2.6880521844943299</v>
      </c>
      <c r="K101">
        <f t="shared" si="4"/>
        <v>0</v>
      </c>
    </row>
    <row r="102" spans="1:11" x14ac:dyDescent="0.2">
      <c r="A102" t="s">
        <v>15</v>
      </c>
      <c r="B102">
        <v>66930</v>
      </c>
      <c r="C102">
        <v>101</v>
      </c>
      <c r="D102">
        <v>1000</v>
      </c>
      <c r="E102">
        <v>4</v>
      </c>
      <c r="F102">
        <v>1E-3</v>
      </c>
      <c r="G102">
        <v>48.033826112747199</v>
      </c>
      <c r="H102">
        <v>2.93417923181749</v>
      </c>
      <c r="I102">
        <v>2.7219002170336202</v>
      </c>
      <c r="J102">
        <f t="shared" si="7"/>
        <v>2.6880521844943299</v>
      </c>
      <c r="K102">
        <f t="shared" si="4"/>
        <v>0</v>
      </c>
    </row>
    <row r="103" spans="1:11" x14ac:dyDescent="0.2">
      <c r="A103" t="s">
        <v>15</v>
      </c>
      <c r="B103">
        <v>66930</v>
      </c>
      <c r="C103">
        <v>102</v>
      </c>
      <c r="D103">
        <v>1000</v>
      </c>
      <c r="E103">
        <v>4</v>
      </c>
      <c r="F103">
        <v>5.0000000000000001E-3</v>
      </c>
      <c r="G103">
        <v>49.1302359104156</v>
      </c>
      <c r="H103">
        <v>2.5809796064927801</v>
      </c>
      <c r="I103">
        <v>2.6913701267480499</v>
      </c>
      <c r="J103">
        <f t="shared" si="7"/>
        <v>2.6880521844943299</v>
      </c>
      <c r="K103">
        <f t="shared" si="4"/>
        <v>0</v>
      </c>
    </row>
    <row r="104" spans="1:11" x14ac:dyDescent="0.2">
      <c r="A104" t="s">
        <v>15</v>
      </c>
      <c r="B104">
        <v>66930</v>
      </c>
      <c r="C104">
        <v>103</v>
      </c>
      <c r="D104">
        <v>1000</v>
      </c>
      <c r="E104">
        <v>4</v>
      </c>
      <c r="F104">
        <v>0.01</v>
      </c>
      <c r="G104">
        <v>52.119971990585299</v>
      </c>
      <c r="H104">
        <v>2.4465338747777099</v>
      </c>
      <c r="I104">
        <v>2.71957439430127</v>
      </c>
      <c r="J104">
        <f t="shared" si="7"/>
        <v>2.6880521844943299</v>
      </c>
      <c r="K104">
        <f t="shared" si="4"/>
        <v>0</v>
      </c>
    </row>
    <row r="105" spans="1:11" x14ac:dyDescent="0.2">
      <c r="A105" t="s">
        <v>15</v>
      </c>
      <c r="B105">
        <v>66930</v>
      </c>
      <c r="C105">
        <v>104</v>
      </c>
      <c r="D105">
        <v>1000</v>
      </c>
      <c r="E105">
        <v>4</v>
      </c>
      <c r="F105">
        <v>0.1</v>
      </c>
      <c r="G105">
        <v>52.198318004608197</v>
      </c>
      <c r="H105">
        <v>1.71065680642475</v>
      </c>
      <c r="I105">
        <v>3.5647647149396402</v>
      </c>
      <c r="J105">
        <f t="shared" si="7"/>
        <v>2.6880521844943299</v>
      </c>
      <c r="K105">
        <f t="shared" si="4"/>
        <v>0</v>
      </c>
    </row>
    <row r="106" spans="1:11" x14ac:dyDescent="0.2">
      <c r="A106" t="s">
        <v>15</v>
      </c>
      <c r="B106">
        <v>66930</v>
      </c>
      <c r="C106">
        <v>105</v>
      </c>
      <c r="D106">
        <v>2000</v>
      </c>
      <c r="E106">
        <v>4</v>
      </c>
      <c r="F106">
        <v>1E-3</v>
      </c>
      <c r="G106">
        <v>92.651456117630005</v>
      </c>
      <c r="H106">
        <v>2.78554533574912</v>
      </c>
      <c r="I106">
        <v>2.6947009662374799</v>
      </c>
      <c r="J106">
        <f t="shared" si="7"/>
        <v>2.6880521844943299</v>
      </c>
      <c r="K106">
        <f t="shared" si="4"/>
        <v>0</v>
      </c>
    </row>
    <row r="107" spans="1:11" x14ac:dyDescent="0.2">
      <c r="A107" t="s">
        <v>15</v>
      </c>
      <c r="B107">
        <v>66930</v>
      </c>
      <c r="C107">
        <v>106</v>
      </c>
      <c r="D107">
        <v>2000</v>
      </c>
      <c r="E107">
        <v>4</v>
      </c>
      <c r="F107">
        <v>5.0000000000000001E-3</v>
      </c>
      <c r="G107">
        <v>97.552010059356704</v>
      </c>
      <c r="H107">
        <v>2.4456137145128598</v>
      </c>
      <c r="I107">
        <v>2.71607873043398</v>
      </c>
      <c r="J107">
        <f t="shared" si="7"/>
        <v>2.6880521844943299</v>
      </c>
      <c r="K107">
        <f t="shared" si="4"/>
        <v>0</v>
      </c>
    </row>
    <row r="108" spans="1:11" x14ac:dyDescent="0.2">
      <c r="A108" t="s">
        <v>15</v>
      </c>
      <c r="B108">
        <v>66930</v>
      </c>
      <c r="C108">
        <v>107</v>
      </c>
      <c r="D108">
        <v>2000</v>
      </c>
      <c r="E108">
        <v>4</v>
      </c>
      <c r="F108">
        <v>0.01</v>
      </c>
      <c r="G108">
        <v>101.84820699691799</v>
      </c>
      <c r="H108">
        <v>2.27429363903906</v>
      </c>
      <c r="I108">
        <v>2.76775855729093</v>
      </c>
      <c r="J108">
        <f t="shared" si="7"/>
        <v>2.6880521844943299</v>
      </c>
      <c r="K108">
        <f t="shared" si="4"/>
        <v>0</v>
      </c>
    </row>
    <row r="109" spans="1:11" x14ac:dyDescent="0.2">
      <c r="A109" t="s">
        <v>15</v>
      </c>
      <c r="B109">
        <v>66930</v>
      </c>
      <c r="C109">
        <v>108</v>
      </c>
      <c r="D109">
        <v>2000</v>
      </c>
      <c r="E109">
        <v>4</v>
      </c>
      <c r="F109">
        <v>0.1</v>
      </c>
      <c r="G109">
        <v>99.054120063781696</v>
      </c>
      <c r="H109">
        <v>1.31499948877118</v>
      </c>
      <c r="I109">
        <v>4.6491992960214903</v>
      </c>
      <c r="J109">
        <f t="shared" si="7"/>
        <v>2.6880521844943299</v>
      </c>
      <c r="K109">
        <f t="shared" si="4"/>
        <v>0</v>
      </c>
    </row>
    <row r="110" spans="1:11" x14ac:dyDescent="0.2">
      <c r="A110" t="s">
        <v>15</v>
      </c>
      <c r="B110">
        <v>66930</v>
      </c>
      <c r="C110">
        <v>109</v>
      </c>
      <c r="D110">
        <v>4000</v>
      </c>
      <c r="E110">
        <v>4</v>
      </c>
      <c r="F110">
        <v>1E-3</v>
      </c>
      <c r="G110">
        <v>187.152508974075</v>
      </c>
      <c r="H110">
        <v>2.6250645829081098</v>
      </c>
      <c r="I110">
        <v>2.6880521844943299</v>
      </c>
      <c r="J110">
        <f t="shared" si="7"/>
        <v>2.6880521844943299</v>
      </c>
      <c r="K110">
        <f t="shared" si="4"/>
        <v>1</v>
      </c>
    </row>
    <row r="111" spans="1:11" x14ac:dyDescent="0.2">
      <c r="A111" t="s">
        <v>15</v>
      </c>
      <c r="B111">
        <v>66930</v>
      </c>
      <c r="C111">
        <v>110</v>
      </c>
      <c r="D111">
        <v>4000</v>
      </c>
      <c r="E111">
        <v>4</v>
      </c>
      <c r="F111">
        <v>5.0000000000000001E-3</v>
      </c>
      <c r="G111">
        <v>201.174770116806</v>
      </c>
      <c r="H111">
        <v>2.2754850925157899</v>
      </c>
      <c r="I111">
        <v>2.7716907286085299</v>
      </c>
      <c r="J111">
        <f t="shared" si="7"/>
        <v>2.6880521844943299</v>
      </c>
      <c r="K111">
        <f t="shared" si="4"/>
        <v>0</v>
      </c>
    </row>
    <row r="112" spans="1:11" x14ac:dyDescent="0.2">
      <c r="A112" t="s">
        <v>15</v>
      </c>
      <c r="B112">
        <v>66930</v>
      </c>
      <c r="C112">
        <v>111</v>
      </c>
      <c r="D112">
        <v>4000</v>
      </c>
      <c r="E112">
        <v>4</v>
      </c>
      <c r="F112">
        <v>0.01</v>
      </c>
      <c r="G112">
        <v>197.47262406349199</v>
      </c>
      <c r="H112">
        <v>2.0517532503329101</v>
      </c>
      <c r="I112">
        <v>2.9311206970054999</v>
      </c>
      <c r="J112">
        <f t="shared" si="7"/>
        <v>2.6880521844943299</v>
      </c>
      <c r="K112">
        <f t="shared" si="4"/>
        <v>0</v>
      </c>
    </row>
    <row r="113" spans="1:11" x14ac:dyDescent="0.2">
      <c r="A113" t="s">
        <v>15</v>
      </c>
      <c r="B113">
        <v>66930</v>
      </c>
      <c r="C113">
        <v>112</v>
      </c>
      <c r="D113">
        <v>4000</v>
      </c>
      <c r="E113">
        <v>4</v>
      </c>
      <c r="F113">
        <v>0.1</v>
      </c>
      <c r="G113">
        <v>202.35210108756999</v>
      </c>
      <c r="H113">
        <v>0.86272200318276804</v>
      </c>
      <c r="I113">
        <v>6.4274162837603903</v>
      </c>
      <c r="J113">
        <f t="shared" si="7"/>
        <v>2.6880521844943299</v>
      </c>
      <c r="K113">
        <f t="shared" si="4"/>
        <v>0</v>
      </c>
    </row>
    <row r="114" spans="1:11" x14ac:dyDescent="0.2">
      <c r="A114" t="s">
        <v>16</v>
      </c>
      <c r="B114">
        <v>72272</v>
      </c>
      <c r="C114">
        <v>113</v>
      </c>
      <c r="D114">
        <v>500</v>
      </c>
      <c r="E114">
        <v>4</v>
      </c>
      <c r="F114">
        <v>1E-3</v>
      </c>
      <c r="G114">
        <v>32.078531026840203</v>
      </c>
      <c r="H114">
        <v>1.3857215405179899</v>
      </c>
      <c r="I114">
        <v>1.11494539075637</v>
      </c>
      <c r="J114">
        <f>MIN(I114:I129)</f>
        <v>1.0950824649506801</v>
      </c>
      <c r="K114">
        <f t="shared" si="4"/>
        <v>0</v>
      </c>
    </row>
    <row r="115" spans="1:11" x14ac:dyDescent="0.2">
      <c r="A115" t="s">
        <v>16</v>
      </c>
      <c r="B115">
        <v>72272</v>
      </c>
      <c r="C115">
        <v>114</v>
      </c>
      <c r="D115">
        <v>500</v>
      </c>
      <c r="E115">
        <v>4</v>
      </c>
      <c r="F115">
        <v>5.0000000000000001E-3</v>
      </c>
      <c r="G115">
        <v>34.297350883483901</v>
      </c>
      <c r="H115">
        <v>0.78884904561605795</v>
      </c>
      <c r="I115">
        <v>1.9129418571730099</v>
      </c>
      <c r="J115">
        <f>J114</f>
        <v>1.0950824649506801</v>
      </c>
      <c r="K115">
        <f t="shared" si="4"/>
        <v>0</v>
      </c>
    </row>
    <row r="116" spans="1:11" x14ac:dyDescent="0.2">
      <c r="A116" t="s">
        <v>16</v>
      </c>
      <c r="B116">
        <v>72272</v>
      </c>
      <c r="C116">
        <v>115</v>
      </c>
      <c r="D116">
        <v>500</v>
      </c>
      <c r="E116">
        <v>4</v>
      </c>
      <c r="F116">
        <v>0.01</v>
      </c>
      <c r="G116">
        <v>34.312860012054401</v>
      </c>
      <c r="H116">
        <v>0.68031459414071405</v>
      </c>
      <c r="I116">
        <v>3.5159919770453198</v>
      </c>
      <c r="J116">
        <f t="shared" ref="J116:J129" si="8">J115</f>
        <v>1.0950824649506801</v>
      </c>
      <c r="K116">
        <f t="shared" si="4"/>
        <v>0</v>
      </c>
    </row>
    <row r="117" spans="1:11" x14ac:dyDescent="0.2">
      <c r="A117" t="s">
        <v>16</v>
      </c>
      <c r="B117">
        <v>72272</v>
      </c>
      <c r="C117">
        <v>116</v>
      </c>
      <c r="D117">
        <v>500</v>
      </c>
      <c r="E117">
        <v>4</v>
      </c>
      <c r="F117">
        <v>0.1</v>
      </c>
      <c r="G117">
        <v>35.002809047699003</v>
      </c>
      <c r="H117">
        <v>0.22050317010248699</v>
      </c>
      <c r="I117">
        <v>68.115131994138096</v>
      </c>
      <c r="J117">
        <f t="shared" si="8"/>
        <v>1.0950824649506801</v>
      </c>
      <c r="K117">
        <f t="shared" si="4"/>
        <v>0</v>
      </c>
    </row>
    <row r="118" spans="1:11" x14ac:dyDescent="0.2">
      <c r="A118" t="s">
        <v>16</v>
      </c>
      <c r="B118">
        <v>72272</v>
      </c>
      <c r="C118">
        <v>117</v>
      </c>
      <c r="D118">
        <v>1000</v>
      </c>
      <c r="E118">
        <v>4</v>
      </c>
      <c r="F118">
        <v>1E-3</v>
      </c>
      <c r="G118">
        <v>63.832638025283799</v>
      </c>
      <c r="H118">
        <v>1.0238450940589101</v>
      </c>
      <c r="I118">
        <v>1.0950824649506801</v>
      </c>
      <c r="J118">
        <f t="shared" si="8"/>
        <v>1.0950824649506801</v>
      </c>
      <c r="K118">
        <f t="shared" si="4"/>
        <v>1</v>
      </c>
    </row>
    <row r="119" spans="1:11" x14ac:dyDescent="0.2">
      <c r="A119" t="s">
        <v>16</v>
      </c>
      <c r="B119">
        <v>72272</v>
      </c>
      <c r="C119">
        <v>118</v>
      </c>
      <c r="D119">
        <v>1000</v>
      </c>
      <c r="E119">
        <v>4</v>
      </c>
      <c r="F119">
        <v>5.0000000000000001E-3</v>
      </c>
      <c r="G119">
        <v>68.468863964080796</v>
      </c>
      <c r="H119">
        <v>0.673611533005533</v>
      </c>
      <c r="I119">
        <v>3.5109894404027999</v>
      </c>
      <c r="J119">
        <f t="shared" si="8"/>
        <v>1.0950824649506801</v>
      </c>
      <c r="K119">
        <f t="shared" si="4"/>
        <v>0</v>
      </c>
    </row>
    <row r="120" spans="1:11" x14ac:dyDescent="0.2">
      <c r="A120" t="s">
        <v>16</v>
      </c>
      <c r="B120">
        <v>72272</v>
      </c>
      <c r="C120">
        <v>119</v>
      </c>
      <c r="D120">
        <v>1000</v>
      </c>
      <c r="E120">
        <v>4</v>
      </c>
      <c r="F120">
        <v>0.01</v>
      </c>
      <c r="G120">
        <v>71.011494874954195</v>
      </c>
      <c r="H120">
        <v>0.52067524293029899</v>
      </c>
      <c r="I120">
        <v>7.3813955902225104</v>
      </c>
      <c r="J120">
        <f t="shared" si="8"/>
        <v>1.0950824649506801</v>
      </c>
      <c r="K120">
        <f t="shared" si="4"/>
        <v>0</v>
      </c>
    </row>
    <row r="121" spans="1:11" x14ac:dyDescent="0.2">
      <c r="A121" t="s">
        <v>16</v>
      </c>
      <c r="B121">
        <v>72272</v>
      </c>
      <c r="C121">
        <v>120</v>
      </c>
      <c r="D121">
        <v>1000</v>
      </c>
      <c r="E121">
        <v>4</v>
      </c>
      <c r="F121">
        <v>0.1</v>
      </c>
      <c r="G121">
        <v>68.488569021225004</v>
      </c>
      <c r="H121">
        <v>0.102541127526929</v>
      </c>
      <c r="I121">
        <v>167.74020688548899</v>
      </c>
      <c r="J121">
        <f t="shared" si="8"/>
        <v>1.0950824649506801</v>
      </c>
      <c r="K121">
        <f t="shared" si="4"/>
        <v>0</v>
      </c>
    </row>
    <row r="122" spans="1:11" x14ac:dyDescent="0.2">
      <c r="A122" t="s">
        <v>16</v>
      </c>
      <c r="B122">
        <v>72272</v>
      </c>
      <c r="C122">
        <v>121</v>
      </c>
      <c r="D122">
        <v>2000</v>
      </c>
      <c r="E122">
        <v>4</v>
      </c>
      <c r="F122">
        <v>1E-3</v>
      </c>
      <c r="G122">
        <v>133.88043713569601</v>
      </c>
      <c r="H122">
        <v>0.82384135444802997</v>
      </c>
      <c r="I122">
        <v>1.5891772238675601</v>
      </c>
      <c r="J122">
        <f t="shared" si="8"/>
        <v>1.0950824649506801</v>
      </c>
      <c r="K122">
        <f t="shared" si="4"/>
        <v>0</v>
      </c>
    </row>
    <row r="123" spans="1:11" x14ac:dyDescent="0.2">
      <c r="A123" t="s">
        <v>16</v>
      </c>
      <c r="B123">
        <v>72272</v>
      </c>
      <c r="C123">
        <v>122</v>
      </c>
      <c r="D123">
        <v>2000</v>
      </c>
      <c r="E123">
        <v>4</v>
      </c>
      <c r="F123">
        <v>5.0000000000000001E-3</v>
      </c>
      <c r="G123">
        <v>137.29218792915299</v>
      </c>
      <c r="H123">
        <v>0.52343159401211903</v>
      </c>
      <c r="I123">
        <v>7.3719113683764101</v>
      </c>
      <c r="J123">
        <f t="shared" si="8"/>
        <v>1.0950824649506801</v>
      </c>
      <c r="K123">
        <f t="shared" si="4"/>
        <v>0</v>
      </c>
    </row>
    <row r="124" spans="1:11" x14ac:dyDescent="0.2">
      <c r="A124" t="s">
        <v>16</v>
      </c>
      <c r="B124">
        <v>72272</v>
      </c>
      <c r="C124">
        <v>123</v>
      </c>
      <c r="D124">
        <v>2000</v>
      </c>
      <c r="E124">
        <v>4</v>
      </c>
      <c r="F124">
        <v>0.01</v>
      </c>
      <c r="G124">
        <v>139.66622304916399</v>
      </c>
      <c r="H124">
        <v>0.39042981666909898</v>
      </c>
      <c r="I124">
        <v>19.761160136980301</v>
      </c>
      <c r="J124">
        <f t="shared" si="8"/>
        <v>1.0950824649506801</v>
      </c>
      <c r="K124">
        <f t="shared" si="4"/>
        <v>0</v>
      </c>
    </row>
    <row r="125" spans="1:11" x14ac:dyDescent="0.2">
      <c r="A125" t="s">
        <v>16</v>
      </c>
      <c r="B125">
        <v>72272</v>
      </c>
      <c r="C125">
        <v>124</v>
      </c>
      <c r="D125">
        <v>2000</v>
      </c>
      <c r="E125">
        <v>4</v>
      </c>
      <c r="F125">
        <v>0.1</v>
      </c>
      <c r="G125">
        <v>136.98640513420099</v>
      </c>
      <c r="H125">
        <v>3.2455191165708601E-2</v>
      </c>
      <c r="I125">
        <v>395.86101812509997</v>
      </c>
      <c r="J125">
        <f t="shared" si="8"/>
        <v>1.0950824649506801</v>
      </c>
      <c r="K125">
        <f t="shared" si="4"/>
        <v>0</v>
      </c>
    </row>
    <row r="126" spans="1:11" x14ac:dyDescent="0.2">
      <c r="A126" t="s">
        <v>16</v>
      </c>
      <c r="B126">
        <v>72272</v>
      </c>
      <c r="C126">
        <v>125</v>
      </c>
      <c r="D126">
        <v>4000</v>
      </c>
      <c r="E126">
        <v>4</v>
      </c>
      <c r="F126">
        <v>1E-3</v>
      </c>
      <c r="G126">
        <v>274.02998399734503</v>
      </c>
      <c r="H126">
        <v>0.71919858922344004</v>
      </c>
      <c r="I126">
        <v>2.8966955177051901</v>
      </c>
      <c r="J126">
        <f t="shared" si="8"/>
        <v>1.0950824649506801</v>
      </c>
      <c r="K126">
        <f t="shared" si="4"/>
        <v>0</v>
      </c>
    </row>
    <row r="127" spans="1:11" x14ac:dyDescent="0.2">
      <c r="A127" t="s">
        <v>16</v>
      </c>
      <c r="B127">
        <v>72272</v>
      </c>
      <c r="C127">
        <v>126</v>
      </c>
      <c r="D127">
        <v>4000</v>
      </c>
      <c r="E127">
        <v>4</v>
      </c>
      <c r="F127">
        <v>5.0000000000000001E-3</v>
      </c>
      <c r="G127">
        <v>283.758592128754</v>
      </c>
      <c r="H127">
        <v>0.37882119764397798</v>
      </c>
      <c r="I127">
        <v>18.778225546484201</v>
      </c>
      <c r="J127">
        <f t="shared" si="8"/>
        <v>1.0950824649506801</v>
      </c>
      <c r="K127">
        <f t="shared" si="4"/>
        <v>0</v>
      </c>
    </row>
    <row r="128" spans="1:11" x14ac:dyDescent="0.2">
      <c r="A128" t="s">
        <v>16</v>
      </c>
      <c r="B128">
        <v>72272</v>
      </c>
      <c r="C128">
        <v>127</v>
      </c>
      <c r="D128">
        <v>4000</v>
      </c>
      <c r="E128">
        <v>4</v>
      </c>
      <c r="F128">
        <v>0.01</v>
      </c>
      <c r="G128">
        <v>281.21471905708302</v>
      </c>
      <c r="H128">
        <v>0.23551505015252999</v>
      </c>
      <c r="I128">
        <v>47.837998972699097</v>
      </c>
      <c r="J128">
        <f t="shared" si="8"/>
        <v>1.0950824649506801</v>
      </c>
      <c r="K128">
        <f t="shared" si="4"/>
        <v>0</v>
      </c>
    </row>
    <row r="129" spans="1:11" x14ac:dyDescent="0.2">
      <c r="A129" t="s">
        <v>16</v>
      </c>
      <c r="B129">
        <v>72272</v>
      </c>
      <c r="C129">
        <v>128</v>
      </c>
      <c r="D129">
        <v>4000</v>
      </c>
      <c r="E129">
        <v>4</v>
      </c>
      <c r="F129">
        <v>0.1</v>
      </c>
      <c r="G129">
        <v>273.13206911087002</v>
      </c>
      <c r="H129">
        <v>5.9141208282494804E-3</v>
      </c>
      <c r="I129">
        <v>730.14138627474699</v>
      </c>
      <c r="J129">
        <f t="shared" si="8"/>
        <v>1.0950824649506801</v>
      </c>
      <c r="K129">
        <f t="shared" si="4"/>
        <v>0</v>
      </c>
    </row>
    <row r="130" spans="1:11" x14ac:dyDescent="0.2">
      <c r="A130" t="s">
        <v>17</v>
      </c>
      <c r="B130">
        <v>66545</v>
      </c>
      <c r="C130">
        <v>129</v>
      </c>
      <c r="D130">
        <v>500</v>
      </c>
      <c r="E130">
        <v>4</v>
      </c>
      <c r="F130">
        <v>1E-3</v>
      </c>
      <c r="G130">
        <v>32.450230121612499</v>
      </c>
      <c r="H130">
        <v>17.4979636824688</v>
      </c>
      <c r="I130">
        <v>17.0831162018067</v>
      </c>
      <c r="J130">
        <f>MIN(I130:I145)</f>
        <v>13.2092595125114</v>
      </c>
      <c r="K130">
        <f t="shared" si="4"/>
        <v>0</v>
      </c>
    </row>
    <row r="131" spans="1:11" x14ac:dyDescent="0.2">
      <c r="A131" t="s">
        <v>17</v>
      </c>
      <c r="B131">
        <v>66545</v>
      </c>
      <c r="C131">
        <v>130</v>
      </c>
      <c r="D131">
        <v>500</v>
      </c>
      <c r="E131">
        <v>4</v>
      </c>
      <c r="F131">
        <v>5.0000000000000001E-3</v>
      </c>
      <c r="G131">
        <v>32.803163051605203</v>
      </c>
      <c r="H131">
        <v>13.2856516574463</v>
      </c>
      <c r="I131">
        <v>13.3999300088729</v>
      </c>
      <c r="J131">
        <f>J130</f>
        <v>13.2092595125114</v>
      </c>
      <c r="K131">
        <f t="shared" ref="K131:K145" si="9">IF(I131=J131,1,0)</f>
        <v>0</v>
      </c>
    </row>
    <row r="132" spans="1:11" x14ac:dyDescent="0.2">
      <c r="A132" t="s">
        <v>17</v>
      </c>
      <c r="B132">
        <v>66545</v>
      </c>
      <c r="C132">
        <v>131</v>
      </c>
      <c r="D132">
        <v>500</v>
      </c>
      <c r="E132">
        <v>4</v>
      </c>
      <c r="F132">
        <v>0.01</v>
      </c>
      <c r="G132">
        <v>33.823526144027703</v>
      </c>
      <c r="H132">
        <v>12.4084591319279</v>
      </c>
      <c r="I132">
        <v>13.2622811395415</v>
      </c>
      <c r="J132">
        <f t="shared" ref="J132:J145" si="10">J131</f>
        <v>13.2092595125114</v>
      </c>
      <c r="K132">
        <f t="shared" si="9"/>
        <v>0</v>
      </c>
    </row>
    <row r="133" spans="1:11" x14ac:dyDescent="0.2">
      <c r="A133" t="s">
        <v>17</v>
      </c>
      <c r="B133">
        <v>66545</v>
      </c>
      <c r="C133">
        <v>132</v>
      </c>
      <c r="D133">
        <v>500</v>
      </c>
      <c r="E133">
        <v>4</v>
      </c>
      <c r="F133">
        <v>0.1</v>
      </c>
      <c r="G133">
        <v>33.792809009552002</v>
      </c>
      <c r="H133">
        <v>9.5188454819480306</v>
      </c>
      <c r="I133">
        <v>22.827658164632101</v>
      </c>
      <c r="J133">
        <f t="shared" si="10"/>
        <v>13.2092595125114</v>
      </c>
      <c r="K133">
        <f t="shared" si="9"/>
        <v>0</v>
      </c>
    </row>
    <row r="134" spans="1:11" x14ac:dyDescent="0.2">
      <c r="A134" t="s">
        <v>17</v>
      </c>
      <c r="B134">
        <v>66545</v>
      </c>
      <c r="C134">
        <v>133</v>
      </c>
      <c r="D134">
        <v>1000</v>
      </c>
      <c r="E134">
        <v>4</v>
      </c>
      <c r="F134">
        <v>1E-3</v>
      </c>
      <c r="G134">
        <v>62.620022058486903</v>
      </c>
      <c r="H134">
        <v>15.2530057159483</v>
      </c>
      <c r="I134">
        <v>14.9973638216435</v>
      </c>
      <c r="J134">
        <f t="shared" si="10"/>
        <v>13.2092595125114</v>
      </c>
      <c r="K134">
        <f t="shared" si="9"/>
        <v>0</v>
      </c>
    </row>
    <row r="135" spans="1:11" x14ac:dyDescent="0.2">
      <c r="A135" t="s">
        <v>17</v>
      </c>
      <c r="B135">
        <v>66545</v>
      </c>
      <c r="C135">
        <v>134</v>
      </c>
      <c r="D135">
        <v>1000</v>
      </c>
      <c r="E135">
        <v>4</v>
      </c>
      <c r="F135">
        <v>5.0000000000000001E-3</v>
      </c>
      <c r="G135">
        <v>67.005817890167194</v>
      </c>
      <c r="H135">
        <v>12.371512179471701</v>
      </c>
      <c r="I135">
        <v>13.2110067501852</v>
      </c>
      <c r="J135">
        <f t="shared" si="10"/>
        <v>13.2092595125114</v>
      </c>
      <c r="K135">
        <f t="shared" si="9"/>
        <v>0</v>
      </c>
    </row>
    <row r="136" spans="1:11" x14ac:dyDescent="0.2">
      <c r="A136" t="s">
        <v>17</v>
      </c>
      <c r="B136">
        <v>66545</v>
      </c>
      <c r="C136">
        <v>135</v>
      </c>
      <c r="D136">
        <v>1000</v>
      </c>
      <c r="E136">
        <v>4</v>
      </c>
      <c r="F136">
        <v>0.01</v>
      </c>
      <c r="G136">
        <v>66.254105091094999</v>
      </c>
      <c r="H136">
        <v>11.6436630341381</v>
      </c>
      <c r="I136">
        <v>13.877338593874001</v>
      </c>
      <c r="J136">
        <f t="shared" si="10"/>
        <v>13.2092595125114</v>
      </c>
      <c r="K136">
        <f t="shared" si="9"/>
        <v>0</v>
      </c>
    </row>
    <row r="137" spans="1:11" x14ac:dyDescent="0.2">
      <c r="A137" t="s">
        <v>17</v>
      </c>
      <c r="B137">
        <v>66545</v>
      </c>
      <c r="C137">
        <v>136</v>
      </c>
      <c r="D137">
        <v>1000</v>
      </c>
      <c r="E137">
        <v>4</v>
      </c>
      <c r="F137">
        <v>0.1</v>
      </c>
      <c r="G137">
        <v>65.292711973190293</v>
      </c>
      <c r="H137">
        <v>8.3214041848619598</v>
      </c>
      <c r="I137">
        <v>37.935608384242897</v>
      </c>
      <c r="J137">
        <f t="shared" si="10"/>
        <v>13.2092595125114</v>
      </c>
      <c r="K137">
        <f t="shared" si="9"/>
        <v>0</v>
      </c>
    </row>
    <row r="138" spans="1:11" x14ac:dyDescent="0.2">
      <c r="A138" t="s">
        <v>17</v>
      </c>
      <c r="B138">
        <v>66545</v>
      </c>
      <c r="C138">
        <v>137</v>
      </c>
      <c r="D138">
        <v>2000</v>
      </c>
      <c r="E138">
        <v>4</v>
      </c>
      <c r="F138">
        <v>1E-3</v>
      </c>
      <c r="G138">
        <v>127.69254589080801</v>
      </c>
      <c r="H138">
        <v>13.660640369203801</v>
      </c>
      <c r="I138">
        <v>13.643678559278801</v>
      </c>
      <c r="J138">
        <f t="shared" si="10"/>
        <v>13.2092595125114</v>
      </c>
      <c r="K138">
        <f t="shared" si="9"/>
        <v>0</v>
      </c>
    </row>
    <row r="139" spans="1:11" x14ac:dyDescent="0.2">
      <c r="A139" t="s">
        <v>17</v>
      </c>
      <c r="B139">
        <v>66545</v>
      </c>
      <c r="C139">
        <v>138</v>
      </c>
      <c r="D139">
        <v>2000</v>
      </c>
      <c r="E139">
        <v>4</v>
      </c>
      <c r="F139">
        <v>5.0000000000000001E-3</v>
      </c>
      <c r="G139">
        <v>137.66191792488101</v>
      </c>
      <c r="H139">
        <v>11.661300967760701</v>
      </c>
      <c r="I139">
        <v>13.8999282994113</v>
      </c>
      <c r="J139">
        <f t="shared" si="10"/>
        <v>13.2092595125114</v>
      </c>
      <c r="K139">
        <f t="shared" si="9"/>
        <v>0</v>
      </c>
    </row>
    <row r="140" spans="1:11" x14ac:dyDescent="0.2">
      <c r="A140" t="s">
        <v>17</v>
      </c>
      <c r="B140">
        <v>66545</v>
      </c>
      <c r="C140">
        <v>139</v>
      </c>
      <c r="D140">
        <v>2000</v>
      </c>
      <c r="E140">
        <v>4</v>
      </c>
      <c r="F140">
        <v>0.01</v>
      </c>
      <c r="G140">
        <v>131.79141402244599</v>
      </c>
      <c r="H140">
        <v>10.8124418572084</v>
      </c>
      <c r="I140">
        <v>15.876499192295199</v>
      </c>
      <c r="J140">
        <f t="shared" si="10"/>
        <v>13.2092595125114</v>
      </c>
      <c r="K140">
        <f t="shared" si="9"/>
        <v>0</v>
      </c>
    </row>
    <row r="141" spans="1:11" x14ac:dyDescent="0.2">
      <c r="A141" t="s">
        <v>17</v>
      </c>
      <c r="B141">
        <v>66545</v>
      </c>
      <c r="C141">
        <v>140</v>
      </c>
      <c r="D141">
        <v>2000</v>
      </c>
      <c r="E141">
        <v>4</v>
      </c>
      <c r="F141">
        <v>0.1</v>
      </c>
      <c r="G141">
        <v>126.170922040939</v>
      </c>
      <c r="H141">
        <v>7.0455883418449501</v>
      </c>
      <c r="I141">
        <v>60.172256982679301</v>
      </c>
      <c r="J141">
        <f t="shared" si="10"/>
        <v>13.2092595125114</v>
      </c>
      <c r="K141">
        <f t="shared" si="9"/>
        <v>0</v>
      </c>
    </row>
    <row r="142" spans="1:11" x14ac:dyDescent="0.2">
      <c r="A142" t="s">
        <v>17</v>
      </c>
      <c r="B142">
        <v>66545</v>
      </c>
      <c r="C142">
        <v>141</v>
      </c>
      <c r="D142">
        <v>4000</v>
      </c>
      <c r="E142">
        <v>4</v>
      </c>
      <c r="F142">
        <v>1E-3</v>
      </c>
      <c r="G142">
        <v>263.08760190010099</v>
      </c>
      <c r="H142">
        <v>12.6440140628878</v>
      </c>
      <c r="I142">
        <v>13.2092595125114</v>
      </c>
      <c r="J142">
        <f t="shared" si="10"/>
        <v>13.2092595125114</v>
      </c>
      <c r="K142">
        <f t="shared" si="9"/>
        <v>1</v>
      </c>
    </row>
    <row r="143" spans="1:11" x14ac:dyDescent="0.2">
      <c r="A143" t="s">
        <v>17</v>
      </c>
      <c r="B143">
        <v>66545</v>
      </c>
      <c r="C143">
        <v>142</v>
      </c>
      <c r="D143">
        <v>4000</v>
      </c>
      <c r="E143">
        <v>4</v>
      </c>
      <c r="F143">
        <v>5.0000000000000001E-3</v>
      </c>
      <c r="G143">
        <v>264.41664910316501</v>
      </c>
      <c r="H143">
        <v>10.816053760232901</v>
      </c>
      <c r="I143">
        <v>15.968819646279799</v>
      </c>
      <c r="J143">
        <f t="shared" si="10"/>
        <v>13.2092595125114</v>
      </c>
      <c r="K143">
        <f t="shared" si="9"/>
        <v>0</v>
      </c>
    </row>
    <row r="144" spans="1:11" x14ac:dyDescent="0.2">
      <c r="A144" t="s">
        <v>17</v>
      </c>
      <c r="B144">
        <v>66545</v>
      </c>
      <c r="C144">
        <v>143</v>
      </c>
      <c r="D144">
        <v>4000</v>
      </c>
      <c r="E144">
        <v>4</v>
      </c>
      <c r="F144">
        <v>0.01</v>
      </c>
      <c r="G144">
        <v>261.18363595008901</v>
      </c>
      <c r="H144">
        <v>9.8090483602899603</v>
      </c>
      <c r="I144">
        <v>20.6151857085374</v>
      </c>
      <c r="J144">
        <f t="shared" si="10"/>
        <v>13.2092595125114</v>
      </c>
      <c r="K144">
        <f t="shared" si="9"/>
        <v>0</v>
      </c>
    </row>
    <row r="145" spans="1:11" x14ac:dyDescent="0.2">
      <c r="A145" t="s">
        <v>17</v>
      </c>
      <c r="B145">
        <v>66545</v>
      </c>
      <c r="C145">
        <v>144</v>
      </c>
      <c r="D145">
        <v>4000</v>
      </c>
      <c r="E145">
        <v>4</v>
      </c>
      <c r="F145">
        <v>0.1</v>
      </c>
      <c r="G145">
        <v>261.90978002548201</v>
      </c>
      <c r="H145">
        <v>5.6101219812528704</v>
      </c>
      <c r="I145">
        <v>88.803021174617101</v>
      </c>
      <c r="J145">
        <f t="shared" si="10"/>
        <v>13.2092595125114</v>
      </c>
      <c r="K145">
        <f t="shared" si="9"/>
        <v>0</v>
      </c>
    </row>
  </sheetData>
  <autoFilter ref="A1:K226"/>
  <conditionalFormatting sqref="A2:J145">
    <cfRule type="expression" dxfId="1" priority="1">
      <formula>$I2=$J2</formula>
    </cfRule>
  </conditionalFormatting>
  <conditionalFormatting sqref="A2:J227">
    <cfRule type="expression" dxfId="0" priority="2">
      <formula>$A2&lt;&gt;$A1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pane xSplit="10" ySplit="1" topLeftCell="K2" activePane="bottomRight" state="frozen"/>
      <selection pane="topRight" activeCell="L1" sqref="L1"/>
      <selection pane="bottomLeft" activeCell="A2" sqref="A2"/>
      <selection pane="bottomRight" activeCell="I18" sqref="I18"/>
    </sheetView>
  </sheetViews>
  <sheetFormatPr baseColWidth="10" defaultRowHeight="16" x14ac:dyDescent="0.2"/>
  <cols>
    <col min="1" max="1" width="3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t="s">
        <v>18</v>
      </c>
      <c r="K1" s="3" t="s">
        <v>19</v>
      </c>
    </row>
    <row r="2" spans="1:11" x14ac:dyDescent="0.2">
      <c r="A2" t="s">
        <v>9</v>
      </c>
      <c r="B2">
        <v>74642</v>
      </c>
      <c r="C2">
        <v>1</v>
      </c>
      <c r="D2">
        <v>500</v>
      </c>
      <c r="E2">
        <v>4</v>
      </c>
      <c r="F2">
        <v>1E-3</v>
      </c>
      <c r="G2">
        <v>12.731627941131601</v>
      </c>
      <c r="H2">
        <v>136.61557909090001</v>
      </c>
      <c r="I2">
        <v>130.18556266519499</v>
      </c>
      <c r="J2">
        <f>MIN(I2:I17)</f>
        <v>101.62718631529199</v>
      </c>
      <c r="K2">
        <f>IF(I2=J2,1,0)</f>
        <v>0</v>
      </c>
    </row>
    <row r="3" spans="1:11" x14ac:dyDescent="0.2">
      <c r="A3" t="s">
        <v>9</v>
      </c>
      <c r="B3">
        <v>74642</v>
      </c>
      <c r="C3">
        <v>2</v>
      </c>
      <c r="D3">
        <v>500</v>
      </c>
      <c r="E3">
        <v>4</v>
      </c>
      <c r="F3">
        <v>5.0000000000000001E-3</v>
      </c>
      <c r="G3">
        <v>12.6296529769897</v>
      </c>
      <c r="H3">
        <v>127.154939975673</v>
      </c>
      <c r="I3">
        <v>121.910663690636</v>
      </c>
      <c r="J3">
        <f>J2</f>
        <v>101.62718631529199</v>
      </c>
      <c r="K3">
        <f t="shared" ref="K3:K66" si="0">IF(I3=J3,1,0)</f>
        <v>0</v>
      </c>
    </row>
    <row r="4" spans="1:11" x14ac:dyDescent="0.2">
      <c r="A4" t="s">
        <v>9</v>
      </c>
      <c r="B4">
        <v>74642</v>
      </c>
      <c r="C4">
        <v>3</v>
      </c>
      <c r="D4">
        <v>500</v>
      </c>
      <c r="E4">
        <v>4</v>
      </c>
      <c r="F4">
        <v>0.01</v>
      </c>
      <c r="G4">
        <v>12.4845509529114</v>
      </c>
      <c r="H4">
        <v>123.413143689465</v>
      </c>
      <c r="I4">
        <v>118.691104661197</v>
      </c>
      <c r="J4">
        <f t="shared" ref="J4:J33" si="1">J3</f>
        <v>101.62718631529199</v>
      </c>
      <c r="K4">
        <f t="shared" si="0"/>
        <v>0</v>
      </c>
    </row>
    <row r="5" spans="1:11" x14ac:dyDescent="0.2">
      <c r="A5" t="s">
        <v>9</v>
      </c>
      <c r="B5">
        <v>74642</v>
      </c>
      <c r="C5">
        <v>4</v>
      </c>
      <c r="D5">
        <v>500</v>
      </c>
      <c r="E5">
        <v>4</v>
      </c>
      <c r="F5">
        <v>0.1</v>
      </c>
      <c r="G5">
        <v>12.11119389534</v>
      </c>
      <c r="H5">
        <v>108.30357052413601</v>
      </c>
      <c r="I5">
        <v>108.28723804822</v>
      </c>
      <c r="J5">
        <f t="shared" si="1"/>
        <v>101.62718631529199</v>
      </c>
      <c r="K5">
        <f t="shared" si="0"/>
        <v>0</v>
      </c>
    </row>
    <row r="6" spans="1:11" x14ac:dyDescent="0.2">
      <c r="A6" t="s">
        <v>9</v>
      </c>
      <c r="B6">
        <v>74642</v>
      </c>
      <c r="C6">
        <v>5</v>
      </c>
      <c r="D6">
        <v>1000</v>
      </c>
      <c r="E6">
        <v>4</v>
      </c>
      <c r="F6">
        <v>1E-3</v>
      </c>
      <c r="G6">
        <v>25.076170921325701</v>
      </c>
      <c r="H6">
        <v>132.717472986031</v>
      </c>
      <c r="I6">
        <v>126.773940148116</v>
      </c>
      <c r="J6">
        <f t="shared" si="1"/>
        <v>101.62718631529199</v>
      </c>
      <c r="K6">
        <f t="shared" si="0"/>
        <v>0</v>
      </c>
    </row>
    <row r="7" spans="1:11" x14ac:dyDescent="0.2">
      <c r="A7" t="s">
        <v>9</v>
      </c>
      <c r="B7">
        <v>74642</v>
      </c>
      <c r="C7">
        <v>6</v>
      </c>
      <c r="D7">
        <v>1000</v>
      </c>
      <c r="E7">
        <v>4</v>
      </c>
      <c r="F7">
        <v>5.0000000000000001E-3</v>
      </c>
      <c r="G7">
        <v>26.010504007339499</v>
      </c>
      <c r="H7">
        <v>123.396562531494</v>
      </c>
      <c r="I7">
        <v>118.69224904273899</v>
      </c>
      <c r="J7">
        <f t="shared" si="1"/>
        <v>101.62718631529199</v>
      </c>
      <c r="K7">
        <f t="shared" si="0"/>
        <v>0</v>
      </c>
    </row>
    <row r="8" spans="1:11" x14ac:dyDescent="0.2">
      <c r="A8" t="s">
        <v>9</v>
      </c>
      <c r="B8">
        <v>74642</v>
      </c>
      <c r="C8">
        <v>7</v>
      </c>
      <c r="D8">
        <v>1000</v>
      </c>
      <c r="E8">
        <v>4</v>
      </c>
      <c r="F8">
        <v>0.01</v>
      </c>
      <c r="G8">
        <v>25.8958179950714</v>
      </c>
      <c r="H8">
        <v>119.29595004526</v>
      </c>
      <c r="I8">
        <v>115.342407657498</v>
      </c>
      <c r="J8">
        <f t="shared" si="1"/>
        <v>101.62718631529199</v>
      </c>
      <c r="K8">
        <f t="shared" si="0"/>
        <v>0</v>
      </c>
    </row>
    <row r="9" spans="1:11" x14ac:dyDescent="0.2">
      <c r="A9" t="s">
        <v>9</v>
      </c>
      <c r="B9">
        <v>74642</v>
      </c>
      <c r="C9">
        <v>8</v>
      </c>
      <c r="D9">
        <v>1000</v>
      </c>
      <c r="E9">
        <v>4</v>
      </c>
      <c r="F9">
        <v>0.1</v>
      </c>
      <c r="G9">
        <v>25.017967939376799</v>
      </c>
      <c r="H9">
        <v>101.98432826654501</v>
      </c>
      <c r="I9">
        <v>105.406361090728</v>
      </c>
      <c r="J9">
        <f t="shared" si="1"/>
        <v>101.62718631529199</v>
      </c>
      <c r="K9">
        <f t="shared" si="0"/>
        <v>0</v>
      </c>
    </row>
    <row r="10" spans="1:11" x14ac:dyDescent="0.2">
      <c r="A10" t="s">
        <v>9</v>
      </c>
      <c r="B10">
        <v>74642</v>
      </c>
      <c r="C10">
        <v>9</v>
      </c>
      <c r="D10">
        <v>2000</v>
      </c>
      <c r="E10">
        <v>4</v>
      </c>
      <c r="F10">
        <v>1E-3</v>
      </c>
      <c r="G10">
        <v>51.354465961456299</v>
      </c>
      <c r="H10">
        <v>128.38789245334999</v>
      </c>
      <c r="I10">
        <v>122.99598135449099</v>
      </c>
      <c r="J10">
        <f t="shared" si="1"/>
        <v>101.62718631529199</v>
      </c>
      <c r="K10">
        <f t="shared" si="0"/>
        <v>0</v>
      </c>
    </row>
    <row r="11" spans="1:11" x14ac:dyDescent="0.2">
      <c r="A11" t="s">
        <v>9</v>
      </c>
      <c r="B11">
        <v>74642</v>
      </c>
      <c r="C11">
        <v>10</v>
      </c>
      <c r="D11">
        <v>2000</v>
      </c>
      <c r="E11">
        <v>4</v>
      </c>
      <c r="F11">
        <v>5.0000000000000001E-3</v>
      </c>
      <c r="G11">
        <v>49.6345920562744</v>
      </c>
      <c r="H11">
        <v>119.406176872354</v>
      </c>
      <c r="I11">
        <v>115.414381762609</v>
      </c>
      <c r="J11">
        <f t="shared" si="1"/>
        <v>101.62718631529199</v>
      </c>
      <c r="K11">
        <f t="shared" si="0"/>
        <v>0</v>
      </c>
    </row>
    <row r="12" spans="1:11" x14ac:dyDescent="0.2">
      <c r="A12" t="s">
        <v>9</v>
      </c>
      <c r="B12">
        <v>74642</v>
      </c>
      <c r="C12">
        <v>11</v>
      </c>
      <c r="D12">
        <v>2000</v>
      </c>
      <c r="E12">
        <v>4</v>
      </c>
      <c r="F12">
        <v>0.01</v>
      </c>
      <c r="G12">
        <v>48.870159864425702</v>
      </c>
      <c r="H12">
        <v>114.69757364292199</v>
      </c>
      <c r="I12">
        <v>112.00345162525601</v>
      </c>
      <c r="J12">
        <f t="shared" si="1"/>
        <v>101.62718631529199</v>
      </c>
      <c r="K12">
        <f t="shared" si="0"/>
        <v>0</v>
      </c>
    </row>
    <row r="13" spans="1:11" x14ac:dyDescent="0.2">
      <c r="A13" t="s">
        <v>9</v>
      </c>
      <c r="B13">
        <v>74642</v>
      </c>
      <c r="C13">
        <v>12</v>
      </c>
      <c r="D13">
        <v>2000</v>
      </c>
      <c r="E13">
        <v>4</v>
      </c>
      <c r="F13">
        <v>0.1</v>
      </c>
      <c r="G13">
        <v>48.591314077377298</v>
      </c>
      <c r="H13">
        <v>94.950936871973099</v>
      </c>
      <c r="I13">
        <v>103.33091013387801</v>
      </c>
      <c r="J13">
        <f t="shared" si="1"/>
        <v>101.62718631529199</v>
      </c>
      <c r="K13">
        <f t="shared" si="0"/>
        <v>0</v>
      </c>
    </row>
    <row r="14" spans="1:11" x14ac:dyDescent="0.2">
      <c r="A14" t="s">
        <v>9</v>
      </c>
      <c r="B14">
        <v>74642</v>
      </c>
      <c r="C14">
        <v>13</v>
      </c>
      <c r="D14">
        <v>4000</v>
      </c>
      <c r="E14">
        <v>4</v>
      </c>
      <c r="F14">
        <v>1E-3</v>
      </c>
      <c r="G14">
        <v>100.442903995514</v>
      </c>
      <c r="H14">
        <v>124.656860285424</v>
      </c>
      <c r="I14">
        <v>119.767450466009</v>
      </c>
      <c r="J14">
        <f t="shared" si="1"/>
        <v>101.62718631529199</v>
      </c>
      <c r="K14">
        <f t="shared" si="0"/>
        <v>0</v>
      </c>
    </row>
    <row r="15" spans="1:11" x14ac:dyDescent="0.2">
      <c r="A15" t="s">
        <v>9</v>
      </c>
      <c r="B15">
        <v>74642</v>
      </c>
      <c r="C15">
        <v>14</v>
      </c>
      <c r="D15">
        <v>4000</v>
      </c>
      <c r="E15">
        <v>4</v>
      </c>
      <c r="F15">
        <v>5.0000000000000001E-3</v>
      </c>
      <c r="G15">
        <v>91.399528026580796</v>
      </c>
      <c r="H15">
        <v>114.721635271233</v>
      </c>
      <c r="I15">
        <v>112.104184860394</v>
      </c>
      <c r="J15">
        <f t="shared" si="1"/>
        <v>101.62718631529199</v>
      </c>
      <c r="K15">
        <f t="shared" si="0"/>
        <v>0</v>
      </c>
    </row>
    <row r="16" spans="1:11" x14ac:dyDescent="0.2">
      <c r="A16" t="s">
        <v>9</v>
      </c>
      <c r="B16">
        <v>74642</v>
      </c>
      <c r="C16">
        <v>15</v>
      </c>
      <c r="D16">
        <v>4000</v>
      </c>
      <c r="E16">
        <v>4</v>
      </c>
      <c r="F16">
        <v>0.01</v>
      </c>
      <c r="G16">
        <v>94.2938680648804</v>
      </c>
      <c r="H16">
        <v>109.63775868293899</v>
      </c>
      <c r="I16">
        <v>109.133295824374</v>
      </c>
      <c r="J16">
        <f t="shared" si="1"/>
        <v>101.62718631529199</v>
      </c>
      <c r="K16">
        <f t="shared" si="0"/>
        <v>0</v>
      </c>
    </row>
    <row r="17" spans="1:11" x14ac:dyDescent="0.2">
      <c r="A17" t="s">
        <v>9</v>
      </c>
      <c r="B17">
        <v>74642</v>
      </c>
      <c r="C17">
        <v>16</v>
      </c>
      <c r="D17">
        <v>4000</v>
      </c>
      <c r="E17">
        <v>4</v>
      </c>
      <c r="F17">
        <v>0.1</v>
      </c>
      <c r="G17">
        <v>99.202133178710895</v>
      </c>
      <c r="H17">
        <v>86.523400412655405</v>
      </c>
      <c r="I17">
        <v>101.62718631529199</v>
      </c>
      <c r="J17">
        <f t="shared" si="1"/>
        <v>101.62718631529199</v>
      </c>
      <c r="K17">
        <f t="shared" si="0"/>
        <v>1</v>
      </c>
    </row>
    <row r="18" spans="1:11" x14ac:dyDescent="0.2">
      <c r="A18" t="s">
        <v>10</v>
      </c>
      <c r="B18">
        <v>78887</v>
      </c>
      <c r="C18">
        <v>17</v>
      </c>
      <c r="D18">
        <v>500</v>
      </c>
      <c r="E18">
        <v>4</v>
      </c>
      <c r="F18">
        <v>1E-3</v>
      </c>
      <c r="G18">
        <v>16.407109975814802</v>
      </c>
      <c r="H18">
        <v>23.885954359298101</v>
      </c>
      <c r="I18">
        <v>21.744768899149499</v>
      </c>
      <c r="J18">
        <f>MIN(I18:I33)</f>
        <v>19.464138729231699</v>
      </c>
      <c r="K18">
        <f t="shared" si="0"/>
        <v>0</v>
      </c>
    </row>
    <row r="19" spans="1:11" x14ac:dyDescent="0.2">
      <c r="A19" t="s">
        <v>10</v>
      </c>
      <c r="B19">
        <v>78887</v>
      </c>
      <c r="C19">
        <v>18</v>
      </c>
      <c r="D19">
        <v>500</v>
      </c>
      <c r="E19">
        <v>4</v>
      </c>
      <c r="F19">
        <v>5.0000000000000001E-3</v>
      </c>
      <c r="G19">
        <v>15.2993350028992</v>
      </c>
      <c r="H19">
        <v>22.615099683857402</v>
      </c>
      <c r="I19">
        <v>20.753669647515402</v>
      </c>
      <c r="J19">
        <f>J18</f>
        <v>19.464138729231699</v>
      </c>
      <c r="K19">
        <f t="shared" si="0"/>
        <v>0</v>
      </c>
    </row>
    <row r="20" spans="1:11" x14ac:dyDescent="0.2">
      <c r="A20" t="s">
        <v>10</v>
      </c>
      <c r="B20">
        <v>78887</v>
      </c>
      <c r="C20">
        <v>19</v>
      </c>
      <c r="D20">
        <v>500</v>
      </c>
      <c r="E20">
        <v>4</v>
      </c>
      <c r="F20">
        <v>0.01</v>
      </c>
      <c r="G20">
        <v>15.025782823562601</v>
      </c>
      <c r="H20">
        <v>21.943122585672299</v>
      </c>
      <c r="I20">
        <v>20.359192991659899</v>
      </c>
      <c r="J20">
        <f t="shared" si="1"/>
        <v>19.464138729231699</v>
      </c>
      <c r="K20">
        <f t="shared" si="0"/>
        <v>0</v>
      </c>
    </row>
    <row r="21" spans="1:11" x14ac:dyDescent="0.2">
      <c r="A21" t="s">
        <v>10</v>
      </c>
      <c r="B21">
        <v>78887</v>
      </c>
      <c r="C21">
        <v>20</v>
      </c>
      <c r="D21">
        <v>500</v>
      </c>
      <c r="E21">
        <v>4</v>
      </c>
      <c r="F21">
        <v>0.1</v>
      </c>
      <c r="G21">
        <v>14.307395219802901</v>
      </c>
      <c r="H21">
        <v>19.418287525451301</v>
      </c>
      <c r="I21">
        <v>19.633394336186299</v>
      </c>
      <c r="J21">
        <f t="shared" si="1"/>
        <v>19.464138729231699</v>
      </c>
      <c r="K21">
        <f t="shared" si="0"/>
        <v>0</v>
      </c>
    </row>
    <row r="22" spans="1:11" x14ac:dyDescent="0.2">
      <c r="A22" t="s">
        <v>10</v>
      </c>
      <c r="B22">
        <v>78887</v>
      </c>
      <c r="C22">
        <v>21</v>
      </c>
      <c r="D22">
        <v>1000</v>
      </c>
      <c r="E22">
        <v>4</v>
      </c>
      <c r="F22">
        <v>1E-3</v>
      </c>
      <c r="G22">
        <v>31.659741163253798</v>
      </c>
      <c r="H22">
        <v>23.426340472623298</v>
      </c>
      <c r="I22">
        <v>21.350285143729899</v>
      </c>
      <c r="J22">
        <f t="shared" si="1"/>
        <v>19.464138729231699</v>
      </c>
      <c r="K22">
        <f t="shared" si="0"/>
        <v>0</v>
      </c>
    </row>
    <row r="23" spans="1:11" x14ac:dyDescent="0.2">
      <c r="A23" t="s">
        <v>10</v>
      </c>
      <c r="B23">
        <v>78887</v>
      </c>
      <c r="C23">
        <v>22</v>
      </c>
      <c r="D23">
        <v>1000</v>
      </c>
      <c r="E23">
        <v>4</v>
      </c>
      <c r="F23">
        <v>5.0000000000000001E-3</v>
      </c>
      <c r="G23">
        <v>30.315604925155601</v>
      </c>
      <c r="H23">
        <v>21.947553080700601</v>
      </c>
      <c r="I23">
        <v>20.358230082872399</v>
      </c>
      <c r="J23">
        <f t="shared" si="1"/>
        <v>19.464138729231699</v>
      </c>
      <c r="K23">
        <f t="shared" si="0"/>
        <v>0</v>
      </c>
    </row>
    <row r="24" spans="1:11" x14ac:dyDescent="0.2">
      <c r="A24" t="s">
        <v>10</v>
      </c>
      <c r="B24">
        <v>78887</v>
      </c>
      <c r="C24">
        <v>23</v>
      </c>
      <c r="D24">
        <v>1000</v>
      </c>
      <c r="E24">
        <v>4</v>
      </c>
      <c r="F24">
        <v>0.01</v>
      </c>
      <c r="G24">
        <v>28.464801073074302</v>
      </c>
      <c r="H24">
        <v>21.2841633956089</v>
      </c>
      <c r="I24">
        <v>20.0478065623421</v>
      </c>
      <c r="J24">
        <f t="shared" si="1"/>
        <v>19.464138729231699</v>
      </c>
      <c r="K24">
        <f t="shared" si="0"/>
        <v>0</v>
      </c>
    </row>
    <row r="25" spans="1:11" x14ac:dyDescent="0.2">
      <c r="A25" t="s">
        <v>10</v>
      </c>
      <c r="B25">
        <v>78887</v>
      </c>
      <c r="C25">
        <v>24</v>
      </c>
      <c r="D25">
        <v>1000</v>
      </c>
      <c r="E25">
        <v>4</v>
      </c>
      <c r="F25">
        <v>0.1</v>
      </c>
      <c r="G25">
        <v>27.593796014785799</v>
      </c>
      <c r="H25">
        <v>18.292717123047399</v>
      </c>
      <c r="I25">
        <v>19.502555163412801</v>
      </c>
      <c r="J25">
        <f t="shared" si="1"/>
        <v>19.464138729231699</v>
      </c>
      <c r="K25">
        <f t="shared" si="0"/>
        <v>0</v>
      </c>
    </row>
    <row r="26" spans="1:11" x14ac:dyDescent="0.2">
      <c r="A26" t="s">
        <v>10</v>
      </c>
      <c r="B26">
        <v>78887</v>
      </c>
      <c r="C26">
        <v>25</v>
      </c>
      <c r="D26">
        <v>2000</v>
      </c>
      <c r="E26">
        <v>4</v>
      </c>
      <c r="F26">
        <v>1E-3</v>
      </c>
      <c r="G26">
        <v>60.141525983810403</v>
      </c>
      <c r="H26">
        <v>22.842836820669799</v>
      </c>
      <c r="I26">
        <v>20.9105272609442</v>
      </c>
      <c r="J26">
        <f t="shared" si="1"/>
        <v>19.464138729231699</v>
      </c>
      <c r="K26">
        <f t="shared" si="0"/>
        <v>0</v>
      </c>
    </row>
    <row r="27" spans="1:11" x14ac:dyDescent="0.2">
      <c r="A27" t="s">
        <v>10</v>
      </c>
      <c r="B27">
        <v>78887</v>
      </c>
      <c r="C27">
        <v>26</v>
      </c>
      <c r="D27">
        <v>2000</v>
      </c>
      <c r="E27">
        <v>4</v>
      </c>
      <c r="F27">
        <v>5.0000000000000001E-3</v>
      </c>
      <c r="G27">
        <v>57.504565954208402</v>
      </c>
      <c r="H27">
        <v>21.273784180300702</v>
      </c>
      <c r="I27">
        <v>20.038223092388701</v>
      </c>
      <c r="J27">
        <f t="shared" si="1"/>
        <v>19.464138729231699</v>
      </c>
      <c r="K27">
        <f t="shared" si="0"/>
        <v>0</v>
      </c>
    </row>
    <row r="28" spans="1:11" x14ac:dyDescent="0.2">
      <c r="A28" t="s">
        <v>10</v>
      </c>
      <c r="B28">
        <v>78887</v>
      </c>
      <c r="C28">
        <v>27</v>
      </c>
      <c r="D28">
        <v>2000</v>
      </c>
      <c r="E28">
        <v>4</v>
      </c>
      <c r="F28">
        <v>0.01</v>
      </c>
      <c r="G28">
        <v>56.518404006958001</v>
      </c>
      <c r="H28">
        <v>20.582799859179801</v>
      </c>
      <c r="I28">
        <v>19.763420232666501</v>
      </c>
      <c r="J28">
        <f t="shared" si="1"/>
        <v>19.464138729231699</v>
      </c>
      <c r="K28">
        <f t="shared" si="0"/>
        <v>0</v>
      </c>
    </row>
    <row r="29" spans="1:11" x14ac:dyDescent="0.2">
      <c r="A29" t="s">
        <v>10</v>
      </c>
      <c r="B29">
        <v>78887</v>
      </c>
      <c r="C29">
        <v>28</v>
      </c>
      <c r="D29">
        <v>2000</v>
      </c>
      <c r="E29">
        <v>4</v>
      </c>
      <c r="F29">
        <v>0.1</v>
      </c>
      <c r="G29">
        <v>56.020624876022303</v>
      </c>
      <c r="H29">
        <v>16.8649706653277</v>
      </c>
      <c r="I29">
        <v>19.464138729231699</v>
      </c>
      <c r="J29">
        <f t="shared" si="1"/>
        <v>19.464138729231699</v>
      </c>
      <c r="K29">
        <f t="shared" si="0"/>
        <v>1</v>
      </c>
    </row>
    <row r="30" spans="1:11" x14ac:dyDescent="0.2">
      <c r="A30" t="s">
        <v>10</v>
      </c>
      <c r="B30">
        <v>78887</v>
      </c>
      <c r="C30">
        <v>29</v>
      </c>
      <c r="D30">
        <v>4000</v>
      </c>
      <c r="E30">
        <v>4</v>
      </c>
      <c r="F30">
        <v>1E-3</v>
      </c>
      <c r="G30">
        <v>115.999719142914</v>
      </c>
      <c r="H30">
        <v>22.165631687301602</v>
      </c>
      <c r="I30">
        <v>20.472095732409901</v>
      </c>
      <c r="J30">
        <f t="shared" si="1"/>
        <v>19.464138729231699</v>
      </c>
      <c r="K30">
        <f t="shared" si="0"/>
        <v>0</v>
      </c>
    </row>
    <row r="31" spans="1:11" x14ac:dyDescent="0.2">
      <c r="A31" t="s">
        <v>10</v>
      </c>
      <c r="B31">
        <v>78887</v>
      </c>
      <c r="C31">
        <v>30</v>
      </c>
      <c r="D31">
        <v>4000</v>
      </c>
      <c r="E31">
        <v>4</v>
      </c>
      <c r="F31">
        <v>5.0000000000000001E-3</v>
      </c>
      <c r="G31">
        <v>113.958781957626</v>
      </c>
      <c r="H31">
        <v>20.572007364666099</v>
      </c>
      <c r="I31">
        <v>19.780426977099701</v>
      </c>
      <c r="J31">
        <f t="shared" si="1"/>
        <v>19.464138729231699</v>
      </c>
      <c r="K31">
        <f t="shared" si="0"/>
        <v>0</v>
      </c>
    </row>
    <row r="32" spans="1:11" x14ac:dyDescent="0.2">
      <c r="A32" t="s">
        <v>10</v>
      </c>
      <c r="B32">
        <v>78887</v>
      </c>
      <c r="C32">
        <v>31</v>
      </c>
      <c r="D32">
        <v>4000</v>
      </c>
      <c r="E32">
        <v>4</v>
      </c>
      <c r="F32">
        <v>0.01</v>
      </c>
      <c r="G32">
        <v>111.12815117836</v>
      </c>
      <c r="H32">
        <v>19.679054305752601</v>
      </c>
      <c r="I32">
        <v>19.547131958514001</v>
      </c>
      <c r="J32">
        <f t="shared" si="1"/>
        <v>19.464138729231699</v>
      </c>
      <c r="K32">
        <f t="shared" si="0"/>
        <v>0</v>
      </c>
    </row>
    <row r="33" spans="1:11" x14ac:dyDescent="0.2">
      <c r="A33" t="s">
        <v>10</v>
      </c>
      <c r="B33">
        <v>78887</v>
      </c>
      <c r="C33">
        <v>32</v>
      </c>
      <c r="D33">
        <v>4000</v>
      </c>
      <c r="E33">
        <v>4</v>
      </c>
      <c r="F33">
        <v>0.1</v>
      </c>
      <c r="G33">
        <v>110.169386863708</v>
      </c>
      <c r="H33">
        <v>15.050677506264799</v>
      </c>
      <c r="I33">
        <v>19.569517214642499</v>
      </c>
      <c r="J33">
        <f t="shared" si="1"/>
        <v>19.464138729231699</v>
      </c>
      <c r="K33">
        <f t="shared" si="0"/>
        <v>0</v>
      </c>
    </row>
    <row r="34" spans="1:11" x14ac:dyDescent="0.2">
      <c r="A34" t="s">
        <v>11</v>
      </c>
      <c r="B34">
        <v>73644</v>
      </c>
      <c r="C34">
        <v>33</v>
      </c>
      <c r="D34">
        <v>500</v>
      </c>
      <c r="E34">
        <v>4</v>
      </c>
      <c r="F34">
        <v>1E-3</v>
      </c>
      <c r="G34">
        <v>14.1032240390778</v>
      </c>
      <c r="H34">
        <v>1.5460155159279501</v>
      </c>
      <c r="I34">
        <v>1.47597110806186</v>
      </c>
      <c r="J34">
        <f>MIN(I34:I49)</f>
        <v>1.3879578052380801</v>
      </c>
      <c r="K34">
        <f t="shared" si="0"/>
        <v>0</v>
      </c>
    </row>
    <row r="35" spans="1:11" x14ac:dyDescent="0.2">
      <c r="A35" t="s">
        <v>11</v>
      </c>
      <c r="B35">
        <v>73644</v>
      </c>
      <c r="C35">
        <v>34</v>
      </c>
      <c r="D35">
        <v>500</v>
      </c>
      <c r="E35">
        <v>4</v>
      </c>
      <c r="F35">
        <v>5.0000000000000001E-3</v>
      </c>
      <c r="G35">
        <v>14.4688119888306</v>
      </c>
      <c r="H35">
        <v>1.4738805361774601</v>
      </c>
      <c r="I35">
        <v>1.4321626651242301</v>
      </c>
      <c r="J35">
        <f>J34</f>
        <v>1.3879578052380801</v>
      </c>
      <c r="K35">
        <f t="shared" si="0"/>
        <v>0</v>
      </c>
    </row>
    <row r="36" spans="1:11" x14ac:dyDescent="0.2">
      <c r="A36" t="s">
        <v>11</v>
      </c>
      <c r="B36">
        <v>73644</v>
      </c>
      <c r="C36">
        <v>35</v>
      </c>
      <c r="D36">
        <v>500</v>
      </c>
      <c r="E36">
        <v>4</v>
      </c>
      <c r="F36">
        <v>0.01</v>
      </c>
      <c r="G36">
        <v>14.2674889564514</v>
      </c>
      <c r="H36">
        <v>1.42802354212197</v>
      </c>
      <c r="I36">
        <v>1.41137548038705</v>
      </c>
      <c r="J36">
        <f t="shared" ref="J36:J49" si="2">J35</f>
        <v>1.3879578052380801</v>
      </c>
      <c r="K36">
        <f t="shared" si="0"/>
        <v>0</v>
      </c>
    </row>
    <row r="37" spans="1:11" x14ac:dyDescent="0.2">
      <c r="A37" t="s">
        <v>11</v>
      </c>
      <c r="B37">
        <v>73644</v>
      </c>
      <c r="C37">
        <v>36</v>
      </c>
      <c r="D37">
        <v>500</v>
      </c>
      <c r="E37">
        <v>4</v>
      </c>
      <c r="F37">
        <v>0.1</v>
      </c>
      <c r="G37">
        <v>14.712438821792601</v>
      </c>
      <c r="H37">
        <v>1.2406544028425599</v>
      </c>
      <c r="I37">
        <v>1.40335638245463</v>
      </c>
      <c r="J37">
        <f t="shared" si="2"/>
        <v>1.3879578052380801</v>
      </c>
      <c r="K37">
        <f t="shared" si="0"/>
        <v>0</v>
      </c>
    </row>
    <row r="38" spans="1:11" x14ac:dyDescent="0.2">
      <c r="A38" t="s">
        <v>11</v>
      </c>
      <c r="B38">
        <v>73644</v>
      </c>
      <c r="C38">
        <v>37</v>
      </c>
      <c r="D38">
        <v>1000</v>
      </c>
      <c r="E38">
        <v>4</v>
      </c>
      <c r="F38">
        <v>1E-3</v>
      </c>
      <c r="G38">
        <v>27.952539920806899</v>
      </c>
      <c r="H38">
        <v>1.5227185053796699</v>
      </c>
      <c r="I38">
        <v>1.4606529534325601</v>
      </c>
      <c r="J38">
        <f t="shared" si="2"/>
        <v>1.3879578052380801</v>
      </c>
      <c r="K38">
        <f t="shared" si="0"/>
        <v>0</v>
      </c>
    </row>
    <row r="39" spans="1:11" x14ac:dyDescent="0.2">
      <c r="A39" t="s">
        <v>11</v>
      </c>
      <c r="B39">
        <v>73644</v>
      </c>
      <c r="C39">
        <v>38</v>
      </c>
      <c r="D39">
        <v>1000</v>
      </c>
      <c r="E39">
        <v>4</v>
      </c>
      <c r="F39">
        <v>5.0000000000000001E-3</v>
      </c>
      <c r="G39">
        <v>28.7386090755463</v>
      </c>
      <c r="H39">
        <v>1.4253157723271399</v>
      </c>
      <c r="I39">
        <v>1.4115365869505501</v>
      </c>
      <c r="J39">
        <f t="shared" si="2"/>
        <v>1.3879578052380801</v>
      </c>
      <c r="K39">
        <f t="shared" si="0"/>
        <v>0</v>
      </c>
    </row>
    <row r="40" spans="1:11" x14ac:dyDescent="0.2">
      <c r="A40" t="s">
        <v>11</v>
      </c>
      <c r="B40">
        <v>73644</v>
      </c>
      <c r="C40">
        <v>39</v>
      </c>
      <c r="D40">
        <v>1000</v>
      </c>
      <c r="E40">
        <v>4</v>
      </c>
      <c r="F40">
        <v>0.01</v>
      </c>
      <c r="G40">
        <v>28.706169128418001</v>
      </c>
      <c r="H40">
        <v>1.3794957322547901</v>
      </c>
      <c r="I40">
        <v>1.4016079311123399</v>
      </c>
      <c r="J40">
        <f t="shared" si="2"/>
        <v>1.3879578052380801</v>
      </c>
      <c r="K40">
        <f t="shared" si="0"/>
        <v>0</v>
      </c>
    </row>
    <row r="41" spans="1:11" x14ac:dyDescent="0.2">
      <c r="A41" t="s">
        <v>11</v>
      </c>
      <c r="B41">
        <v>73644</v>
      </c>
      <c r="C41">
        <v>40</v>
      </c>
      <c r="D41">
        <v>1000</v>
      </c>
      <c r="E41">
        <v>4</v>
      </c>
      <c r="F41">
        <v>0.1</v>
      </c>
      <c r="G41">
        <v>28.2368550300598</v>
      </c>
      <c r="H41">
        <v>1.13080796166108</v>
      </c>
      <c r="I41">
        <v>1.39455591826812</v>
      </c>
      <c r="J41">
        <f t="shared" si="2"/>
        <v>1.3879578052380801</v>
      </c>
      <c r="K41">
        <f t="shared" si="0"/>
        <v>0</v>
      </c>
    </row>
    <row r="42" spans="1:11" x14ac:dyDescent="0.2">
      <c r="A42" t="s">
        <v>11</v>
      </c>
      <c r="B42">
        <v>73644</v>
      </c>
      <c r="C42">
        <v>41</v>
      </c>
      <c r="D42">
        <v>2000</v>
      </c>
      <c r="E42">
        <v>4</v>
      </c>
      <c r="F42">
        <v>1E-3</v>
      </c>
      <c r="G42">
        <v>55.903392076492302</v>
      </c>
      <c r="H42">
        <v>1.48639762642032</v>
      </c>
      <c r="I42">
        <v>1.43983840562585</v>
      </c>
      <c r="J42">
        <f t="shared" si="2"/>
        <v>1.3879578052380801</v>
      </c>
      <c r="K42">
        <f t="shared" si="0"/>
        <v>0</v>
      </c>
    </row>
    <row r="43" spans="1:11" x14ac:dyDescent="0.2">
      <c r="A43" t="s">
        <v>11</v>
      </c>
      <c r="B43">
        <v>73644</v>
      </c>
      <c r="C43">
        <v>42</v>
      </c>
      <c r="D43">
        <v>2000</v>
      </c>
      <c r="E43">
        <v>4</v>
      </c>
      <c r="F43">
        <v>5.0000000000000001E-3</v>
      </c>
      <c r="G43">
        <v>55.637913942337001</v>
      </c>
      <c r="H43">
        <v>1.3784525756405099</v>
      </c>
      <c r="I43">
        <v>1.4035019289095501</v>
      </c>
      <c r="J43">
        <f t="shared" si="2"/>
        <v>1.3879578052380801</v>
      </c>
      <c r="K43">
        <f t="shared" si="0"/>
        <v>0</v>
      </c>
    </row>
    <row r="44" spans="1:11" x14ac:dyDescent="0.2">
      <c r="A44" t="s">
        <v>11</v>
      </c>
      <c r="B44">
        <v>73644</v>
      </c>
      <c r="C44">
        <v>43</v>
      </c>
      <c r="D44">
        <v>2000</v>
      </c>
      <c r="E44">
        <v>4</v>
      </c>
      <c r="F44">
        <v>0.01</v>
      </c>
      <c r="G44">
        <v>56.6713030338287</v>
      </c>
      <c r="H44">
        <v>1.31918244262781</v>
      </c>
      <c r="I44">
        <v>1.39321893569059</v>
      </c>
      <c r="J44">
        <f t="shared" si="2"/>
        <v>1.3879578052380801</v>
      </c>
      <c r="K44">
        <f t="shared" si="0"/>
        <v>0</v>
      </c>
    </row>
    <row r="45" spans="1:11" x14ac:dyDescent="0.2">
      <c r="A45" t="s">
        <v>11</v>
      </c>
      <c r="B45">
        <v>73644</v>
      </c>
      <c r="C45">
        <v>44</v>
      </c>
      <c r="D45">
        <v>2000</v>
      </c>
      <c r="E45">
        <v>4</v>
      </c>
      <c r="F45">
        <v>0.1</v>
      </c>
      <c r="G45">
        <v>57.146726846694897</v>
      </c>
      <c r="H45">
        <v>1.0120250500759</v>
      </c>
      <c r="I45">
        <v>1.4103855168683801</v>
      </c>
      <c r="J45">
        <f t="shared" si="2"/>
        <v>1.3879578052380801</v>
      </c>
      <c r="K45">
        <f t="shared" si="0"/>
        <v>0</v>
      </c>
    </row>
    <row r="46" spans="1:11" x14ac:dyDescent="0.2">
      <c r="A46" t="s">
        <v>11</v>
      </c>
      <c r="B46">
        <v>73644</v>
      </c>
      <c r="C46">
        <v>45</v>
      </c>
      <c r="D46">
        <v>4000</v>
      </c>
      <c r="E46">
        <v>4</v>
      </c>
      <c r="F46">
        <v>1E-3</v>
      </c>
      <c r="G46">
        <v>113.43181800842299</v>
      </c>
      <c r="H46">
        <v>1.4412188720215899</v>
      </c>
      <c r="I46">
        <v>1.4172886037374599</v>
      </c>
      <c r="J46">
        <f t="shared" si="2"/>
        <v>1.3879578052380801</v>
      </c>
      <c r="K46">
        <f t="shared" si="0"/>
        <v>0</v>
      </c>
    </row>
    <row r="47" spans="1:11" x14ac:dyDescent="0.2">
      <c r="A47" t="s">
        <v>11</v>
      </c>
      <c r="B47">
        <v>73644</v>
      </c>
      <c r="C47">
        <v>46</v>
      </c>
      <c r="D47">
        <v>4000</v>
      </c>
      <c r="E47">
        <v>4</v>
      </c>
      <c r="F47">
        <v>5.0000000000000001E-3</v>
      </c>
      <c r="G47">
        <v>112.21593594551101</v>
      </c>
      <c r="H47">
        <v>1.3215702767200901</v>
      </c>
      <c r="I47">
        <v>1.39079681856263</v>
      </c>
      <c r="J47">
        <f t="shared" si="2"/>
        <v>1.3879578052380801</v>
      </c>
      <c r="K47">
        <f t="shared" si="0"/>
        <v>0</v>
      </c>
    </row>
    <row r="48" spans="1:11" x14ac:dyDescent="0.2">
      <c r="A48" t="s">
        <v>11</v>
      </c>
      <c r="B48">
        <v>73644</v>
      </c>
      <c r="C48">
        <v>47</v>
      </c>
      <c r="D48">
        <v>4000</v>
      </c>
      <c r="E48">
        <v>4</v>
      </c>
      <c r="F48">
        <v>0.01</v>
      </c>
      <c r="G48">
        <v>110.937413930893</v>
      </c>
      <c r="H48">
        <v>1.2458675243666699</v>
      </c>
      <c r="I48">
        <v>1.3879578052380801</v>
      </c>
      <c r="J48">
        <f t="shared" si="2"/>
        <v>1.3879578052380801</v>
      </c>
      <c r="K48">
        <f t="shared" si="0"/>
        <v>1</v>
      </c>
    </row>
    <row r="49" spans="1:11" x14ac:dyDescent="0.2">
      <c r="A49" t="s">
        <v>11</v>
      </c>
      <c r="B49">
        <v>73644</v>
      </c>
      <c r="C49">
        <v>48</v>
      </c>
      <c r="D49">
        <v>4000</v>
      </c>
      <c r="E49">
        <v>4</v>
      </c>
      <c r="F49">
        <v>0.1</v>
      </c>
      <c r="G49">
        <v>234.65948700904801</v>
      </c>
      <c r="H49">
        <v>0.83881942801172904</v>
      </c>
      <c r="I49">
        <v>1.4325610930193999</v>
      </c>
      <c r="J49">
        <f t="shared" si="2"/>
        <v>1.3879578052380801</v>
      </c>
      <c r="K49">
        <f t="shared" si="0"/>
        <v>0</v>
      </c>
    </row>
    <row r="50" spans="1:11" x14ac:dyDescent="0.2">
      <c r="A50" t="s">
        <v>12</v>
      </c>
      <c r="B50">
        <v>72277</v>
      </c>
      <c r="C50">
        <v>49</v>
      </c>
      <c r="D50">
        <v>500</v>
      </c>
      <c r="E50">
        <v>4</v>
      </c>
      <c r="F50">
        <v>1E-3</v>
      </c>
      <c r="G50">
        <v>63.345164060592701</v>
      </c>
      <c r="H50">
        <v>31.7847296721555</v>
      </c>
      <c r="I50">
        <v>32.956204548682898</v>
      </c>
      <c r="J50">
        <f>MIN(I50:I65)</f>
        <v>21.01006083207</v>
      </c>
      <c r="K50">
        <f t="shared" si="0"/>
        <v>0</v>
      </c>
    </row>
    <row r="51" spans="1:11" x14ac:dyDescent="0.2">
      <c r="A51" t="s">
        <v>12</v>
      </c>
      <c r="B51">
        <v>72277</v>
      </c>
      <c r="C51">
        <v>50</v>
      </c>
      <c r="D51">
        <v>500</v>
      </c>
      <c r="E51">
        <v>4</v>
      </c>
      <c r="F51">
        <v>5.0000000000000001E-3</v>
      </c>
      <c r="G51">
        <v>24.3360161781311</v>
      </c>
      <c r="H51">
        <v>20.1608793476796</v>
      </c>
      <c r="I51">
        <v>21.753636299460101</v>
      </c>
      <c r="J51">
        <f>J50</f>
        <v>21.01006083207</v>
      </c>
      <c r="K51">
        <f t="shared" si="0"/>
        <v>0</v>
      </c>
    </row>
    <row r="52" spans="1:11" x14ac:dyDescent="0.2">
      <c r="A52" t="s">
        <v>12</v>
      </c>
      <c r="B52">
        <v>72277</v>
      </c>
      <c r="C52">
        <v>51</v>
      </c>
      <c r="D52">
        <v>500</v>
      </c>
      <c r="E52">
        <v>4</v>
      </c>
      <c r="F52">
        <v>0.01</v>
      </c>
      <c r="G52">
        <v>137.782294034958</v>
      </c>
      <c r="H52">
        <v>18.781208946526601</v>
      </c>
      <c r="I52">
        <v>21.0339242814775</v>
      </c>
      <c r="J52">
        <f t="shared" ref="J52:J65" si="3">J51</f>
        <v>21.01006083207</v>
      </c>
      <c r="K52">
        <f t="shared" si="0"/>
        <v>0</v>
      </c>
    </row>
    <row r="53" spans="1:11" x14ac:dyDescent="0.2">
      <c r="A53" t="s">
        <v>12</v>
      </c>
      <c r="B53">
        <v>72277</v>
      </c>
      <c r="C53">
        <v>52</v>
      </c>
      <c r="D53">
        <v>500</v>
      </c>
      <c r="E53">
        <v>4</v>
      </c>
      <c r="F53">
        <v>0.1</v>
      </c>
      <c r="G53">
        <v>17.529345035553</v>
      </c>
      <c r="H53">
        <v>14.4970931379614</v>
      </c>
      <c r="I53">
        <v>34.479499644226301</v>
      </c>
      <c r="J53">
        <f t="shared" si="3"/>
        <v>21.01006083207</v>
      </c>
      <c r="K53">
        <f t="shared" si="0"/>
        <v>0</v>
      </c>
    </row>
    <row r="54" spans="1:11" x14ac:dyDescent="0.2">
      <c r="A54" t="s">
        <v>12</v>
      </c>
      <c r="B54">
        <v>72277</v>
      </c>
      <c r="C54">
        <v>53</v>
      </c>
      <c r="D54">
        <v>1000</v>
      </c>
      <c r="E54">
        <v>4</v>
      </c>
      <c r="F54">
        <v>1E-3</v>
      </c>
      <c r="G54">
        <v>58.234610080719001</v>
      </c>
      <c r="H54">
        <v>25.2288743256433</v>
      </c>
      <c r="I54">
        <v>26.501260030948</v>
      </c>
      <c r="J54">
        <f t="shared" si="3"/>
        <v>21.01006083207</v>
      </c>
      <c r="K54">
        <f t="shared" si="0"/>
        <v>0</v>
      </c>
    </row>
    <row r="55" spans="1:11" x14ac:dyDescent="0.2">
      <c r="A55" t="s">
        <v>12</v>
      </c>
      <c r="B55">
        <v>72277</v>
      </c>
      <c r="C55">
        <v>54</v>
      </c>
      <c r="D55">
        <v>1000</v>
      </c>
      <c r="E55">
        <v>4</v>
      </c>
      <c r="F55">
        <v>5.0000000000000001E-3</v>
      </c>
      <c r="G55">
        <v>368.55137395858799</v>
      </c>
      <c r="H55">
        <v>18.754230253092601</v>
      </c>
      <c r="I55">
        <v>21.01006083207</v>
      </c>
      <c r="J55">
        <f t="shared" si="3"/>
        <v>21.01006083207</v>
      </c>
      <c r="K55">
        <f t="shared" si="0"/>
        <v>1</v>
      </c>
    </row>
    <row r="56" spans="1:11" x14ac:dyDescent="0.2">
      <c r="A56" t="s">
        <v>12</v>
      </c>
      <c r="B56">
        <v>72277</v>
      </c>
      <c r="C56">
        <v>55</v>
      </c>
      <c r="D56">
        <v>1000</v>
      </c>
      <c r="E56">
        <v>4</v>
      </c>
      <c r="F56">
        <v>0.01</v>
      </c>
      <c r="G56">
        <v>1175.82706308365</v>
      </c>
      <c r="H56">
        <v>17.745538112265599</v>
      </c>
      <c r="I56">
        <v>21.385208733025198</v>
      </c>
      <c r="J56">
        <f t="shared" si="3"/>
        <v>21.01006083207</v>
      </c>
      <c r="K56">
        <f t="shared" si="0"/>
        <v>0</v>
      </c>
    </row>
    <row r="57" spans="1:11" x14ac:dyDescent="0.2">
      <c r="A57" t="s">
        <v>12</v>
      </c>
      <c r="B57">
        <v>72277</v>
      </c>
      <c r="C57">
        <v>56</v>
      </c>
      <c r="D57">
        <v>1000</v>
      </c>
      <c r="E57">
        <v>4</v>
      </c>
      <c r="F57">
        <v>0.1</v>
      </c>
      <c r="G57">
        <v>37.892576932907097</v>
      </c>
      <c r="H57">
        <v>12.3902196016471</v>
      </c>
      <c r="I57">
        <v>56.720275364562603</v>
      </c>
      <c r="J57">
        <f t="shared" si="3"/>
        <v>21.01006083207</v>
      </c>
      <c r="K57">
        <f t="shared" si="0"/>
        <v>0</v>
      </c>
    </row>
    <row r="58" spans="1:11" x14ac:dyDescent="0.2">
      <c r="A58" t="s">
        <v>12</v>
      </c>
      <c r="B58">
        <v>72277</v>
      </c>
      <c r="C58">
        <v>57</v>
      </c>
      <c r="D58">
        <v>2000</v>
      </c>
      <c r="E58">
        <v>4</v>
      </c>
      <c r="F58">
        <v>1E-3</v>
      </c>
      <c r="G58">
        <v>69.597478866577106</v>
      </c>
      <c r="H58">
        <v>20.923246236673801</v>
      </c>
      <c r="I58">
        <v>22.4031956351768</v>
      </c>
      <c r="J58">
        <f t="shared" si="3"/>
        <v>21.01006083207</v>
      </c>
      <c r="K58">
        <f t="shared" si="0"/>
        <v>0</v>
      </c>
    </row>
    <row r="59" spans="1:11" x14ac:dyDescent="0.2">
      <c r="A59" t="s">
        <v>12</v>
      </c>
      <c r="B59">
        <v>72277</v>
      </c>
      <c r="C59">
        <v>58</v>
      </c>
      <c r="D59">
        <v>2000</v>
      </c>
      <c r="E59">
        <v>4</v>
      </c>
      <c r="F59">
        <v>5.0000000000000001E-3</v>
      </c>
      <c r="G59">
        <v>69.257066965103107</v>
      </c>
      <c r="H59">
        <v>17.722205640817599</v>
      </c>
      <c r="I59">
        <v>21.365254560943701</v>
      </c>
      <c r="J59">
        <f t="shared" si="3"/>
        <v>21.01006083207</v>
      </c>
      <c r="K59">
        <f t="shared" si="0"/>
        <v>0</v>
      </c>
    </row>
    <row r="60" spans="1:11" x14ac:dyDescent="0.2">
      <c r="A60" t="s">
        <v>12</v>
      </c>
      <c r="B60">
        <v>72277</v>
      </c>
      <c r="C60">
        <v>59</v>
      </c>
      <c r="D60">
        <v>2000</v>
      </c>
      <c r="E60">
        <v>4</v>
      </c>
      <c r="F60">
        <v>0.01</v>
      </c>
      <c r="G60">
        <v>68.810086011886597</v>
      </c>
      <c r="H60">
        <v>16.360085383154502</v>
      </c>
      <c r="I60">
        <v>22.6701483651537</v>
      </c>
      <c r="J60">
        <f t="shared" si="3"/>
        <v>21.01006083207</v>
      </c>
      <c r="K60">
        <f t="shared" si="0"/>
        <v>0</v>
      </c>
    </row>
    <row r="61" spans="1:11" x14ac:dyDescent="0.2">
      <c r="A61" t="s">
        <v>12</v>
      </c>
      <c r="B61">
        <v>72277</v>
      </c>
      <c r="C61">
        <v>60</v>
      </c>
      <c r="D61">
        <v>2000</v>
      </c>
      <c r="E61">
        <v>4</v>
      </c>
      <c r="F61">
        <v>0.1</v>
      </c>
      <c r="G61">
        <v>69.499233007431002</v>
      </c>
      <c r="H61">
        <v>9.7194869512512305</v>
      </c>
      <c r="I61">
        <v>103.93851363380899</v>
      </c>
      <c r="J61">
        <f t="shared" si="3"/>
        <v>21.01006083207</v>
      </c>
      <c r="K61">
        <f t="shared" si="0"/>
        <v>0</v>
      </c>
    </row>
    <row r="62" spans="1:11" x14ac:dyDescent="0.2">
      <c r="A62" t="s">
        <v>12</v>
      </c>
      <c r="B62">
        <v>72277</v>
      </c>
      <c r="C62">
        <v>61</v>
      </c>
      <c r="D62">
        <v>4000</v>
      </c>
      <c r="E62">
        <v>4</v>
      </c>
      <c r="F62">
        <v>1E-3</v>
      </c>
      <c r="G62">
        <v>134.22137117385901</v>
      </c>
      <c r="H62">
        <v>19.113170043892499</v>
      </c>
      <c r="I62">
        <v>21.076989356315998</v>
      </c>
      <c r="J62">
        <f t="shared" si="3"/>
        <v>21.01006083207</v>
      </c>
      <c r="K62">
        <f t="shared" si="0"/>
        <v>0</v>
      </c>
    </row>
    <row r="63" spans="1:11" x14ac:dyDescent="0.2">
      <c r="A63" t="s">
        <v>12</v>
      </c>
      <c r="B63">
        <v>72277</v>
      </c>
      <c r="C63">
        <v>62</v>
      </c>
      <c r="D63">
        <v>4000</v>
      </c>
      <c r="E63">
        <v>4</v>
      </c>
      <c r="F63">
        <v>5.0000000000000001E-3</v>
      </c>
      <c r="G63">
        <v>136.86744999885599</v>
      </c>
      <c r="H63">
        <v>16.3630873626275</v>
      </c>
      <c r="I63">
        <v>22.799886508234</v>
      </c>
      <c r="J63">
        <f t="shared" si="3"/>
        <v>21.01006083207</v>
      </c>
      <c r="K63">
        <f t="shared" si="0"/>
        <v>0</v>
      </c>
    </row>
    <row r="64" spans="1:11" x14ac:dyDescent="0.2">
      <c r="A64" t="s">
        <v>12</v>
      </c>
      <c r="B64">
        <v>72277</v>
      </c>
      <c r="C64">
        <v>63</v>
      </c>
      <c r="D64">
        <v>4000</v>
      </c>
      <c r="E64">
        <v>4</v>
      </c>
      <c r="F64">
        <v>0.01</v>
      </c>
      <c r="G64">
        <v>136.94443678855899</v>
      </c>
      <c r="H64">
        <v>14.7201356966271</v>
      </c>
      <c r="I64">
        <v>26.893607635608198</v>
      </c>
      <c r="J64">
        <f t="shared" si="3"/>
        <v>21.01006083207</v>
      </c>
      <c r="K64">
        <f t="shared" si="0"/>
        <v>0</v>
      </c>
    </row>
    <row r="65" spans="1:11" x14ac:dyDescent="0.2">
      <c r="A65" t="s">
        <v>12</v>
      </c>
      <c r="B65">
        <v>72277</v>
      </c>
      <c r="C65">
        <v>64</v>
      </c>
      <c r="D65">
        <v>4000</v>
      </c>
      <c r="E65">
        <v>4</v>
      </c>
      <c r="F65">
        <v>0.1</v>
      </c>
      <c r="G65">
        <v>137.84088993072501</v>
      </c>
      <c r="H65">
        <v>6.8550435576603101</v>
      </c>
      <c r="I65">
        <v>246.417994726503</v>
      </c>
      <c r="J65">
        <f t="shared" si="3"/>
        <v>21.01006083207</v>
      </c>
      <c r="K65">
        <f t="shared" si="0"/>
        <v>0</v>
      </c>
    </row>
    <row r="66" spans="1:11" x14ac:dyDescent="0.2">
      <c r="A66" t="s">
        <v>13</v>
      </c>
      <c r="B66">
        <v>69846</v>
      </c>
      <c r="C66">
        <v>65</v>
      </c>
      <c r="D66">
        <v>500</v>
      </c>
      <c r="E66">
        <v>4</v>
      </c>
      <c r="F66">
        <v>1E-3</v>
      </c>
      <c r="G66">
        <v>22.453077077865601</v>
      </c>
      <c r="H66">
        <v>2.78830914163288</v>
      </c>
      <c r="I66">
        <v>2.9997425240924098</v>
      </c>
      <c r="J66">
        <f>MIN(I66:I81)</f>
        <v>2.7956539413403299</v>
      </c>
      <c r="K66">
        <f t="shared" si="0"/>
        <v>0</v>
      </c>
    </row>
    <row r="67" spans="1:11" x14ac:dyDescent="0.2">
      <c r="A67" t="s">
        <v>13</v>
      </c>
      <c r="B67">
        <v>69846</v>
      </c>
      <c r="C67">
        <v>66</v>
      </c>
      <c r="D67">
        <v>500</v>
      </c>
      <c r="E67">
        <v>4</v>
      </c>
      <c r="F67">
        <v>5.0000000000000001E-3</v>
      </c>
      <c r="G67">
        <v>23.516006946563699</v>
      </c>
      <c r="H67">
        <v>2.5239995296309301</v>
      </c>
      <c r="I67">
        <v>2.80446487958389</v>
      </c>
      <c r="J67">
        <f>J66</f>
        <v>2.7956539413403299</v>
      </c>
      <c r="K67">
        <f t="shared" ref="K67:K130" si="4">IF(I67=J67,1,0)</f>
        <v>0</v>
      </c>
    </row>
    <row r="68" spans="1:11" x14ac:dyDescent="0.2">
      <c r="A68" t="s">
        <v>13</v>
      </c>
      <c r="B68">
        <v>69846</v>
      </c>
      <c r="C68">
        <v>67</v>
      </c>
      <c r="D68">
        <v>500</v>
      </c>
      <c r="E68">
        <v>4</v>
      </c>
      <c r="F68">
        <v>0.01</v>
      </c>
      <c r="G68">
        <v>22.754527091979998</v>
      </c>
      <c r="H68">
        <v>2.4157513340370298</v>
      </c>
      <c r="I68">
        <v>2.7990555425474399</v>
      </c>
      <c r="J68">
        <f t="shared" ref="J68:J81" si="5">J67</f>
        <v>2.7956539413403299</v>
      </c>
      <c r="K68">
        <f t="shared" si="4"/>
        <v>0</v>
      </c>
    </row>
    <row r="69" spans="1:11" x14ac:dyDescent="0.2">
      <c r="A69" t="s">
        <v>13</v>
      </c>
      <c r="B69">
        <v>69846</v>
      </c>
      <c r="C69">
        <v>68</v>
      </c>
      <c r="D69">
        <v>500</v>
      </c>
      <c r="E69">
        <v>4</v>
      </c>
      <c r="F69">
        <v>0.1</v>
      </c>
      <c r="G69">
        <v>22.432358026504499</v>
      </c>
      <c r="H69">
        <v>2.0458236656915099</v>
      </c>
      <c r="I69">
        <v>3.84967080958506</v>
      </c>
      <c r="J69">
        <f t="shared" si="5"/>
        <v>2.7956539413403299</v>
      </c>
      <c r="K69">
        <f t="shared" si="4"/>
        <v>0</v>
      </c>
    </row>
    <row r="70" spans="1:11" x14ac:dyDescent="0.2">
      <c r="A70" t="s">
        <v>13</v>
      </c>
      <c r="B70">
        <v>69846</v>
      </c>
      <c r="C70">
        <v>69</v>
      </c>
      <c r="D70">
        <v>1000</v>
      </c>
      <c r="E70">
        <v>4</v>
      </c>
      <c r="F70">
        <v>1E-3</v>
      </c>
      <c r="G70">
        <v>43.522992134094203</v>
      </c>
      <c r="H70">
        <v>2.6769833191381802</v>
      </c>
      <c r="I70">
        <v>2.89877851982388</v>
      </c>
      <c r="J70">
        <f t="shared" si="5"/>
        <v>2.7956539413403299</v>
      </c>
      <c r="K70">
        <f t="shared" si="4"/>
        <v>0</v>
      </c>
    </row>
    <row r="71" spans="1:11" x14ac:dyDescent="0.2">
      <c r="A71" t="s">
        <v>13</v>
      </c>
      <c r="B71">
        <v>69846</v>
      </c>
      <c r="C71">
        <v>70</v>
      </c>
      <c r="D71">
        <v>1000</v>
      </c>
      <c r="E71">
        <v>4</v>
      </c>
      <c r="F71">
        <v>5.0000000000000001E-3</v>
      </c>
      <c r="G71">
        <v>45.107168912887602</v>
      </c>
      <c r="H71">
        <v>2.4176285689511801</v>
      </c>
      <c r="I71">
        <v>2.8071921890256202</v>
      </c>
      <c r="J71">
        <f t="shared" si="5"/>
        <v>2.7956539413403299</v>
      </c>
      <c r="K71">
        <f t="shared" si="4"/>
        <v>0</v>
      </c>
    </row>
    <row r="72" spans="1:11" x14ac:dyDescent="0.2">
      <c r="A72" t="s">
        <v>13</v>
      </c>
      <c r="B72">
        <v>69846</v>
      </c>
      <c r="C72">
        <v>71</v>
      </c>
      <c r="D72">
        <v>1000</v>
      </c>
      <c r="E72">
        <v>4</v>
      </c>
      <c r="F72">
        <v>0.01</v>
      </c>
      <c r="G72">
        <v>45.544119834899902</v>
      </c>
      <c r="H72">
        <v>2.3284120071166101</v>
      </c>
      <c r="I72">
        <v>2.9301079552848499</v>
      </c>
      <c r="J72">
        <f t="shared" si="5"/>
        <v>2.7956539413403299</v>
      </c>
      <c r="K72">
        <f t="shared" si="4"/>
        <v>0</v>
      </c>
    </row>
    <row r="73" spans="1:11" x14ac:dyDescent="0.2">
      <c r="A73" t="s">
        <v>13</v>
      </c>
      <c r="B73">
        <v>69846</v>
      </c>
      <c r="C73">
        <v>72</v>
      </c>
      <c r="D73">
        <v>1000</v>
      </c>
      <c r="E73">
        <v>4</v>
      </c>
      <c r="F73">
        <v>0.1</v>
      </c>
      <c r="G73">
        <v>43.683370828628497</v>
      </c>
      <c r="H73">
        <v>1.88077668839264</v>
      </c>
      <c r="I73">
        <v>5.1423802354522703</v>
      </c>
      <c r="J73">
        <f t="shared" si="5"/>
        <v>2.7956539413403299</v>
      </c>
      <c r="K73">
        <f t="shared" si="4"/>
        <v>0</v>
      </c>
    </row>
    <row r="74" spans="1:11" x14ac:dyDescent="0.2">
      <c r="A74" t="s">
        <v>13</v>
      </c>
      <c r="B74">
        <v>69846</v>
      </c>
      <c r="C74">
        <v>73</v>
      </c>
      <c r="D74">
        <v>2000</v>
      </c>
      <c r="E74">
        <v>4</v>
      </c>
      <c r="F74">
        <v>1E-3</v>
      </c>
      <c r="G74">
        <v>87.408558845520005</v>
      </c>
      <c r="H74">
        <v>2.5589647293422502</v>
      </c>
      <c r="I74">
        <v>2.8185608928055501</v>
      </c>
      <c r="J74">
        <f t="shared" si="5"/>
        <v>2.7956539413403299</v>
      </c>
      <c r="K74">
        <f t="shared" si="4"/>
        <v>0</v>
      </c>
    </row>
    <row r="75" spans="1:11" x14ac:dyDescent="0.2">
      <c r="A75" t="s">
        <v>13</v>
      </c>
      <c r="B75">
        <v>69846</v>
      </c>
      <c r="C75">
        <v>74</v>
      </c>
      <c r="D75">
        <v>2000</v>
      </c>
      <c r="E75">
        <v>4</v>
      </c>
      <c r="F75">
        <v>5.0000000000000001E-3</v>
      </c>
      <c r="G75">
        <v>89.652518033981295</v>
      </c>
      <c r="H75">
        <v>2.3249142655468602</v>
      </c>
      <c r="I75">
        <v>2.9317831200023798</v>
      </c>
      <c r="J75">
        <f t="shared" si="5"/>
        <v>2.7956539413403299</v>
      </c>
      <c r="K75">
        <f t="shared" si="4"/>
        <v>0</v>
      </c>
    </row>
    <row r="76" spans="1:11" x14ac:dyDescent="0.2">
      <c r="A76" t="s">
        <v>13</v>
      </c>
      <c r="B76">
        <v>69846</v>
      </c>
      <c r="C76">
        <v>75</v>
      </c>
      <c r="D76">
        <v>2000</v>
      </c>
      <c r="E76">
        <v>4</v>
      </c>
      <c r="F76">
        <v>0.01</v>
      </c>
      <c r="G76">
        <v>88.641325950622601</v>
      </c>
      <c r="H76">
        <v>2.2103841870384402</v>
      </c>
      <c r="I76">
        <v>3.2454047828256001</v>
      </c>
      <c r="J76">
        <f t="shared" si="5"/>
        <v>2.7956539413403299</v>
      </c>
      <c r="K76">
        <f t="shared" si="4"/>
        <v>0</v>
      </c>
    </row>
    <row r="77" spans="1:11" x14ac:dyDescent="0.2">
      <c r="A77" t="s">
        <v>13</v>
      </c>
      <c r="B77">
        <v>69846</v>
      </c>
      <c r="C77">
        <v>76</v>
      </c>
      <c r="D77">
        <v>2000</v>
      </c>
      <c r="E77">
        <v>4</v>
      </c>
      <c r="F77">
        <v>0.1</v>
      </c>
      <c r="G77">
        <v>85.9132270812988</v>
      </c>
      <c r="H77">
        <v>1.6580537154939301</v>
      </c>
      <c r="I77">
        <v>7.0997702296506704</v>
      </c>
      <c r="J77">
        <f t="shared" si="5"/>
        <v>2.7956539413403299</v>
      </c>
      <c r="K77">
        <f t="shared" si="4"/>
        <v>0</v>
      </c>
    </row>
    <row r="78" spans="1:11" x14ac:dyDescent="0.2">
      <c r="A78" t="s">
        <v>13</v>
      </c>
      <c r="B78">
        <v>69846</v>
      </c>
      <c r="C78">
        <v>77</v>
      </c>
      <c r="D78">
        <v>4000</v>
      </c>
      <c r="E78">
        <v>4</v>
      </c>
      <c r="F78">
        <v>1E-3</v>
      </c>
      <c r="G78">
        <v>177.71502184867899</v>
      </c>
      <c r="H78">
        <v>2.4481941667040199</v>
      </c>
      <c r="I78">
        <v>2.7956539413403299</v>
      </c>
      <c r="J78">
        <f t="shared" si="5"/>
        <v>2.7956539413403299</v>
      </c>
      <c r="K78">
        <f t="shared" si="4"/>
        <v>1</v>
      </c>
    </row>
    <row r="79" spans="1:11" x14ac:dyDescent="0.2">
      <c r="A79" t="s">
        <v>13</v>
      </c>
      <c r="B79">
        <v>69846</v>
      </c>
      <c r="C79">
        <v>78</v>
      </c>
      <c r="D79">
        <v>4000</v>
      </c>
      <c r="E79">
        <v>4</v>
      </c>
      <c r="F79">
        <v>5.0000000000000001E-3</v>
      </c>
      <c r="G79">
        <v>177.36249804496799</v>
      </c>
      <c r="H79">
        <v>2.21138710958749</v>
      </c>
      <c r="I79">
        <v>3.22752468315583</v>
      </c>
      <c r="J79">
        <f t="shared" si="5"/>
        <v>2.7956539413403299</v>
      </c>
      <c r="K79">
        <f t="shared" si="4"/>
        <v>0</v>
      </c>
    </row>
    <row r="80" spans="1:11" x14ac:dyDescent="0.2">
      <c r="A80" t="s">
        <v>13</v>
      </c>
      <c r="B80">
        <v>69846</v>
      </c>
      <c r="C80">
        <v>79</v>
      </c>
      <c r="D80">
        <v>4000</v>
      </c>
      <c r="E80">
        <v>4</v>
      </c>
      <c r="F80">
        <v>0.01</v>
      </c>
      <c r="G80">
        <v>174.62533688545199</v>
      </c>
      <c r="H80">
        <v>2.0767909706412699</v>
      </c>
      <c r="I80">
        <v>3.6106738631816402</v>
      </c>
      <c r="J80">
        <f t="shared" si="5"/>
        <v>2.7956539413403299</v>
      </c>
      <c r="K80">
        <f t="shared" si="4"/>
        <v>0</v>
      </c>
    </row>
    <row r="81" spans="1:11" x14ac:dyDescent="0.2">
      <c r="A81" t="s">
        <v>13</v>
      </c>
      <c r="B81">
        <v>69846</v>
      </c>
      <c r="C81">
        <v>80</v>
      </c>
      <c r="D81">
        <v>4000</v>
      </c>
      <c r="E81">
        <v>4</v>
      </c>
      <c r="F81">
        <v>0.1</v>
      </c>
      <c r="G81">
        <v>170.24610996246301</v>
      </c>
      <c r="H81">
        <v>1.3941033877822799</v>
      </c>
      <c r="I81">
        <v>9.4004242084763003</v>
      </c>
      <c r="J81">
        <f t="shared" si="5"/>
        <v>2.7956539413403299</v>
      </c>
      <c r="K81">
        <f t="shared" si="4"/>
        <v>0</v>
      </c>
    </row>
    <row r="82" spans="1:11" x14ac:dyDescent="0.2">
      <c r="A82" t="s">
        <v>14</v>
      </c>
      <c r="B82">
        <v>69786</v>
      </c>
      <c r="C82">
        <v>81</v>
      </c>
      <c r="D82">
        <v>500</v>
      </c>
      <c r="E82">
        <v>4</v>
      </c>
      <c r="F82">
        <v>1E-3</v>
      </c>
      <c r="G82">
        <v>21.900312900543199</v>
      </c>
      <c r="H82">
        <v>15.106541278281499</v>
      </c>
      <c r="I82">
        <v>16.215012966417198</v>
      </c>
      <c r="J82">
        <f>MIN(I82:I97)</f>
        <v>14.7822617441833</v>
      </c>
      <c r="K82">
        <f t="shared" si="4"/>
        <v>0</v>
      </c>
    </row>
    <row r="83" spans="1:11" x14ac:dyDescent="0.2">
      <c r="A83" t="s">
        <v>14</v>
      </c>
      <c r="B83">
        <v>69786</v>
      </c>
      <c r="C83">
        <v>82</v>
      </c>
      <c r="D83">
        <v>500</v>
      </c>
      <c r="E83">
        <v>4</v>
      </c>
      <c r="F83">
        <v>5.0000000000000001E-3</v>
      </c>
      <c r="G83">
        <v>23.143622875213602</v>
      </c>
      <c r="H83">
        <v>13.6406944127808</v>
      </c>
      <c r="I83">
        <v>14.970001062938801</v>
      </c>
      <c r="J83">
        <f>J82</f>
        <v>14.7822617441833</v>
      </c>
      <c r="K83">
        <f t="shared" si="4"/>
        <v>0</v>
      </c>
    </row>
    <row r="84" spans="1:11" x14ac:dyDescent="0.2">
      <c r="A84" t="s">
        <v>14</v>
      </c>
      <c r="B84">
        <v>69786</v>
      </c>
      <c r="C84">
        <v>83</v>
      </c>
      <c r="D84">
        <v>500</v>
      </c>
      <c r="E84">
        <v>4</v>
      </c>
      <c r="F84">
        <v>0.01</v>
      </c>
      <c r="G84">
        <v>23.5744161605835</v>
      </c>
      <c r="H84">
        <v>13.1620252522388</v>
      </c>
      <c r="I84">
        <v>14.812681614600301</v>
      </c>
      <c r="J84">
        <f t="shared" ref="J84:J97" si="6">J83</f>
        <v>14.7822617441833</v>
      </c>
      <c r="K84">
        <f t="shared" si="4"/>
        <v>0</v>
      </c>
    </row>
    <row r="85" spans="1:11" x14ac:dyDescent="0.2">
      <c r="A85" t="s">
        <v>14</v>
      </c>
      <c r="B85">
        <v>69786</v>
      </c>
      <c r="C85">
        <v>84</v>
      </c>
      <c r="D85">
        <v>500</v>
      </c>
      <c r="E85">
        <v>4</v>
      </c>
      <c r="F85">
        <v>0.1</v>
      </c>
      <c r="G85">
        <v>23.1576571464539</v>
      </c>
      <c r="H85">
        <v>11.3916547263848</v>
      </c>
      <c r="I85">
        <v>16.7629313354219</v>
      </c>
      <c r="J85">
        <f t="shared" si="6"/>
        <v>14.7822617441833</v>
      </c>
      <c r="K85">
        <f t="shared" si="4"/>
        <v>0</v>
      </c>
    </row>
    <row r="86" spans="1:11" x14ac:dyDescent="0.2">
      <c r="A86" t="s">
        <v>14</v>
      </c>
      <c r="B86">
        <v>69786</v>
      </c>
      <c r="C86">
        <v>85</v>
      </c>
      <c r="D86">
        <v>1000</v>
      </c>
      <c r="E86">
        <v>4</v>
      </c>
      <c r="F86">
        <v>1E-3</v>
      </c>
      <c r="G86">
        <v>43.857252836227403</v>
      </c>
      <c r="H86">
        <v>14.410693294317699</v>
      </c>
      <c r="I86">
        <v>15.558905880079701</v>
      </c>
      <c r="J86">
        <f t="shared" si="6"/>
        <v>14.7822617441833</v>
      </c>
      <c r="K86">
        <f t="shared" si="4"/>
        <v>0</v>
      </c>
    </row>
    <row r="87" spans="1:11" x14ac:dyDescent="0.2">
      <c r="A87" t="s">
        <v>14</v>
      </c>
      <c r="B87">
        <v>69786</v>
      </c>
      <c r="C87">
        <v>86</v>
      </c>
      <c r="D87">
        <v>1000</v>
      </c>
      <c r="E87">
        <v>4</v>
      </c>
      <c r="F87">
        <v>5.0000000000000001E-3</v>
      </c>
      <c r="G87">
        <v>46.0837721824646</v>
      </c>
      <c r="H87">
        <v>13.1647609843538</v>
      </c>
      <c r="I87">
        <v>14.792898395248899</v>
      </c>
      <c r="J87">
        <f t="shared" si="6"/>
        <v>14.7822617441833</v>
      </c>
      <c r="K87">
        <f t="shared" si="4"/>
        <v>0</v>
      </c>
    </row>
    <row r="88" spans="1:11" x14ac:dyDescent="0.2">
      <c r="A88" t="s">
        <v>14</v>
      </c>
      <c r="B88">
        <v>69786</v>
      </c>
      <c r="C88">
        <v>87</v>
      </c>
      <c r="D88">
        <v>1000</v>
      </c>
      <c r="E88">
        <v>4</v>
      </c>
      <c r="F88">
        <v>0.01</v>
      </c>
      <c r="G88">
        <v>46.163491010665901</v>
      </c>
      <c r="H88">
        <v>12.712655957102401</v>
      </c>
      <c r="I88">
        <v>14.7942844144372</v>
      </c>
      <c r="J88">
        <f t="shared" si="6"/>
        <v>14.7822617441833</v>
      </c>
      <c r="K88">
        <f t="shared" si="4"/>
        <v>0</v>
      </c>
    </row>
    <row r="89" spans="1:11" x14ac:dyDescent="0.2">
      <c r="A89" t="s">
        <v>14</v>
      </c>
      <c r="B89">
        <v>69786</v>
      </c>
      <c r="C89">
        <v>88</v>
      </c>
      <c r="D89">
        <v>1000</v>
      </c>
      <c r="E89">
        <v>4</v>
      </c>
      <c r="F89">
        <v>0.1</v>
      </c>
      <c r="G89">
        <v>45.819792985916102</v>
      </c>
      <c r="H89">
        <v>10.4879464774795</v>
      </c>
      <c r="I89">
        <v>18.985460874204101</v>
      </c>
      <c r="J89">
        <f t="shared" si="6"/>
        <v>14.7822617441833</v>
      </c>
      <c r="K89">
        <f t="shared" si="4"/>
        <v>0</v>
      </c>
    </row>
    <row r="90" spans="1:11" x14ac:dyDescent="0.2">
      <c r="A90" t="s">
        <v>14</v>
      </c>
      <c r="B90">
        <v>69786</v>
      </c>
      <c r="C90">
        <v>89</v>
      </c>
      <c r="D90">
        <v>2000</v>
      </c>
      <c r="E90">
        <v>4</v>
      </c>
      <c r="F90">
        <v>1E-3</v>
      </c>
      <c r="G90">
        <v>88.565106868743896</v>
      </c>
      <c r="H90">
        <v>13.802689994825</v>
      </c>
      <c r="I90">
        <v>15.079179268335301</v>
      </c>
      <c r="J90">
        <f t="shared" si="6"/>
        <v>14.7822617441833</v>
      </c>
      <c r="K90">
        <f t="shared" si="4"/>
        <v>0</v>
      </c>
    </row>
    <row r="91" spans="1:11" x14ac:dyDescent="0.2">
      <c r="A91" t="s">
        <v>14</v>
      </c>
      <c r="B91">
        <v>69786</v>
      </c>
      <c r="C91">
        <v>90</v>
      </c>
      <c r="D91">
        <v>2000</v>
      </c>
      <c r="E91">
        <v>4</v>
      </c>
      <c r="F91">
        <v>5.0000000000000001E-3</v>
      </c>
      <c r="G91">
        <v>92.406064033508301</v>
      </c>
      <c r="H91">
        <v>12.7133286827193</v>
      </c>
      <c r="I91">
        <v>14.7822617441833</v>
      </c>
      <c r="J91">
        <f t="shared" si="6"/>
        <v>14.7822617441833</v>
      </c>
      <c r="K91">
        <f t="shared" si="4"/>
        <v>1</v>
      </c>
    </row>
    <row r="92" spans="1:11" x14ac:dyDescent="0.2">
      <c r="A92" t="s">
        <v>14</v>
      </c>
      <c r="B92">
        <v>69786</v>
      </c>
      <c r="C92">
        <v>91</v>
      </c>
      <c r="D92">
        <v>2000</v>
      </c>
      <c r="E92">
        <v>4</v>
      </c>
      <c r="F92">
        <v>0.01</v>
      </c>
      <c r="G92">
        <v>91.939661979675293</v>
      </c>
      <c r="H92">
        <v>12.1647581193098</v>
      </c>
      <c r="I92">
        <v>15.090617836184601</v>
      </c>
      <c r="J92">
        <f t="shared" si="6"/>
        <v>14.7822617441833</v>
      </c>
      <c r="K92">
        <f t="shared" si="4"/>
        <v>0</v>
      </c>
    </row>
    <row r="93" spans="1:11" x14ac:dyDescent="0.2">
      <c r="A93" t="s">
        <v>14</v>
      </c>
      <c r="B93">
        <v>69786</v>
      </c>
      <c r="C93">
        <v>92</v>
      </c>
      <c r="D93">
        <v>2000</v>
      </c>
      <c r="E93">
        <v>4</v>
      </c>
      <c r="F93">
        <v>0.1</v>
      </c>
      <c r="G93">
        <v>90.211859941482501</v>
      </c>
      <c r="H93">
        <v>9.2293390657916898</v>
      </c>
      <c r="I93">
        <v>21.3097213323273</v>
      </c>
      <c r="J93">
        <f t="shared" si="6"/>
        <v>14.7822617441833</v>
      </c>
      <c r="K93">
        <f t="shared" si="4"/>
        <v>0</v>
      </c>
    </row>
    <row r="94" spans="1:11" x14ac:dyDescent="0.2">
      <c r="A94" t="s">
        <v>14</v>
      </c>
      <c r="B94">
        <v>69786</v>
      </c>
      <c r="C94">
        <v>93</v>
      </c>
      <c r="D94">
        <v>4000</v>
      </c>
      <c r="E94">
        <v>4</v>
      </c>
      <c r="F94">
        <v>1E-3</v>
      </c>
      <c r="G94">
        <v>180.393741130829</v>
      </c>
      <c r="H94">
        <v>13.316491613957</v>
      </c>
      <c r="I94">
        <v>14.8338663625662</v>
      </c>
      <c r="J94">
        <f t="shared" si="6"/>
        <v>14.7822617441833</v>
      </c>
      <c r="K94">
        <f t="shared" si="4"/>
        <v>0</v>
      </c>
    </row>
    <row r="95" spans="1:11" x14ac:dyDescent="0.2">
      <c r="A95" t="s">
        <v>14</v>
      </c>
      <c r="B95">
        <v>69786</v>
      </c>
      <c r="C95">
        <v>94</v>
      </c>
      <c r="D95">
        <v>4000</v>
      </c>
      <c r="E95">
        <v>4</v>
      </c>
      <c r="F95">
        <v>5.0000000000000001E-3</v>
      </c>
      <c r="G95">
        <v>183.264328956604</v>
      </c>
      <c r="H95">
        <v>12.1843854473631</v>
      </c>
      <c r="I95">
        <v>15.086240193892699</v>
      </c>
      <c r="J95">
        <f t="shared" si="6"/>
        <v>14.7822617441833</v>
      </c>
      <c r="K95">
        <f t="shared" si="4"/>
        <v>0</v>
      </c>
    </row>
    <row r="96" spans="1:11" x14ac:dyDescent="0.2">
      <c r="A96" t="s">
        <v>14</v>
      </c>
      <c r="B96">
        <v>69786</v>
      </c>
      <c r="C96">
        <v>95</v>
      </c>
      <c r="D96">
        <v>4000</v>
      </c>
      <c r="E96">
        <v>4</v>
      </c>
      <c r="F96">
        <v>0.01</v>
      </c>
      <c r="G96">
        <v>182.83317279815699</v>
      </c>
      <c r="H96">
        <v>11.524852702590101</v>
      </c>
      <c r="I96">
        <v>15.948356051248</v>
      </c>
      <c r="J96">
        <f t="shared" si="6"/>
        <v>14.7822617441833</v>
      </c>
      <c r="K96">
        <f t="shared" si="4"/>
        <v>0</v>
      </c>
    </row>
    <row r="97" spans="1:11" x14ac:dyDescent="0.2">
      <c r="A97" t="s">
        <v>14</v>
      </c>
      <c r="B97">
        <v>69786</v>
      </c>
      <c r="C97">
        <v>96</v>
      </c>
      <c r="D97">
        <v>4000</v>
      </c>
      <c r="E97">
        <v>4</v>
      </c>
      <c r="F97">
        <v>0.1</v>
      </c>
      <c r="G97">
        <v>180.22841215133701</v>
      </c>
      <c r="H97">
        <v>7.8764684017326303</v>
      </c>
      <c r="I97">
        <v>33.528675045543999</v>
      </c>
      <c r="J97">
        <f t="shared" si="6"/>
        <v>14.7822617441833</v>
      </c>
      <c r="K97">
        <f t="shared" si="4"/>
        <v>0</v>
      </c>
    </row>
    <row r="98" spans="1:11" x14ac:dyDescent="0.2">
      <c r="A98" t="s">
        <v>15</v>
      </c>
      <c r="B98">
        <v>66564</v>
      </c>
      <c r="C98">
        <v>97</v>
      </c>
      <c r="D98">
        <v>500</v>
      </c>
      <c r="E98">
        <v>4</v>
      </c>
      <c r="F98">
        <v>1E-3</v>
      </c>
      <c r="G98">
        <v>23.1758019924164</v>
      </c>
      <c r="H98">
        <v>2.94490294010251</v>
      </c>
      <c r="I98">
        <v>2.963940257535</v>
      </c>
      <c r="J98">
        <f>MIN(I98:I113)</f>
        <v>2.85632489930151</v>
      </c>
      <c r="K98">
        <f t="shared" si="4"/>
        <v>0</v>
      </c>
    </row>
    <row r="99" spans="1:11" x14ac:dyDescent="0.2">
      <c r="A99" t="s">
        <v>15</v>
      </c>
      <c r="B99">
        <v>66564</v>
      </c>
      <c r="C99">
        <v>98</v>
      </c>
      <c r="D99">
        <v>500</v>
      </c>
      <c r="E99">
        <v>4</v>
      </c>
      <c r="F99">
        <v>5.0000000000000001E-3</v>
      </c>
      <c r="G99">
        <v>23.645184040069601</v>
      </c>
      <c r="H99">
        <v>2.6178588480812399</v>
      </c>
      <c r="I99">
        <v>2.85632489930151</v>
      </c>
      <c r="J99">
        <f>J98</f>
        <v>2.85632489930151</v>
      </c>
      <c r="K99">
        <f t="shared" si="4"/>
        <v>1</v>
      </c>
    </row>
    <row r="100" spans="1:11" x14ac:dyDescent="0.2">
      <c r="A100" t="s">
        <v>15</v>
      </c>
      <c r="B100">
        <v>66564</v>
      </c>
      <c r="C100">
        <v>99</v>
      </c>
      <c r="D100">
        <v>500</v>
      </c>
      <c r="E100">
        <v>4</v>
      </c>
      <c r="F100">
        <v>0.01</v>
      </c>
      <c r="G100">
        <v>24.629220008850101</v>
      </c>
      <c r="H100">
        <v>2.49475399828891</v>
      </c>
      <c r="I100">
        <v>2.8729688993801901</v>
      </c>
      <c r="J100">
        <f t="shared" ref="J100:J113" si="7">J99</f>
        <v>2.85632489930151</v>
      </c>
      <c r="K100">
        <f t="shared" si="4"/>
        <v>0</v>
      </c>
    </row>
    <row r="101" spans="1:11" x14ac:dyDescent="0.2">
      <c r="A101" t="s">
        <v>15</v>
      </c>
      <c r="B101">
        <v>66564</v>
      </c>
      <c r="C101">
        <v>100</v>
      </c>
      <c r="D101">
        <v>500</v>
      </c>
      <c r="E101">
        <v>4</v>
      </c>
      <c r="F101">
        <v>0.1</v>
      </c>
      <c r="G101">
        <v>25.540683984756502</v>
      </c>
      <c r="H101">
        <v>2.01338822426032</v>
      </c>
      <c r="I101">
        <v>4.2676809699278904</v>
      </c>
      <c r="J101">
        <f t="shared" si="7"/>
        <v>2.85632489930151</v>
      </c>
      <c r="K101">
        <f t="shared" si="4"/>
        <v>0</v>
      </c>
    </row>
    <row r="102" spans="1:11" x14ac:dyDescent="0.2">
      <c r="A102" t="s">
        <v>15</v>
      </c>
      <c r="B102">
        <v>66564</v>
      </c>
      <c r="C102">
        <v>101</v>
      </c>
      <c r="D102">
        <v>1000</v>
      </c>
      <c r="E102">
        <v>4</v>
      </c>
      <c r="F102">
        <v>1E-3</v>
      </c>
      <c r="G102">
        <v>46.4853708744049</v>
      </c>
      <c r="H102">
        <v>2.8006594188917702</v>
      </c>
      <c r="I102">
        <v>2.8950193611452502</v>
      </c>
      <c r="J102">
        <f t="shared" si="7"/>
        <v>2.85632489930151</v>
      </c>
      <c r="K102">
        <f t="shared" si="4"/>
        <v>0</v>
      </c>
    </row>
    <row r="103" spans="1:11" x14ac:dyDescent="0.2">
      <c r="A103" t="s">
        <v>15</v>
      </c>
      <c r="B103">
        <v>66564</v>
      </c>
      <c r="C103">
        <v>102</v>
      </c>
      <c r="D103">
        <v>1000</v>
      </c>
      <c r="E103">
        <v>4</v>
      </c>
      <c r="F103">
        <v>5.0000000000000001E-3</v>
      </c>
      <c r="G103">
        <v>48.744257926940897</v>
      </c>
      <c r="H103">
        <v>2.4871944152514098</v>
      </c>
      <c r="I103">
        <v>2.8686478642553901</v>
      </c>
      <c r="J103">
        <f t="shared" si="7"/>
        <v>2.85632489930151</v>
      </c>
      <c r="K103">
        <f t="shared" si="4"/>
        <v>0</v>
      </c>
    </row>
    <row r="104" spans="1:11" x14ac:dyDescent="0.2">
      <c r="A104" t="s">
        <v>15</v>
      </c>
      <c r="B104">
        <v>66564</v>
      </c>
      <c r="C104">
        <v>103</v>
      </c>
      <c r="D104">
        <v>1000</v>
      </c>
      <c r="E104">
        <v>4</v>
      </c>
      <c r="F104">
        <v>0.01</v>
      </c>
      <c r="G104">
        <v>50.115579128265402</v>
      </c>
      <c r="H104">
        <v>2.3907976475088302</v>
      </c>
      <c r="I104">
        <v>2.9771132432071501</v>
      </c>
      <c r="J104">
        <f t="shared" si="7"/>
        <v>2.85632489930151</v>
      </c>
      <c r="K104">
        <f t="shared" si="4"/>
        <v>0</v>
      </c>
    </row>
    <row r="105" spans="1:11" x14ac:dyDescent="0.2">
      <c r="A105" t="s">
        <v>15</v>
      </c>
      <c r="B105">
        <v>66564</v>
      </c>
      <c r="C105">
        <v>104</v>
      </c>
      <c r="D105">
        <v>1000</v>
      </c>
      <c r="E105">
        <v>4</v>
      </c>
      <c r="F105">
        <v>0.1</v>
      </c>
      <c r="G105">
        <v>50.2486860752106</v>
      </c>
      <c r="H105">
        <v>1.67753668164968</v>
      </c>
      <c r="I105">
        <v>5.93318747537114</v>
      </c>
      <c r="J105">
        <f t="shared" si="7"/>
        <v>2.85632489930151</v>
      </c>
      <c r="K105">
        <f t="shared" si="4"/>
        <v>0</v>
      </c>
    </row>
    <row r="106" spans="1:11" x14ac:dyDescent="0.2">
      <c r="A106" t="s">
        <v>15</v>
      </c>
      <c r="B106">
        <v>66564</v>
      </c>
      <c r="C106">
        <v>105</v>
      </c>
      <c r="D106">
        <v>2000</v>
      </c>
      <c r="E106">
        <v>4</v>
      </c>
      <c r="F106">
        <v>1E-3</v>
      </c>
      <c r="G106">
        <v>93.290188074111896</v>
      </c>
      <c r="H106">
        <v>2.6627770019830401</v>
      </c>
      <c r="I106">
        <v>2.8591236936894902</v>
      </c>
      <c r="J106">
        <f t="shared" si="7"/>
        <v>2.85632489930151</v>
      </c>
      <c r="K106">
        <f t="shared" si="4"/>
        <v>0</v>
      </c>
    </row>
    <row r="107" spans="1:11" x14ac:dyDescent="0.2">
      <c r="A107" t="s">
        <v>15</v>
      </c>
      <c r="B107">
        <v>66564</v>
      </c>
      <c r="C107">
        <v>106</v>
      </c>
      <c r="D107">
        <v>2000</v>
      </c>
      <c r="E107">
        <v>4</v>
      </c>
      <c r="F107">
        <v>5.0000000000000001E-3</v>
      </c>
      <c r="G107">
        <v>99.053858995437594</v>
      </c>
      <c r="H107">
        <v>2.3795332307769099</v>
      </c>
      <c r="I107">
        <v>2.97368241987254</v>
      </c>
      <c r="J107">
        <f t="shared" si="7"/>
        <v>2.85632489930151</v>
      </c>
      <c r="K107">
        <f t="shared" si="4"/>
        <v>0</v>
      </c>
    </row>
    <row r="108" spans="1:11" x14ac:dyDescent="0.2">
      <c r="A108" t="s">
        <v>15</v>
      </c>
      <c r="B108">
        <v>66564</v>
      </c>
      <c r="C108">
        <v>107</v>
      </c>
      <c r="D108">
        <v>2000</v>
      </c>
      <c r="E108">
        <v>4</v>
      </c>
      <c r="F108">
        <v>0.01</v>
      </c>
      <c r="G108">
        <v>99.970850944519</v>
      </c>
      <c r="H108">
        <v>2.24400779407206</v>
      </c>
      <c r="I108">
        <v>3.2208663756729301</v>
      </c>
      <c r="J108">
        <f t="shared" si="7"/>
        <v>2.85632489930151</v>
      </c>
      <c r="K108">
        <f t="shared" si="4"/>
        <v>0</v>
      </c>
    </row>
    <row r="109" spans="1:11" x14ac:dyDescent="0.2">
      <c r="A109" t="s">
        <v>15</v>
      </c>
      <c r="B109">
        <v>66564</v>
      </c>
      <c r="C109">
        <v>108</v>
      </c>
      <c r="D109">
        <v>2000</v>
      </c>
      <c r="E109">
        <v>4</v>
      </c>
      <c r="F109">
        <v>0.1</v>
      </c>
      <c r="G109">
        <v>99.333925008773804</v>
      </c>
      <c r="H109">
        <v>1.3779414435691999</v>
      </c>
      <c r="I109">
        <v>15.589197218881599</v>
      </c>
      <c r="J109">
        <f t="shared" si="7"/>
        <v>2.85632489930151</v>
      </c>
      <c r="K109">
        <f t="shared" si="4"/>
        <v>0</v>
      </c>
    </row>
    <row r="110" spans="1:11" x14ac:dyDescent="0.2">
      <c r="A110" t="s">
        <v>15</v>
      </c>
      <c r="B110">
        <v>66564</v>
      </c>
      <c r="C110">
        <v>109</v>
      </c>
      <c r="D110">
        <v>4000</v>
      </c>
      <c r="E110">
        <v>4</v>
      </c>
      <c r="F110">
        <v>1E-3</v>
      </c>
      <c r="G110">
        <v>190.596873998642</v>
      </c>
      <c r="H110">
        <v>2.5305198767175101</v>
      </c>
      <c r="I110">
        <v>2.8606063409985398</v>
      </c>
      <c r="J110">
        <f t="shared" si="7"/>
        <v>2.85632489930151</v>
      </c>
      <c r="K110">
        <f t="shared" si="4"/>
        <v>0</v>
      </c>
    </row>
    <row r="111" spans="1:11" x14ac:dyDescent="0.2">
      <c r="A111" t="s">
        <v>15</v>
      </c>
      <c r="B111">
        <v>66564</v>
      </c>
      <c r="C111">
        <v>110</v>
      </c>
      <c r="D111">
        <v>4000</v>
      </c>
      <c r="E111">
        <v>4</v>
      </c>
      <c r="F111">
        <v>5.0000000000000001E-3</v>
      </c>
      <c r="G111">
        <v>200.81259298324599</v>
      </c>
      <c r="H111">
        <v>2.24243466495107</v>
      </c>
      <c r="I111">
        <v>3.2299637033678898</v>
      </c>
      <c r="J111">
        <f t="shared" si="7"/>
        <v>2.85632489930151</v>
      </c>
      <c r="K111">
        <f t="shared" si="4"/>
        <v>0</v>
      </c>
    </row>
    <row r="112" spans="1:11" x14ac:dyDescent="0.2">
      <c r="A112" t="s">
        <v>15</v>
      </c>
      <c r="B112">
        <v>66564</v>
      </c>
      <c r="C112">
        <v>111</v>
      </c>
      <c r="D112">
        <v>4000</v>
      </c>
      <c r="E112">
        <v>4</v>
      </c>
      <c r="F112">
        <v>0.01</v>
      </c>
      <c r="G112">
        <v>199.67306208610501</v>
      </c>
      <c r="H112">
        <v>2.0419930049834099</v>
      </c>
      <c r="I112">
        <v>3.8274405229520099</v>
      </c>
      <c r="J112">
        <f t="shared" si="7"/>
        <v>2.85632489930151</v>
      </c>
      <c r="K112">
        <f t="shared" si="4"/>
        <v>0</v>
      </c>
    </row>
    <row r="113" spans="1:11" x14ac:dyDescent="0.2">
      <c r="A113" t="s">
        <v>15</v>
      </c>
      <c r="B113">
        <v>66564</v>
      </c>
      <c r="C113">
        <v>112</v>
      </c>
      <c r="D113">
        <v>4000</v>
      </c>
      <c r="E113">
        <v>4</v>
      </c>
      <c r="F113">
        <v>0.1</v>
      </c>
      <c r="G113">
        <v>193.92007780075099</v>
      </c>
      <c r="H113">
        <v>0.90306566438931202</v>
      </c>
      <c r="I113">
        <v>16.955919205203301</v>
      </c>
      <c r="J113">
        <f t="shared" si="7"/>
        <v>2.85632489930151</v>
      </c>
      <c r="K113">
        <f t="shared" si="4"/>
        <v>0</v>
      </c>
    </row>
    <row r="114" spans="1:11" x14ac:dyDescent="0.2">
      <c r="A114" t="s">
        <v>16</v>
      </c>
      <c r="B114">
        <v>71864</v>
      </c>
      <c r="C114">
        <v>113</v>
      </c>
      <c r="D114">
        <v>500</v>
      </c>
      <c r="E114">
        <v>4</v>
      </c>
      <c r="F114">
        <v>1E-3</v>
      </c>
      <c r="G114">
        <v>30.859405994415301</v>
      </c>
      <c r="H114">
        <v>1.01988149874804</v>
      </c>
      <c r="I114">
        <v>1.5349342925777301</v>
      </c>
      <c r="J114">
        <f>MIN(I114:I129)</f>
        <v>1.47858732201009</v>
      </c>
      <c r="K114">
        <f t="shared" si="4"/>
        <v>0</v>
      </c>
    </row>
    <row r="115" spans="1:11" x14ac:dyDescent="0.2">
      <c r="A115" t="s">
        <v>16</v>
      </c>
      <c r="B115">
        <v>71864</v>
      </c>
      <c r="C115">
        <v>114</v>
      </c>
      <c r="D115">
        <v>500</v>
      </c>
      <c r="E115">
        <v>4</v>
      </c>
      <c r="F115">
        <v>5.0000000000000001E-3</v>
      </c>
      <c r="G115">
        <v>32.414547920227101</v>
      </c>
      <c r="H115">
        <v>0.53503366059334201</v>
      </c>
      <c r="I115">
        <v>2.1882770084326699</v>
      </c>
      <c r="J115">
        <f>J114</f>
        <v>1.47858732201009</v>
      </c>
      <c r="K115">
        <f t="shared" si="4"/>
        <v>0</v>
      </c>
    </row>
    <row r="116" spans="1:11" x14ac:dyDescent="0.2">
      <c r="A116" t="s">
        <v>16</v>
      </c>
      <c r="B116">
        <v>71864</v>
      </c>
      <c r="C116">
        <v>115</v>
      </c>
      <c r="D116">
        <v>500</v>
      </c>
      <c r="E116">
        <v>4</v>
      </c>
      <c r="F116">
        <v>0.01</v>
      </c>
      <c r="G116">
        <v>32.694899082183802</v>
      </c>
      <c r="H116">
        <v>0.45603507909219598</v>
      </c>
      <c r="I116">
        <v>3.7088905480769001</v>
      </c>
      <c r="J116">
        <f t="shared" ref="J116:J129" si="8">J115</f>
        <v>1.47858732201009</v>
      </c>
      <c r="K116">
        <f t="shared" si="4"/>
        <v>0</v>
      </c>
    </row>
    <row r="117" spans="1:11" x14ac:dyDescent="0.2">
      <c r="A117" t="s">
        <v>16</v>
      </c>
      <c r="B117">
        <v>71864</v>
      </c>
      <c r="C117">
        <v>116</v>
      </c>
      <c r="D117">
        <v>500</v>
      </c>
      <c r="E117">
        <v>4</v>
      </c>
      <c r="F117">
        <v>0.1</v>
      </c>
      <c r="G117">
        <v>32.425210952758803</v>
      </c>
      <c r="H117">
        <v>0.179915325172567</v>
      </c>
      <c r="I117">
        <v>61.312352958951102</v>
      </c>
      <c r="J117">
        <f t="shared" si="8"/>
        <v>1.47858732201009</v>
      </c>
      <c r="K117">
        <f t="shared" si="4"/>
        <v>0</v>
      </c>
    </row>
    <row r="118" spans="1:11" x14ac:dyDescent="0.2">
      <c r="A118" t="s">
        <v>16</v>
      </c>
      <c r="B118">
        <v>71864</v>
      </c>
      <c r="C118">
        <v>117</v>
      </c>
      <c r="D118">
        <v>1000</v>
      </c>
      <c r="E118">
        <v>4</v>
      </c>
      <c r="F118">
        <v>1E-3</v>
      </c>
      <c r="G118">
        <v>62.537610054016099</v>
      </c>
      <c r="H118">
        <v>0.71331798788127698</v>
      </c>
      <c r="I118">
        <v>1.47858732201009</v>
      </c>
      <c r="J118">
        <f t="shared" si="8"/>
        <v>1.47858732201009</v>
      </c>
      <c r="K118">
        <f t="shared" si="4"/>
        <v>1</v>
      </c>
    </row>
    <row r="119" spans="1:11" x14ac:dyDescent="0.2">
      <c r="A119" t="s">
        <v>16</v>
      </c>
      <c r="B119">
        <v>71864</v>
      </c>
      <c r="C119">
        <v>118</v>
      </c>
      <c r="D119">
        <v>1000</v>
      </c>
      <c r="E119">
        <v>4</v>
      </c>
      <c r="F119">
        <v>5.0000000000000001E-3</v>
      </c>
      <c r="G119">
        <v>64.208248138427706</v>
      </c>
      <c r="H119">
        <v>0.45634969474203002</v>
      </c>
      <c r="I119">
        <v>3.7619730462484999</v>
      </c>
      <c r="J119">
        <f t="shared" si="8"/>
        <v>1.47858732201009</v>
      </c>
      <c r="K119">
        <f t="shared" si="4"/>
        <v>0</v>
      </c>
    </row>
    <row r="120" spans="1:11" x14ac:dyDescent="0.2">
      <c r="A120" t="s">
        <v>16</v>
      </c>
      <c r="B120">
        <v>71864</v>
      </c>
      <c r="C120">
        <v>119</v>
      </c>
      <c r="D120">
        <v>1000</v>
      </c>
      <c r="E120">
        <v>4</v>
      </c>
      <c r="F120">
        <v>0.01</v>
      </c>
      <c r="G120">
        <v>64.224967956542997</v>
      </c>
      <c r="H120">
        <v>0.36049429866527999</v>
      </c>
      <c r="I120">
        <v>7.1870245696112702</v>
      </c>
      <c r="J120">
        <f t="shared" si="8"/>
        <v>1.47858732201009</v>
      </c>
      <c r="K120">
        <f t="shared" si="4"/>
        <v>0</v>
      </c>
    </row>
    <row r="121" spans="1:11" x14ac:dyDescent="0.2">
      <c r="A121" t="s">
        <v>16</v>
      </c>
      <c r="B121">
        <v>71864</v>
      </c>
      <c r="C121">
        <v>120</v>
      </c>
      <c r="D121">
        <v>1000</v>
      </c>
      <c r="E121">
        <v>4</v>
      </c>
      <c r="F121">
        <v>0.1</v>
      </c>
      <c r="G121">
        <v>63.1269788742065</v>
      </c>
      <c r="H121">
        <v>8.3940013143331396E-2</v>
      </c>
      <c r="I121">
        <v>138.28200177449801</v>
      </c>
      <c r="J121">
        <f t="shared" si="8"/>
        <v>1.47858732201009</v>
      </c>
      <c r="K121">
        <f t="shared" si="4"/>
        <v>0</v>
      </c>
    </row>
    <row r="122" spans="1:11" x14ac:dyDescent="0.2">
      <c r="A122" t="s">
        <v>16</v>
      </c>
      <c r="B122">
        <v>71864</v>
      </c>
      <c r="C122">
        <v>121</v>
      </c>
      <c r="D122">
        <v>2000</v>
      </c>
      <c r="E122">
        <v>4</v>
      </c>
      <c r="F122">
        <v>1E-3</v>
      </c>
      <c r="G122">
        <v>127.105141162872</v>
      </c>
      <c r="H122">
        <v>0.56287285107084195</v>
      </c>
      <c r="I122">
        <v>1.9330550427089299</v>
      </c>
      <c r="J122">
        <f t="shared" si="8"/>
        <v>1.47858732201009</v>
      </c>
      <c r="K122">
        <f t="shared" si="4"/>
        <v>0</v>
      </c>
    </row>
    <row r="123" spans="1:11" x14ac:dyDescent="0.2">
      <c r="A123" t="s">
        <v>16</v>
      </c>
      <c r="B123">
        <v>71864</v>
      </c>
      <c r="C123">
        <v>122</v>
      </c>
      <c r="D123">
        <v>2000</v>
      </c>
      <c r="E123">
        <v>4</v>
      </c>
      <c r="F123">
        <v>5.0000000000000001E-3</v>
      </c>
      <c r="G123">
        <v>127.879892110825</v>
      </c>
      <c r="H123">
        <v>0.36260775091159703</v>
      </c>
      <c r="I123">
        <v>7.3463651076187801</v>
      </c>
      <c r="J123">
        <f t="shared" si="8"/>
        <v>1.47858732201009</v>
      </c>
      <c r="K123">
        <f t="shared" si="4"/>
        <v>0</v>
      </c>
    </row>
    <row r="124" spans="1:11" x14ac:dyDescent="0.2">
      <c r="A124" t="s">
        <v>16</v>
      </c>
      <c r="B124">
        <v>71864</v>
      </c>
      <c r="C124">
        <v>123</v>
      </c>
      <c r="D124">
        <v>2000</v>
      </c>
      <c r="E124">
        <v>4</v>
      </c>
      <c r="F124">
        <v>0.01</v>
      </c>
      <c r="G124">
        <v>128.10835003852799</v>
      </c>
      <c r="H124">
        <v>0.27301109154856101</v>
      </c>
      <c r="I124">
        <v>16.342919213467901</v>
      </c>
      <c r="J124">
        <f t="shared" si="8"/>
        <v>1.47858732201009</v>
      </c>
      <c r="K124">
        <f t="shared" si="4"/>
        <v>0</v>
      </c>
    </row>
    <row r="125" spans="1:11" x14ac:dyDescent="0.2">
      <c r="A125" t="s">
        <v>16</v>
      </c>
      <c r="B125">
        <v>71864</v>
      </c>
      <c r="C125">
        <v>124</v>
      </c>
      <c r="D125">
        <v>2000</v>
      </c>
      <c r="E125">
        <v>4</v>
      </c>
      <c r="F125">
        <v>0.1</v>
      </c>
      <c r="G125">
        <v>126.562880039215</v>
      </c>
      <c r="H125">
        <v>2.13246634592596E-2</v>
      </c>
      <c r="I125">
        <v>247.69158299941</v>
      </c>
      <c r="J125">
        <f t="shared" si="8"/>
        <v>1.47858732201009</v>
      </c>
      <c r="K125">
        <f t="shared" si="4"/>
        <v>0</v>
      </c>
    </row>
    <row r="126" spans="1:11" x14ac:dyDescent="0.2">
      <c r="A126" t="s">
        <v>16</v>
      </c>
      <c r="B126">
        <v>71864</v>
      </c>
      <c r="C126">
        <v>125</v>
      </c>
      <c r="D126">
        <v>4000</v>
      </c>
      <c r="E126">
        <v>4</v>
      </c>
      <c r="F126">
        <v>1E-3</v>
      </c>
      <c r="G126">
        <v>253.57492184639</v>
      </c>
      <c r="H126">
        <v>0.481151343030984</v>
      </c>
      <c r="I126">
        <v>3.0920825000886398</v>
      </c>
      <c r="J126">
        <f t="shared" si="8"/>
        <v>1.47858732201009</v>
      </c>
      <c r="K126">
        <f t="shared" si="4"/>
        <v>0</v>
      </c>
    </row>
    <row r="127" spans="1:11" x14ac:dyDescent="0.2">
      <c r="A127" t="s">
        <v>16</v>
      </c>
      <c r="B127">
        <v>71864</v>
      </c>
      <c r="C127">
        <v>126</v>
      </c>
      <c r="D127">
        <v>4000</v>
      </c>
      <c r="E127">
        <v>4</v>
      </c>
      <c r="F127">
        <v>5.0000000000000001E-3</v>
      </c>
      <c r="G127">
        <v>255.74551105499299</v>
      </c>
      <c r="H127">
        <v>0.26570299589750901</v>
      </c>
      <c r="I127">
        <v>15.832219536059799</v>
      </c>
      <c r="J127">
        <f t="shared" si="8"/>
        <v>1.47858732201009</v>
      </c>
      <c r="K127">
        <f t="shared" si="4"/>
        <v>0</v>
      </c>
    </row>
    <row r="128" spans="1:11" x14ac:dyDescent="0.2">
      <c r="A128" t="s">
        <v>16</v>
      </c>
      <c r="B128">
        <v>71864</v>
      </c>
      <c r="C128">
        <v>127</v>
      </c>
      <c r="D128">
        <v>4000</v>
      </c>
      <c r="E128">
        <v>4</v>
      </c>
      <c r="F128">
        <v>0.01</v>
      </c>
      <c r="G128">
        <v>252.47225999832199</v>
      </c>
      <c r="H128">
        <v>0.17380698004335399</v>
      </c>
      <c r="I128">
        <v>38.776923537863901</v>
      </c>
      <c r="J128">
        <f t="shared" si="8"/>
        <v>1.47858732201009</v>
      </c>
      <c r="K128">
        <f t="shared" si="4"/>
        <v>0</v>
      </c>
    </row>
    <row r="129" spans="1:11" x14ac:dyDescent="0.2">
      <c r="A129" t="s">
        <v>16</v>
      </c>
      <c r="B129">
        <v>71864</v>
      </c>
      <c r="C129">
        <v>128</v>
      </c>
      <c r="D129">
        <v>4000</v>
      </c>
      <c r="E129">
        <v>4</v>
      </c>
      <c r="F129">
        <v>0.1</v>
      </c>
      <c r="G129">
        <v>258.03028321266203</v>
      </c>
      <c r="H129">
        <v>4.8136099766169296E-3</v>
      </c>
      <c r="I129">
        <v>478.69056358046998</v>
      </c>
      <c r="J129">
        <f t="shared" si="8"/>
        <v>1.47858732201009</v>
      </c>
      <c r="K129">
        <f t="shared" si="4"/>
        <v>0</v>
      </c>
    </row>
    <row r="130" spans="1:11" x14ac:dyDescent="0.2">
      <c r="A130" t="s">
        <v>17</v>
      </c>
      <c r="B130">
        <v>66168</v>
      </c>
      <c r="C130">
        <v>129</v>
      </c>
      <c r="D130">
        <v>500</v>
      </c>
      <c r="E130">
        <v>4</v>
      </c>
      <c r="F130">
        <v>1E-3</v>
      </c>
      <c r="G130">
        <v>30.229506969451901</v>
      </c>
      <c r="H130">
        <v>17.5750414817558</v>
      </c>
      <c r="I130">
        <v>17.278057316621101</v>
      </c>
      <c r="J130">
        <f>MIN(I130:I145)</f>
        <v>13.938526406363099</v>
      </c>
      <c r="K130">
        <f t="shared" si="4"/>
        <v>0</v>
      </c>
    </row>
    <row r="131" spans="1:11" x14ac:dyDescent="0.2">
      <c r="A131" t="s">
        <v>17</v>
      </c>
      <c r="B131">
        <v>66168</v>
      </c>
      <c r="C131">
        <v>130</v>
      </c>
      <c r="D131">
        <v>500</v>
      </c>
      <c r="E131">
        <v>4</v>
      </c>
      <c r="F131">
        <v>5.0000000000000001E-3</v>
      </c>
      <c r="G131">
        <v>31.111474990844702</v>
      </c>
      <c r="H131">
        <v>13.491599081798601</v>
      </c>
      <c r="I131">
        <v>13.938526406363099</v>
      </c>
      <c r="J131">
        <f>J130</f>
        <v>13.938526406363099</v>
      </c>
      <c r="K131">
        <f t="shared" ref="K131:K145" si="9">IF(I131=J131,1,0)</f>
        <v>1</v>
      </c>
    </row>
    <row r="132" spans="1:11" x14ac:dyDescent="0.2">
      <c r="A132" t="s">
        <v>17</v>
      </c>
      <c r="B132">
        <v>66168</v>
      </c>
      <c r="C132">
        <v>131</v>
      </c>
      <c r="D132">
        <v>500</v>
      </c>
      <c r="E132">
        <v>4</v>
      </c>
      <c r="F132">
        <v>0.01</v>
      </c>
      <c r="G132">
        <v>31.998129844665499</v>
      </c>
      <c r="H132">
        <v>12.700948182449499</v>
      </c>
      <c r="I132">
        <v>14.4131450217374</v>
      </c>
      <c r="J132">
        <f t="shared" ref="J132:J145" si="10">J131</f>
        <v>13.938526406363099</v>
      </c>
      <c r="K132">
        <f t="shared" si="9"/>
        <v>0</v>
      </c>
    </row>
    <row r="133" spans="1:11" x14ac:dyDescent="0.2">
      <c r="A133" t="s">
        <v>17</v>
      </c>
      <c r="B133">
        <v>66168</v>
      </c>
      <c r="C133">
        <v>132</v>
      </c>
      <c r="D133">
        <v>500</v>
      </c>
      <c r="E133">
        <v>4</v>
      </c>
      <c r="F133">
        <v>0.1</v>
      </c>
      <c r="G133">
        <v>31.944622039794901</v>
      </c>
      <c r="H133">
        <v>9.8558702221116103</v>
      </c>
      <c r="I133">
        <v>30.594587586957001</v>
      </c>
      <c r="J133">
        <f t="shared" si="10"/>
        <v>13.938526406363099</v>
      </c>
      <c r="K133">
        <f t="shared" si="9"/>
        <v>0</v>
      </c>
    </row>
    <row r="134" spans="1:11" x14ac:dyDescent="0.2">
      <c r="A134" t="s">
        <v>17</v>
      </c>
      <c r="B134">
        <v>66168</v>
      </c>
      <c r="C134">
        <v>133</v>
      </c>
      <c r="D134">
        <v>1000</v>
      </c>
      <c r="E134">
        <v>4</v>
      </c>
      <c r="F134">
        <v>1E-3</v>
      </c>
      <c r="G134">
        <v>58.871592998504603</v>
      </c>
      <c r="H134">
        <v>15.383775334554301</v>
      </c>
      <c r="I134">
        <v>15.252101980521401</v>
      </c>
      <c r="J134">
        <f t="shared" si="10"/>
        <v>13.938526406363099</v>
      </c>
      <c r="K134">
        <f t="shared" si="9"/>
        <v>0</v>
      </c>
    </row>
    <row r="135" spans="1:11" x14ac:dyDescent="0.2">
      <c r="A135" t="s">
        <v>17</v>
      </c>
      <c r="B135">
        <v>66168</v>
      </c>
      <c r="C135">
        <v>134</v>
      </c>
      <c r="D135">
        <v>1000</v>
      </c>
      <c r="E135">
        <v>4</v>
      </c>
      <c r="F135">
        <v>5.0000000000000001E-3</v>
      </c>
      <c r="G135">
        <v>63.206433057784999</v>
      </c>
      <c r="H135">
        <v>12.6929702812843</v>
      </c>
      <c r="I135">
        <v>14.3278620606382</v>
      </c>
      <c r="J135">
        <f t="shared" si="10"/>
        <v>13.938526406363099</v>
      </c>
      <c r="K135">
        <f t="shared" si="9"/>
        <v>0</v>
      </c>
    </row>
    <row r="136" spans="1:11" x14ac:dyDescent="0.2">
      <c r="A136" t="s">
        <v>17</v>
      </c>
      <c r="B136">
        <v>66168</v>
      </c>
      <c r="C136">
        <v>135</v>
      </c>
      <c r="D136">
        <v>1000</v>
      </c>
      <c r="E136">
        <v>4</v>
      </c>
      <c r="F136">
        <v>0.01</v>
      </c>
      <c r="G136">
        <v>64.842447996139498</v>
      </c>
      <c r="H136">
        <v>12.017917523369499</v>
      </c>
      <c r="I136">
        <v>16.131230195810801</v>
      </c>
      <c r="J136">
        <f t="shared" si="10"/>
        <v>13.938526406363099</v>
      </c>
      <c r="K136">
        <f t="shared" si="9"/>
        <v>0</v>
      </c>
    </row>
    <row r="137" spans="1:11" x14ac:dyDescent="0.2">
      <c r="A137" t="s">
        <v>17</v>
      </c>
      <c r="B137">
        <v>66168</v>
      </c>
      <c r="C137">
        <v>136</v>
      </c>
      <c r="D137">
        <v>1000</v>
      </c>
      <c r="E137">
        <v>4</v>
      </c>
      <c r="F137">
        <v>0.1</v>
      </c>
      <c r="G137">
        <v>62.149338006973302</v>
      </c>
      <c r="H137">
        <v>8.8749131569977209</v>
      </c>
      <c r="I137">
        <v>61.183558031737803</v>
      </c>
      <c r="J137">
        <f t="shared" si="10"/>
        <v>13.938526406363099</v>
      </c>
      <c r="K137">
        <f t="shared" si="9"/>
        <v>0</v>
      </c>
    </row>
    <row r="138" spans="1:11" x14ac:dyDescent="0.2">
      <c r="A138" t="s">
        <v>17</v>
      </c>
      <c r="B138">
        <v>66168</v>
      </c>
      <c r="C138">
        <v>137</v>
      </c>
      <c r="D138">
        <v>2000</v>
      </c>
      <c r="E138">
        <v>4</v>
      </c>
      <c r="F138">
        <v>1E-3</v>
      </c>
      <c r="G138">
        <v>125.222341060638</v>
      </c>
      <c r="H138">
        <v>13.835942305906901</v>
      </c>
      <c r="I138">
        <v>14.074700801811099</v>
      </c>
      <c r="J138">
        <f t="shared" si="10"/>
        <v>13.938526406363099</v>
      </c>
      <c r="K138">
        <f t="shared" si="9"/>
        <v>0</v>
      </c>
    </row>
    <row r="139" spans="1:11" x14ac:dyDescent="0.2">
      <c r="A139" t="s">
        <v>17</v>
      </c>
      <c r="B139">
        <v>66168</v>
      </c>
      <c r="C139">
        <v>138</v>
      </c>
      <c r="D139">
        <v>2000</v>
      </c>
      <c r="E139">
        <v>4</v>
      </c>
      <c r="F139">
        <v>5.0000000000000001E-3</v>
      </c>
      <c r="G139">
        <v>131.88294601440401</v>
      </c>
      <c r="H139">
        <v>12.012892769262001</v>
      </c>
      <c r="I139">
        <v>16.1186810130231</v>
      </c>
      <c r="J139">
        <f t="shared" si="10"/>
        <v>13.938526406363099</v>
      </c>
      <c r="K139">
        <f t="shared" si="9"/>
        <v>0</v>
      </c>
    </row>
    <row r="140" spans="1:11" x14ac:dyDescent="0.2">
      <c r="A140" t="s">
        <v>17</v>
      </c>
      <c r="B140">
        <v>66168</v>
      </c>
      <c r="C140">
        <v>139</v>
      </c>
      <c r="D140">
        <v>2000</v>
      </c>
      <c r="E140">
        <v>4</v>
      </c>
      <c r="F140">
        <v>0.01</v>
      </c>
      <c r="G140">
        <v>132.49378705024699</v>
      </c>
      <c r="H140">
        <v>11.168823182602001</v>
      </c>
      <c r="I140">
        <v>19.456827157791899</v>
      </c>
      <c r="J140">
        <f t="shared" si="10"/>
        <v>13.938526406363099</v>
      </c>
      <c r="K140">
        <f t="shared" si="9"/>
        <v>0</v>
      </c>
    </row>
    <row r="141" spans="1:11" x14ac:dyDescent="0.2">
      <c r="A141" t="s">
        <v>17</v>
      </c>
      <c r="B141">
        <v>66168</v>
      </c>
      <c r="C141">
        <v>140</v>
      </c>
      <c r="D141">
        <v>2000</v>
      </c>
      <c r="E141">
        <v>4</v>
      </c>
      <c r="F141">
        <v>0.1</v>
      </c>
      <c r="G141">
        <v>1251.0795390605899</v>
      </c>
      <c r="H141">
        <v>7.5390922388410901</v>
      </c>
      <c r="I141">
        <v>126.423212482491</v>
      </c>
      <c r="J141">
        <f t="shared" si="10"/>
        <v>13.938526406363099</v>
      </c>
      <c r="K141">
        <f t="shared" si="9"/>
        <v>0</v>
      </c>
    </row>
    <row r="142" spans="1:11" x14ac:dyDescent="0.2">
      <c r="A142" t="s">
        <v>17</v>
      </c>
      <c r="B142">
        <v>66168</v>
      </c>
      <c r="C142">
        <v>141</v>
      </c>
      <c r="D142">
        <v>4000</v>
      </c>
      <c r="E142">
        <v>4</v>
      </c>
      <c r="F142">
        <v>1E-3</v>
      </c>
      <c r="G142">
        <v>256.30524897575401</v>
      </c>
      <c r="H142">
        <v>12.917189935791701</v>
      </c>
      <c r="I142">
        <v>14.052009260280499</v>
      </c>
      <c r="J142">
        <f t="shared" si="10"/>
        <v>13.938526406363099</v>
      </c>
      <c r="K142">
        <f t="shared" si="9"/>
        <v>0</v>
      </c>
    </row>
    <row r="143" spans="1:11" x14ac:dyDescent="0.2">
      <c r="A143" t="s">
        <v>17</v>
      </c>
      <c r="B143">
        <v>66168</v>
      </c>
      <c r="C143">
        <v>142</v>
      </c>
      <c r="D143">
        <v>4000</v>
      </c>
      <c r="E143">
        <v>4</v>
      </c>
      <c r="F143">
        <v>5.0000000000000001E-3</v>
      </c>
      <c r="G143">
        <v>258.53491401672397</v>
      </c>
      <c r="H143">
        <v>11.166385240737601</v>
      </c>
      <c r="I143">
        <v>19.4564317213582</v>
      </c>
      <c r="J143">
        <f t="shared" si="10"/>
        <v>13.938526406363099</v>
      </c>
      <c r="K143">
        <f t="shared" si="9"/>
        <v>0</v>
      </c>
    </row>
    <row r="144" spans="1:11" x14ac:dyDescent="0.2">
      <c r="A144" t="s">
        <v>17</v>
      </c>
      <c r="B144">
        <v>66168</v>
      </c>
      <c r="C144">
        <v>143</v>
      </c>
      <c r="D144">
        <v>4000</v>
      </c>
      <c r="E144">
        <v>4</v>
      </c>
      <c r="F144">
        <v>0.01</v>
      </c>
      <c r="G144">
        <v>253.24766993522601</v>
      </c>
      <c r="H144">
        <v>10.109674724790301</v>
      </c>
      <c r="I144">
        <v>25.765483794889999</v>
      </c>
      <c r="J144">
        <f t="shared" si="10"/>
        <v>13.938526406363099</v>
      </c>
      <c r="K144">
        <f t="shared" si="9"/>
        <v>0</v>
      </c>
    </row>
    <row r="145" spans="1:11" x14ac:dyDescent="0.2">
      <c r="A145" t="s">
        <v>17</v>
      </c>
      <c r="B145">
        <v>66168</v>
      </c>
      <c r="C145">
        <v>144</v>
      </c>
      <c r="D145">
        <v>4000</v>
      </c>
      <c r="E145">
        <v>4</v>
      </c>
      <c r="F145">
        <v>0.1</v>
      </c>
      <c r="G145">
        <v>250.017997026443</v>
      </c>
      <c r="H145">
        <v>6.1301161904975601</v>
      </c>
      <c r="I145">
        <v>271.65276243277401</v>
      </c>
      <c r="J145">
        <f t="shared" si="10"/>
        <v>13.938526406363099</v>
      </c>
      <c r="K145">
        <f t="shared" si="9"/>
        <v>0</v>
      </c>
    </row>
  </sheetData>
  <autoFilter ref="A1:K226"/>
  <conditionalFormatting sqref="A2:J145">
    <cfRule type="expression" dxfId="3" priority="3">
      <formula>$I2=$J2</formula>
    </cfRule>
  </conditionalFormatting>
  <conditionalFormatting sqref="A2:J227">
    <cfRule type="expression" dxfId="2" priority="4">
      <formula>$A2&lt;&gt;$A1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Formulas="1" tabSelected="1" topLeftCell="D1" workbookViewId="0">
      <selection activeCell="D14" sqref="D14"/>
    </sheetView>
  </sheetViews>
  <sheetFormatPr baseColWidth="10" defaultRowHeight="16" x14ac:dyDescent="0.2"/>
  <cols>
    <col min="1" max="1" width="32" bestFit="1" customWidth="1"/>
    <col min="8" max="8" width="12.1640625" bestFit="1" customWidth="1"/>
    <col min="10" max="10" width="31.33203125" bestFit="1" customWidth="1"/>
  </cols>
  <sheetData>
    <row r="1" spans="1:11" x14ac:dyDescent="0.2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20</v>
      </c>
    </row>
    <row r="2" spans="1:11" x14ac:dyDescent="0.2">
      <c r="A2" s="5" t="s">
        <v>9</v>
      </c>
      <c r="B2" s="6">
        <v>73770</v>
      </c>
      <c r="C2" s="6">
        <v>24</v>
      </c>
      <c r="D2" s="6">
        <v>4000</v>
      </c>
      <c r="E2" s="6">
        <v>4</v>
      </c>
      <c r="F2" s="6">
        <v>0.1</v>
      </c>
      <c r="G2" s="7">
        <v>127.777992010117</v>
      </c>
      <c r="H2" s="7">
        <v>81.311007983250704</v>
      </c>
      <c r="I2" s="7">
        <v>104.845104512264</v>
      </c>
      <c r="K2" t="s">
        <v>22</v>
      </c>
    </row>
    <row r="3" spans="1:11" x14ac:dyDescent="0.2">
      <c r="A3" s="5" t="s">
        <v>10</v>
      </c>
      <c r="B3" s="6">
        <v>77938</v>
      </c>
      <c r="C3" s="6">
        <v>44</v>
      </c>
      <c r="D3" s="6">
        <v>2000</v>
      </c>
      <c r="E3" s="6">
        <v>4</v>
      </c>
      <c r="F3" s="6">
        <v>0.1</v>
      </c>
      <c r="G3" s="7">
        <v>68.540477991104098</v>
      </c>
      <c r="H3" s="7">
        <v>15.4046192080687</v>
      </c>
      <c r="I3" s="7">
        <v>20.4827773359413</v>
      </c>
    </row>
    <row r="4" spans="1:11" x14ac:dyDescent="0.2">
      <c r="A4" s="5" t="s">
        <v>11</v>
      </c>
      <c r="B4" s="6">
        <v>73644</v>
      </c>
      <c r="C4" s="6">
        <v>41</v>
      </c>
      <c r="D4" s="6">
        <v>2000</v>
      </c>
      <c r="E4" s="6">
        <v>4</v>
      </c>
      <c r="F4" s="6">
        <v>1E-3</v>
      </c>
      <c r="G4" s="7">
        <v>78.005210876464801</v>
      </c>
      <c r="H4" s="7">
        <v>1.20339410297986</v>
      </c>
      <c r="I4" s="7">
        <v>1.2657779281036201</v>
      </c>
    </row>
    <row r="5" spans="1:11" x14ac:dyDescent="0.2">
      <c r="A5" s="5" t="s">
        <v>12</v>
      </c>
      <c r="B5" s="6">
        <v>72277</v>
      </c>
      <c r="C5" s="6">
        <v>54</v>
      </c>
      <c r="D5" s="6">
        <v>1000</v>
      </c>
      <c r="E5" s="6">
        <v>4</v>
      </c>
      <c r="F5" s="6">
        <v>5.0000000000000001E-3</v>
      </c>
      <c r="G5" s="7">
        <v>45.390312910079999</v>
      </c>
      <c r="H5" s="7">
        <v>18.521801813703501</v>
      </c>
      <c r="I5" s="7">
        <v>20.764277997926499</v>
      </c>
    </row>
    <row r="6" spans="1:11" x14ac:dyDescent="0.2">
      <c r="A6" s="5" t="s">
        <v>13</v>
      </c>
      <c r="B6" s="6">
        <v>69403</v>
      </c>
      <c r="C6" s="6">
        <v>107</v>
      </c>
      <c r="D6" s="6">
        <v>500</v>
      </c>
      <c r="E6" s="6">
        <v>4</v>
      </c>
      <c r="F6" s="6">
        <v>5.0000000000000001E-3</v>
      </c>
      <c r="G6" s="7">
        <v>25.844220161437999</v>
      </c>
      <c r="H6" s="7">
        <v>2.47006220906048</v>
      </c>
      <c r="I6" s="7">
        <v>2.8121190049942899</v>
      </c>
    </row>
    <row r="7" spans="1:11" x14ac:dyDescent="0.2">
      <c r="A7" s="5" t="s">
        <v>14</v>
      </c>
      <c r="B7" s="6">
        <v>69347</v>
      </c>
      <c r="C7" s="6">
        <v>138</v>
      </c>
      <c r="D7" s="6">
        <v>1000</v>
      </c>
      <c r="E7" s="6">
        <v>4</v>
      </c>
      <c r="F7" s="6">
        <v>0.01</v>
      </c>
      <c r="G7" s="7">
        <v>52.980776071548497</v>
      </c>
      <c r="H7" s="7">
        <v>12.012626504047301</v>
      </c>
      <c r="I7" s="7">
        <v>13.376498843700499</v>
      </c>
    </row>
    <row r="8" spans="1:11" x14ac:dyDescent="0.2">
      <c r="A8" s="5" t="s">
        <v>15</v>
      </c>
      <c r="B8" s="6">
        <v>66564</v>
      </c>
      <c r="C8" s="6">
        <v>101</v>
      </c>
      <c r="D8" s="6">
        <v>1000</v>
      </c>
      <c r="E8" s="6">
        <v>4</v>
      </c>
      <c r="F8" s="6">
        <v>1E-3</v>
      </c>
      <c r="G8" s="7">
        <v>61.195884943008402</v>
      </c>
      <c r="H8" s="7">
        <v>1.09296338352315</v>
      </c>
      <c r="I8" s="7">
        <v>1.6556728050017699</v>
      </c>
    </row>
    <row r="9" spans="1:11" x14ac:dyDescent="0.2">
      <c r="A9" s="5" t="s">
        <v>16</v>
      </c>
      <c r="B9" s="6">
        <v>71864</v>
      </c>
      <c r="C9" s="6">
        <v>117</v>
      </c>
      <c r="D9" s="6">
        <v>1000</v>
      </c>
      <c r="E9" s="6">
        <v>4</v>
      </c>
      <c r="F9" s="6">
        <v>1E-3</v>
      </c>
      <c r="G9" s="7">
        <v>66.247528076171903</v>
      </c>
      <c r="H9" s="7">
        <v>0.71104719387723203</v>
      </c>
      <c r="I9" s="7">
        <v>1.4789351810603899</v>
      </c>
    </row>
    <row r="10" spans="1:11" x14ac:dyDescent="0.2">
      <c r="A10" s="5" t="s">
        <v>17</v>
      </c>
      <c r="B10" s="6">
        <v>65109</v>
      </c>
      <c r="C10" s="6">
        <v>207</v>
      </c>
      <c r="D10" s="6">
        <v>500</v>
      </c>
      <c r="E10" s="6">
        <v>4</v>
      </c>
      <c r="F10" s="6">
        <v>5.0000000000000001E-3</v>
      </c>
      <c r="G10" s="7">
        <v>31.858079195022601</v>
      </c>
      <c r="H10" s="7">
        <v>13.640100048541401</v>
      </c>
      <c r="I10" s="7">
        <v>13.687171127592199</v>
      </c>
    </row>
    <row r="12" spans="1:11" x14ac:dyDescent="0.2">
      <c r="A12" s="5" t="s">
        <v>9</v>
      </c>
      <c r="B12" s="6">
        <v>76046</v>
      </c>
      <c r="C12" s="6">
        <v>6</v>
      </c>
      <c r="D12" s="6">
        <v>1000</v>
      </c>
      <c r="E12" s="6">
        <v>4</v>
      </c>
      <c r="F12" s="6">
        <v>5.0000000000000001E-3</v>
      </c>
      <c r="G12" s="7">
        <v>30.012537002563501</v>
      </c>
      <c r="H12" s="7">
        <v>124.372911003623</v>
      </c>
      <c r="I12" s="7">
        <v>127.029611027714</v>
      </c>
      <c r="K12" t="s">
        <v>23</v>
      </c>
    </row>
    <row r="13" spans="1:11" x14ac:dyDescent="0.2">
      <c r="A13" s="5" t="s">
        <v>10</v>
      </c>
      <c r="B13" s="6">
        <v>79421</v>
      </c>
      <c r="C13" s="6">
        <v>30</v>
      </c>
      <c r="D13" s="6">
        <v>4000</v>
      </c>
      <c r="E13" s="6">
        <v>4</v>
      </c>
      <c r="F13" s="6">
        <v>5.0000000000000001E-3</v>
      </c>
      <c r="G13" s="7">
        <v>120.41122508049</v>
      </c>
      <c r="H13" s="7">
        <v>15.452815743794099</v>
      </c>
      <c r="I13" s="7">
        <v>17.5389499546928</v>
      </c>
    </row>
    <row r="14" spans="1:11" x14ac:dyDescent="0.2">
      <c r="A14" s="5" t="s">
        <v>11</v>
      </c>
      <c r="B14" s="6">
        <v>74815</v>
      </c>
      <c r="C14" s="6">
        <v>34</v>
      </c>
      <c r="D14" s="6">
        <v>500</v>
      </c>
      <c r="E14" s="6">
        <v>4</v>
      </c>
      <c r="F14" s="6">
        <v>5.0000000000000001E-3</v>
      </c>
      <c r="G14" s="7">
        <v>15.8868839740753</v>
      </c>
      <c r="H14" s="7">
        <v>1.57081153244335</v>
      </c>
      <c r="I14" s="7">
        <v>1.34799049331772</v>
      </c>
    </row>
    <row r="15" spans="1:11" x14ac:dyDescent="0.2">
      <c r="A15" s="5" t="s">
        <v>12</v>
      </c>
      <c r="B15" s="6">
        <v>73399</v>
      </c>
      <c r="C15" s="6">
        <v>54</v>
      </c>
      <c r="D15" s="6">
        <v>1000</v>
      </c>
      <c r="E15" s="6">
        <v>4</v>
      </c>
      <c r="F15" s="6">
        <v>5.0000000000000001E-3</v>
      </c>
      <c r="G15" s="7">
        <v>37.216445922851598</v>
      </c>
      <c r="H15" s="7">
        <v>18.9203969382549</v>
      </c>
      <c r="I15" s="7">
        <v>20.600602412728399</v>
      </c>
    </row>
    <row r="16" spans="1:11" x14ac:dyDescent="0.2">
      <c r="A16" s="5" t="s">
        <v>13</v>
      </c>
      <c r="B16" s="6">
        <v>71025</v>
      </c>
      <c r="C16" s="6">
        <v>66</v>
      </c>
      <c r="D16" s="6">
        <v>500</v>
      </c>
      <c r="E16" s="6">
        <v>4</v>
      </c>
      <c r="F16" s="6">
        <v>5.0000000000000001E-3</v>
      </c>
      <c r="G16" s="7">
        <v>25.2737138271332</v>
      </c>
      <c r="H16" s="7">
        <v>2.58013117398011</v>
      </c>
      <c r="I16" s="7">
        <v>2.7546062393496502</v>
      </c>
    </row>
    <row r="17" spans="1:9" x14ac:dyDescent="0.2">
      <c r="A17" s="5" t="s">
        <v>14</v>
      </c>
      <c r="B17" s="6">
        <v>70965</v>
      </c>
      <c r="C17" s="6">
        <v>86</v>
      </c>
      <c r="D17" s="6">
        <v>1000</v>
      </c>
      <c r="E17" s="6">
        <v>4</v>
      </c>
      <c r="F17" s="6">
        <v>5.0000000000000001E-3</v>
      </c>
      <c r="G17" s="7">
        <v>50.537065982818604</v>
      </c>
      <c r="H17" s="7">
        <v>13.3985909575312</v>
      </c>
      <c r="I17" s="7">
        <v>14.4942387678641</v>
      </c>
    </row>
    <row r="18" spans="1:9" x14ac:dyDescent="0.2">
      <c r="A18" s="5" t="s">
        <v>15</v>
      </c>
      <c r="B18" s="6">
        <v>66930</v>
      </c>
      <c r="C18" s="6">
        <v>109</v>
      </c>
      <c r="D18" s="6">
        <v>4000</v>
      </c>
      <c r="E18" s="6">
        <v>4</v>
      </c>
      <c r="F18" s="6">
        <v>1E-3</v>
      </c>
      <c r="G18" s="7">
        <v>187.152508974075</v>
      </c>
      <c r="H18" s="7">
        <v>2.6250645829081098</v>
      </c>
      <c r="I18" s="7">
        <v>2.6880521844943299</v>
      </c>
    </row>
    <row r="19" spans="1:9" x14ac:dyDescent="0.2">
      <c r="A19" s="5" t="s">
        <v>16</v>
      </c>
      <c r="B19" s="6">
        <v>72272</v>
      </c>
      <c r="C19" s="6">
        <v>117</v>
      </c>
      <c r="D19" s="6">
        <v>1000</v>
      </c>
      <c r="E19" s="6">
        <v>4</v>
      </c>
      <c r="F19" s="6">
        <v>1E-3</v>
      </c>
      <c r="G19" s="7">
        <v>63.832638025283799</v>
      </c>
      <c r="H19" s="7">
        <v>1.0238450940589101</v>
      </c>
      <c r="I19" s="7">
        <v>1.0950824649506801</v>
      </c>
    </row>
    <row r="20" spans="1:9" x14ac:dyDescent="0.2">
      <c r="A20" s="5" t="s">
        <v>17</v>
      </c>
      <c r="B20" s="6">
        <v>66545</v>
      </c>
      <c r="C20" s="6">
        <v>141</v>
      </c>
      <c r="D20" s="6">
        <v>4000</v>
      </c>
      <c r="E20" s="6">
        <v>4</v>
      </c>
      <c r="F20" s="6">
        <v>1E-3</v>
      </c>
      <c r="G20" s="7">
        <v>263.08760190010099</v>
      </c>
      <c r="H20" s="7">
        <v>12.6440140628878</v>
      </c>
      <c r="I20" s="7">
        <v>13.2092595125114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" sqref="D2"/>
    </sheetView>
  </sheetViews>
  <sheetFormatPr baseColWidth="10" defaultRowHeight="16" x14ac:dyDescent="0.2"/>
  <cols>
    <col min="1" max="1" width="32" bestFit="1" customWidth="1"/>
    <col min="2" max="2" width="12.1640625" bestFit="1" customWidth="1"/>
    <col min="4" max="4" width="19.6640625" style="15" bestFit="1" customWidth="1"/>
    <col min="5" max="5" width="18.1640625" customWidth="1"/>
  </cols>
  <sheetData>
    <row r="1" spans="1:5" s="10" customFormat="1" ht="36" customHeight="1" x14ac:dyDescent="0.2">
      <c r="A1" s="11" t="s">
        <v>0</v>
      </c>
      <c r="B1" s="12" t="s">
        <v>7</v>
      </c>
      <c r="C1" s="12" t="s">
        <v>8</v>
      </c>
      <c r="D1" s="13" t="s">
        <v>20</v>
      </c>
      <c r="E1" s="16" t="s">
        <v>21</v>
      </c>
    </row>
    <row r="2" spans="1:5" x14ac:dyDescent="0.2">
      <c r="A2" s="5" t="s">
        <v>9</v>
      </c>
      <c r="B2" s="7">
        <v>81.311007983250704</v>
      </c>
      <c r="C2" s="7">
        <v>104.845104512264</v>
      </c>
      <c r="D2" s="14">
        <f>SUM(C2:$C$10)</f>
        <v>180.36833473658453</v>
      </c>
      <c r="E2" s="14">
        <f>SQRT(D2)</f>
        <v>13.430127874915582</v>
      </c>
    </row>
    <row r="3" spans="1:5" x14ac:dyDescent="0.2">
      <c r="A3" s="5" t="s">
        <v>10</v>
      </c>
      <c r="B3" s="7">
        <v>15.4046192080687</v>
      </c>
      <c r="C3" s="7">
        <v>20.4827773359413</v>
      </c>
      <c r="D3" s="14">
        <f>SUM(C3:$C$10)</f>
        <v>75.523230224320571</v>
      </c>
      <c r="E3" s="14">
        <f t="shared" ref="E3:E10" si="0">SQRT(D3)</f>
        <v>8.6904102448803062</v>
      </c>
    </row>
    <row r="4" spans="1:5" x14ac:dyDescent="0.2">
      <c r="A4" s="5" t="s">
        <v>11</v>
      </c>
      <c r="B4" s="7">
        <v>1.20339410297986</v>
      </c>
      <c r="C4" s="7">
        <v>1.2657779281036201</v>
      </c>
      <c r="D4" s="14">
        <f>SUM(C4:$C$10)</f>
        <v>55.040452888379271</v>
      </c>
      <c r="E4" s="14">
        <f t="shared" si="0"/>
        <v>7.4189253189649556</v>
      </c>
    </row>
    <row r="5" spans="1:5" x14ac:dyDescent="0.2">
      <c r="A5" s="5" t="s">
        <v>12</v>
      </c>
      <c r="B5" s="7">
        <v>18.521801813703501</v>
      </c>
      <c r="C5" s="7">
        <v>20.764277997926499</v>
      </c>
      <c r="D5" s="14">
        <f>SUM(C5:$C$10)</f>
        <v>53.774674960275654</v>
      </c>
      <c r="E5" s="14">
        <f t="shared" si="0"/>
        <v>7.3331217745429305</v>
      </c>
    </row>
    <row r="6" spans="1:5" x14ac:dyDescent="0.2">
      <c r="A6" s="5" t="s">
        <v>13</v>
      </c>
      <c r="B6" s="7">
        <v>2.47006220906048</v>
      </c>
      <c r="C6" s="7">
        <v>2.8121190049942899</v>
      </c>
      <c r="D6" s="14">
        <f>SUM(C6:$C$10)</f>
        <v>33.010396962349148</v>
      </c>
      <c r="E6" s="14">
        <f t="shared" si="0"/>
        <v>5.7454675146892225</v>
      </c>
    </row>
    <row r="7" spans="1:5" x14ac:dyDescent="0.2">
      <c r="A7" s="5" t="s">
        <v>14</v>
      </c>
      <c r="B7" s="7">
        <v>12.012626504047301</v>
      </c>
      <c r="C7" s="7">
        <v>13.376498843700499</v>
      </c>
      <c r="D7" s="14">
        <f>SUM(C7:$C$10)</f>
        <v>30.198277957354861</v>
      </c>
      <c r="E7" s="14">
        <f t="shared" si="0"/>
        <v>5.4952959845084655</v>
      </c>
    </row>
    <row r="8" spans="1:5" x14ac:dyDescent="0.2">
      <c r="A8" s="5" t="s">
        <v>15</v>
      </c>
      <c r="B8" s="7">
        <v>1.09296338352315</v>
      </c>
      <c r="C8" s="7">
        <v>1.6556728050017699</v>
      </c>
      <c r="D8" s="14">
        <f>SUM(C8:$C$10)</f>
        <v>16.821779113654358</v>
      </c>
      <c r="E8" s="14">
        <f t="shared" si="0"/>
        <v>4.101436225720736</v>
      </c>
    </row>
    <row r="9" spans="1:5" x14ac:dyDescent="0.2">
      <c r="A9" s="5" t="s">
        <v>16</v>
      </c>
      <c r="B9" s="7">
        <v>0.71104719387723203</v>
      </c>
      <c r="C9" s="7">
        <v>1.4789351810603899</v>
      </c>
      <c r="D9" s="14">
        <f>SUM(C9:$C$10)</f>
        <v>15.166106308652589</v>
      </c>
      <c r="E9" s="14">
        <f t="shared" si="0"/>
        <v>3.8943685378572721</v>
      </c>
    </row>
    <row r="10" spans="1:5" x14ac:dyDescent="0.2">
      <c r="A10" s="5" t="s">
        <v>17</v>
      </c>
      <c r="B10" s="7">
        <v>13.640100048541401</v>
      </c>
      <c r="C10" s="7">
        <v>13.687171127592199</v>
      </c>
      <c r="D10" s="14">
        <f>SUM(C10:$C$10)</f>
        <v>13.687171127592199</v>
      </c>
      <c r="E10" s="14">
        <f t="shared" si="0"/>
        <v>3.6996177001944672</v>
      </c>
    </row>
  </sheetData>
  <pageMargins left="0.7" right="0.7" top="0.75" bottom="0.75" header="0.3" footer="0.3"/>
  <ignoredErrors>
    <ignoredError sqref="D3:D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ml_results_df_2 (2)</vt:lpstr>
      <vt:lpstr>ml_results_df_2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2016-07-26T16:42:05Z</dcterms:created>
  <dcterms:modified xsi:type="dcterms:W3CDTF">2016-08-07T07:29:07Z</dcterms:modified>
</cp:coreProperties>
</file>