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d5e0571dfdc481/Documents/Math/"/>
    </mc:Choice>
  </mc:AlternateContent>
  <xr:revisionPtr revIDLastSave="191" documentId="8_{99939B25-611C-4974-9A88-324F3F98C2F1}" xr6:coauthVersionLast="47" xr6:coauthVersionMax="47" xr10:uidLastSave="{B7A6E820-85D5-45F3-BC86-3F68C34B7645}"/>
  <bookViews>
    <workbookView xWindow="-110" yWindow="-110" windowWidth="19420" windowHeight="10420" tabRatio="837" xr2:uid="{30D998BD-8C00-433E-AF0E-1EBBF277BC0C}"/>
  </bookViews>
  <sheets>
    <sheet name="BlockMix" sheetId="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2" i="21" l="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77" i="21" l="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AM82" i="21"/>
  <c r="AN82" i="21"/>
  <c r="AO82" i="21"/>
  <c r="AP82" i="21"/>
  <c r="AQ82" i="21"/>
  <c r="AR82" i="21"/>
  <c r="M83" i="21"/>
  <c r="N83" i="21"/>
  <c r="O83" i="21"/>
  <c r="P83" i="21"/>
  <c r="Q83" i="21"/>
  <c r="R83" i="21"/>
  <c r="S83" i="21"/>
  <c r="T83" i="21"/>
  <c r="U83" i="21"/>
  <c r="V83" i="21"/>
  <c r="W83" i="21"/>
  <c r="X83" i="21"/>
  <c r="Y83" i="21"/>
  <c r="Z83" i="21"/>
  <c r="AA83" i="21"/>
  <c r="AB83" i="21"/>
  <c r="AC83" i="21"/>
  <c r="AD83" i="21"/>
  <c r="AE83" i="21"/>
  <c r="AF83" i="21"/>
  <c r="AG83" i="21"/>
  <c r="AH83" i="21"/>
  <c r="AI83" i="21"/>
  <c r="AJ83" i="21"/>
  <c r="AK83" i="21"/>
  <c r="AL83" i="21"/>
  <c r="AM83" i="21"/>
  <c r="AN83" i="21"/>
  <c r="AO83" i="21"/>
  <c r="AP83" i="21"/>
  <c r="AQ83" i="21"/>
  <c r="AR83" i="21"/>
  <c r="M84" i="21"/>
  <c r="N84" i="21"/>
  <c r="O84" i="21"/>
  <c r="P84" i="21"/>
  <c r="Q84" i="21"/>
  <c r="R84" i="21"/>
  <c r="S84" i="21"/>
  <c r="T84" i="21"/>
  <c r="U84" i="21"/>
  <c r="V84" i="21"/>
  <c r="W84" i="21"/>
  <c r="X84" i="21"/>
  <c r="Y84" i="21"/>
  <c r="Z84" i="21"/>
  <c r="AA84" i="21"/>
  <c r="AB84" i="21"/>
  <c r="AC84" i="21"/>
  <c r="AD84" i="21"/>
  <c r="AE84" i="21"/>
  <c r="AF84" i="21"/>
  <c r="AG84" i="21"/>
  <c r="AH84" i="21"/>
  <c r="AI84" i="21"/>
  <c r="AJ84" i="21"/>
  <c r="AK84" i="21"/>
  <c r="AL84" i="21"/>
  <c r="AM84" i="21"/>
  <c r="AN84" i="21"/>
  <c r="AO84" i="21"/>
  <c r="AP84" i="21"/>
  <c r="AQ84" i="21"/>
  <c r="AR84" i="21"/>
  <c r="M85" i="21"/>
  <c r="N85" i="21"/>
  <c r="O85" i="21"/>
  <c r="P85" i="21"/>
  <c r="Q85" i="21"/>
  <c r="R85" i="21"/>
  <c r="S85" i="21"/>
  <c r="T85" i="21"/>
  <c r="U85" i="21"/>
  <c r="V85" i="21"/>
  <c r="W85" i="21"/>
  <c r="X85" i="21"/>
  <c r="Y85" i="21"/>
  <c r="Z85" i="21"/>
  <c r="AA85" i="21"/>
  <c r="AB85" i="21"/>
  <c r="AC85" i="21"/>
  <c r="AD85" i="21"/>
  <c r="AE85" i="21"/>
  <c r="AF85" i="21"/>
  <c r="AG85" i="21"/>
  <c r="AH85" i="21"/>
  <c r="AI85" i="21"/>
  <c r="AJ85" i="21"/>
  <c r="AK85" i="21"/>
  <c r="AL85" i="21"/>
  <c r="AM85" i="21"/>
  <c r="AN85" i="21"/>
  <c r="AO85" i="21"/>
  <c r="AP85" i="21"/>
  <c r="AQ85" i="21"/>
  <c r="AR85" i="21"/>
  <c r="M86" i="21"/>
  <c r="N86" i="21"/>
  <c r="O86" i="21"/>
  <c r="P86" i="21"/>
  <c r="Q86" i="21"/>
  <c r="R86" i="21"/>
  <c r="S86" i="21"/>
  <c r="T86" i="21"/>
  <c r="U86" i="21"/>
  <c r="V86" i="21"/>
  <c r="W86" i="21"/>
  <c r="X86" i="21"/>
  <c r="Y86" i="21"/>
  <c r="Z86" i="21"/>
  <c r="AA86" i="21"/>
  <c r="AB86" i="21"/>
  <c r="AC86" i="21"/>
  <c r="AD86" i="21"/>
  <c r="AE86" i="21"/>
  <c r="AF86" i="21"/>
  <c r="AG86" i="21"/>
  <c r="AH86" i="21"/>
  <c r="AI86" i="21"/>
  <c r="AJ86" i="21"/>
  <c r="AK86" i="21"/>
  <c r="AL86" i="21"/>
  <c r="AM86" i="21"/>
  <c r="AN86" i="21"/>
  <c r="AO86" i="21"/>
  <c r="AP86" i="21"/>
  <c r="AQ86" i="21"/>
  <c r="AR86" i="21"/>
  <c r="M87" i="21"/>
  <c r="N87" i="21"/>
  <c r="O87" i="21"/>
  <c r="P87" i="21"/>
  <c r="Q87" i="21"/>
  <c r="R87" i="21"/>
  <c r="S87" i="21"/>
  <c r="T87" i="21"/>
  <c r="U87" i="21"/>
  <c r="V87" i="21"/>
  <c r="W87" i="21"/>
  <c r="X87" i="21"/>
  <c r="Y87" i="21"/>
  <c r="Z87" i="21"/>
  <c r="AA87" i="21"/>
  <c r="AB87" i="21"/>
  <c r="AC87" i="21"/>
  <c r="AD87" i="21"/>
  <c r="AE87" i="21"/>
  <c r="AF87" i="21"/>
  <c r="AG87" i="21"/>
  <c r="AH87" i="21"/>
  <c r="AI87" i="21"/>
  <c r="AJ87" i="21"/>
  <c r="AK87" i="21"/>
  <c r="AL87" i="21"/>
  <c r="AM87" i="21"/>
  <c r="AN87" i="21"/>
  <c r="AO87" i="21"/>
  <c r="AP87" i="21"/>
  <c r="AQ87" i="21"/>
  <c r="AR87" i="21"/>
  <c r="M88" i="21"/>
  <c r="N88" i="21"/>
  <c r="O88" i="21"/>
  <c r="P88" i="21"/>
  <c r="Q88" i="21"/>
  <c r="R88" i="21"/>
  <c r="S88" i="21"/>
  <c r="T88" i="21"/>
  <c r="U88" i="21"/>
  <c r="V88" i="21"/>
  <c r="W88" i="21"/>
  <c r="X88" i="21"/>
  <c r="Y88" i="21"/>
  <c r="Z88" i="21"/>
  <c r="AA88" i="21"/>
  <c r="AB88" i="21"/>
  <c r="AC88" i="21"/>
  <c r="AD88" i="21"/>
  <c r="AE88" i="21"/>
  <c r="AF88" i="21"/>
  <c r="AG88" i="21"/>
  <c r="AH88" i="21"/>
  <c r="AI88" i="21"/>
  <c r="AJ88" i="21"/>
  <c r="AK88" i="21"/>
  <c r="AL88" i="21"/>
  <c r="AM88" i="21"/>
  <c r="AN88" i="21"/>
  <c r="AO88" i="21"/>
  <c r="AP88" i="21"/>
  <c r="AQ88" i="21"/>
  <c r="AR88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M90" i="21"/>
  <c r="N90" i="21"/>
  <c r="O90" i="21"/>
  <c r="P90" i="21"/>
  <c r="Q90" i="21"/>
  <c r="R90" i="21"/>
  <c r="S90" i="21"/>
  <c r="T90" i="21"/>
  <c r="U90" i="21"/>
  <c r="V90" i="21"/>
  <c r="W90" i="21"/>
  <c r="X90" i="21"/>
  <c r="Y90" i="21"/>
  <c r="Z90" i="21"/>
  <c r="AA90" i="21"/>
  <c r="AB90" i="21"/>
  <c r="AC90" i="21"/>
  <c r="AD90" i="21"/>
  <c r="AE90" i="21"/>
  <c r="AF90" i="21"/>
  <c r="AG90" i="21"/>
  <c r="AH90" i="21"/>
  <c r="AI90" i="21"/>
  <c r="AJ90" i="21"/>
  <c r="AK90" i="21"/>
  <c r="AL90" i="21"/>
  <c r="AM90" i="21"/>
  <c r="AN90" i="21"/>
  <c r="AO90" i="21"/>
  <c r="AP90" i="21"/>
  <c r="AQ90" i="21"/>
  <c r="AR90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N91" i="21"/>
  <c r="AO91" i="21"/>
  <c r="AP91" i="21"/>
  <c r="AQ91" i="21"/>
  <c r="AR91" i="21"/>
  <c r="AR76" i="21"/>
  <c r="AQ76" i="21"/>
  <c r="AP76" i="21"/>
  <c r="AO76" i="21"/>
  <c r="AN76" i="21"/>
  <c r="AM76" i="21"/>
  <c r="AL76" i="21"/>
  <c r="AK76" i="21"/>
  <c r="AJ76" i="21"/>
  <c r="AI76" i="21"/>
  <c r="AH76" i="21"/>
  <c r="AG76" i="21"/>
  <c r="AF76" i="21"/>
  <c r="AE76" i="21"/>
  <c r="AD76" i="21"/>
  <c r="AC76" i="21"/>
  <c r="AB76" i="21"/>
  <c r="AA76" i="21"/>
  <c r="Z76" i="21"/>
  <c r="Y76" i="21"/>
  <c r="X76" i="21"/>
  <c r="W76" i="21"/>
  <c r="V76" i="21"/>
  <c r="U76" i="21"/>
  <c r="T76" i="21"/>
  <c r="S76" i="21"/>
  <c r="R76" i="21"/>
  <c r="Q76" i="21"/>
  <c r="P76" i="21"/>
  <c r="O76" i="21"/>
  <c r="N76" i="21"/>
  <c r="M76" i="21"/>
  <c r="F76" i="21" l="1"/>
  <c r="J76" i="21" s="1"/>
  <c r="F91" i="21"/>
  <c r="J91" i="21" s="1"/>
  <c r="D91" i="21"/>
  <c r="H91" i="21" s="1"/>
  <c r="F88" i="21"/>
  <c r="J88" i="21" s="1"/>
  <c r="F87" i="21"/>
  <c r="J87" i="21" s="1"/>
  <c r="D87" i="21"/>
  <c r="H87" i="21" s="1"/>
  <c r="E85" i="21"/>
  <c r="I85" i="21" s="1"/>
  <c r="F80" i="21"/>
  <c r="J80" i="21" s="1"/>
  <c r="C80" i="21"/>
  <c r="G80" i="21" s="1"/>
  <c r="C78" i="21"/>
  <c r="G78" i="21" s="1"/>
  <c r="C76" i="21"/>
  <c r="G76" i="21" s="1"/>
  <c r="E76" i="21"/>
  <c r="I76" i="21" s="1"/>
  <c r="F89" i="21"/>
  <c r="J89" i="21" s="1"/>
  <c r="E88" i="21"/>
  <c r="I88" i="21" s="1"/>
  <c r="F77" i="21"/>
  <c r="J77" i="21" s="1"/>
  <c r="C85" i="21"/>
  <c r="G85" i="21" s="1"/>
  <c r="F86" i="21"/>
  <c r="J86" i="21" s="1"/>
  <c r="E83" i="21"/>
  <c r="I83" i="21" s="1"/>
  <c r="F90" i="21"/>
  <c r="J90" i="21" s="1"/>
  <c r="E89" i="21"/>
  <c r="I89" i="21" s="1"/>
  <c r="C88" i="21"/>
  <c r="G88" i="21" s="1"/>
  <c r="C77" i="21"/>
  <c r="G77" i="21" s="1"/>
  <c r="C82" i="21"/>
  <c r="G82" i="21" s="1"/>
  <c r="E86" i="21"/>
  <c r="I86" i="21" s="1"/>
  <c r="F84" i="21"/>
  <c r="J84" i="21" s="1"/>
  <c r="D84" i="21"/>
  <c r="H84" i="21" s="1"/>
  <c r="C84" i="21"/>
  <c r="G84" i="21" s="1"/>
  <c r="E79" i="21"/>
  <c r="I79" i="21" s="1"/>
  <c r="E78" i="21"/>
  <c r="I78" i="21" s="1"/>
  <c r="D88" i="21"/>
  <c r="H88" i="21" s="1"/>
  <c r="E90" i="21"/>
  <c r="I90" i="21" s="1"/>
  <c r="D89" i="21"/>
  <c r="H89" i="21" s="1"/>
  <c r="D83" i="21"/>
  <c r="H83" i="21" s="1"/>
  <c r="D85" i="21"/>
  <c r="H85" i="21" s="1"/>
  <c r="F83" i="21"/>
  <c r="J83" i="21" s="1"/>
  <c r="D82" i="21"/>
  <c r="H82" i="21" s="1"/>
  <c r="F81" i="21"/>
  <c r="J81" i="21" s="1"/>
  <c r="C81" i="21"/>
  <c r="G81" i="21" s="1"/>
  <c r="E80" i="21"/>
  <c r="I80" i="21" s="1"/>
  <c r="D80" i="21"/>
  <c r="H80" i="21" s="1"/>
  <c r="F79" i="21"/>
  <c r="J79" i="21" s="1"/>
  <c r="D78" i="21"/>
  <c r="H78" i="21" s="1"/>
  <c r="E77" i="21"/>
  <c r="I77" i="21" s="1"/>
  <c r="D77" i="21"/>
  <c r="H77" i="21" s="1"/>
  <c r="D90" i="21"/>
  <c r="H90" i="21" s="1"/>
  <c r="C89" i="21"/>
  <c r="G89" i="21" s="1"/>
  <c r="D86" i="21"/>
  <c r="H86" i="21" s="1"/>
  <c r="C83" i="21"/>
  <c r="G83" i="21" s="1"/>
  <c r="E81" i="21"/>
  <c r="I81" i="21" s="1"/>
  <c r="D79" i="21"/>
  <c r="H79" i="21" s="1"/>
  <c r="E91" i="21"/>
  <c r="I91" i="21" s="1"/>
  <c r="C90" i="21"/>
  <c r="G90" i="21" s="1"/>
  <c r="E87" i="21"/>
  <c r="I87" i="21" s="1"/>
  <c r="C86" i="21"/>
  <c r="G86" i="21" s="1"/>
  <c r="E84" i="21"/>
  <c r="I84" i="21" s="1"/>
  <c r="D81" i="21"/>
  <c r="H81" i="21" s="1"/>
  <c r="C79" i="21"/>
  <c r="G79" i="21" s="1"/>
  <c r="D76" i="21"/>
  <c r="H76" i="21" s="1"/>
  <c r="F82" i="21"/>
  <c r="J82" i="21" s="1"/>
  <c r="F78" i="21"/>
  <c r="J78" i="21" s="1"/>
  <c r="C91" i="21"/>
  <c r="G91" i="21" s="1"/>
  <c r="C87" i="21"/>
  <c r="G87" i="21" s="1"/>
  <c r="F85" i="21"/>
  <c r="J85" i="21" s="1"/>
  <c r="E82" i="21"/>
  <c r="I82" i="21" s="1"/>
  <c r="K76" i="21" l="1"/>
  <c r="K81" i="21"/>
  <c r="K89" i="21"/>
  <c r="K80" i="21"/>
  <c r="K86" i="21"/>
  <c r="K87" i="21"/>
  <c r="K83" i="21"/>
  <c r="K88" i="21"/>
  <c r="K90" i="21"/>
  <c r="K82" i="21"/>
  <c r="K79" i="21"/>
  <c r="K78" i="21"/>
  <c r="K91" i="21"/>
  <c r="K84" i="21"/>
  <c r="K77" i="21"/>
  <c r="K85" i="21"/>
  <c r="AR54" i="21"/>
  <c r="AQ54" i="21"/>
  <c r="AP54" i="21"/>
  <c r="AO54" i="21"/>
  <c r="AN54" i="21"/>
  <c r="AM54" i="21"/>
  <c r="AL54" i="21"/>
  <c r="AK54" i="21"/>
  <c r="AJ54" i="21"/>
  <c r="AI54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AR53" i="21"/>
  <c r="AQ53" i="21"/>
  <c r="AP53" i="21"/>
  <c r="AO53" i="21"/>
  <c r="AN53" i="21"/>
  <c r="AM53" i="21"/>
  <c r="AL53" i="21"/>
  <c r="AK53" i="21"/>
  <c r="AJ53" i="21"/>
  <c r="AI53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AR52" i="21"/>
  <c r="AQ52" i="21"/>
  <c r="AP52" i="21"/>
  <c r="AO52" i="21"/>
  <c r="AN52" i="21"/>
  <c r="AM52" i="21"/>
  <c r="AL52" i="21"/>
  <c r="AK52" i="21"/>
  <c r="AJ52" i="21"/>
  <c r="AI52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AR51" i="21"/>
  <c r="AQ51" i="21"/>
  <c r="AP51" i="21"/>
  <c r="AO51" i="21"/>
  <c r="AN51" i="21"/>
  <c r="AM51" i="21"/>
  <c r="AL51" i="21"/>
  <c r="AK51" i="21"/>
  <c r="AJ51" i="21"/>
  <c r="AI51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AR50" i="21"/>
  <c r="AQ50" i="21"/>
  <c r="AP50" i="21"/>
  <c r="AO50" i="21"/>
  <c r="AN50" i="21"/>
  <c r="AM50" i="21"/>
  <c r="AL50" i="21"/>
  <c r="AK50" i="21"/>
  <c r="AJ50" i="21"/>
  <c r="AI50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AR49" i="21"/>
  <c r="AQ49" i="21"/>
  <c r="AP49" i="21"/>
  <c r="AO49" i="21"/>
  <c r="AN49" i="21"/>
  <c r="AM49" i="21"/>
  <c r="AL49" i="21"/>
  <c r="AK49" i="21"/>
  <c r="AJ49" i="21"/>
  <c r="AI49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AR48" i="21"/>
  <c r="AQ48" i="21"/>
  <c r="AP48" i="21"/>
  <c r="AO48" i="21"/>
  <c r="AN48" i="21"/>
  <c r="AM48" i="21"/>
  <c r="AL48" i="21"/>
  <c r="AK48" i="21"/>
  <c r="AJ48" i="21"/>
  <c r="AI48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AR47" i="21"/>
  <c r="AQ47" i="21"/>
  <c r="AP47" i="21"/>
  <c r="AO47" i="21"/>
  <c r="AN47" i="21"/>
  <c r="AM47" i="21"/>
  <c r="AL47" i="21"/>
  <c r="AK47" i="21"/>
  <c r="AJ47" i="21"/>
  <c r="AI47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AR46" i="21"/>
  <c r="AQ46" i="21"/>
  <c r="AP46" i="21"/>
  <c r="AO46" i="21"/>
  <c r="AN46" i="21"/>
  <c r="AM46" i="21"/>
  <c r="AL46" i="21"/>
  <c r="AK46" i="21"/>
  <c r="AJ46" i="21"/>
  <c r="AI46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AR45" i="21"/>
  <c r="AQ45" i="21"/>
  <c r="AP45" i="21"/>
  <c r="AO45" i="21"/>
  <c r="AN45" i="21"/>
  <c r="AM45" i="21"/>
  <c r="AL45" i="21"/>
  <c r="AK45" i="21"/>
  <c r="AJ45" i="21"/>
  <c r="AI45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AR44" i="21"/>
  <c r="AQ44" i="21"/>
  <c r="AP44" i="21"/>
  <c r="AO44" i="21"/>
  <c r="AN44" i="21"/>
  <c r="AM44" i="21"/>
  <c r="AL44" i="21"/>
  <c r="AK44" i="21"/>
  <c r="AJ44" i="21"/>
  <c r="AI44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AR43" i="21"/>
  <c r="AQ43" i="21"/>
  <c r="AP43" i="21"/>
  <c r="AO43" i="21"/>
  <c r="AN43" i="21"/>
  <c r="AM43" i="21"/>
  <c r="AL43" i="21"/>
  <c r="AK43" i="21"/>
  <c r="AJ43" i="21"/>
  <c r="AI43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AR42" i="21"/>
  <c r="AQ42" i="21"/>
  <c r="AP42" i="21"/>
  <c r="AO42" i="21"/>
  <c r="AN42" i="21"/>
  <c r="AM42" i="21"/>
  <c r="AL42" i="21"/>
  <c r="AK42" i="21"/>
  <c r="AJ42" i="21"/>
  <c r="AI42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AR41" i="21"/>
  <c r="AQ41" i="21"/>
  <c r="AP41" i="21"/>
  <c r="AO41" i="21"/>
  <c r="AN41" i="21"/>
  <c r="AM41" i="21"/>
  <c r="AL41" i="21"/>
  <c r="AK41" i="21"/>
  <c r="AJ41" i="21"/>
  <c r="AI41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AR40" i="21"/>
  <c r="AQ40" i="21"/>
  <c r="AP40" i="21"/>
  <c r="AO40" i="21"/>
  <c r="AN40" i="21"/>
  <c r="AM40" i="21"/>
  <c r="AL40" i="21"/>
  <c r="AK40" i="21"/>
  <c r="AJ40" i="21"/>
  <c r="AI40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AR39" i="21"/>
  <c r="AQ39" i="21"/>
  <c r="AP39" i="21"/>
  <c r="AO39" i="21"/>
  <c r="AN39" i="21"/>
  <c r="AM39" i="21"/>
  <c r="AL39" i="21"/>
  <c r="AK39" i="21"/>
  <c r="AJ39" i="21"/>
  <c r="AI39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AR36" i="21"/>
  <c r="AR109" i="21" s="1"/>
  <c r="AQ36" i="21"/>
  <c r="AQ109" i="21" s="1"/>
  <c r="AP36" i="21"/>
  <c r="AP109" i="21" s="1"/>
  <c r="AO36" i="21"/>
  <c r="AO109" i="21" s="1"/>
  <c r="AN36" i="21"/>
  <c r="AN109" i="21" s="1"/>
  <c r="AM36" i="21"/>
  <c r="AM109" i="21" s="1"/>
  <c r="AL36" i="21"/>
  <c r="AL109" i="21" s="1"/>
  <c r="AK36" i="21"/>
  <c r="AK109" i="21" s="1"/>
  <c r="AJ36" i="21"/>
  <c r="AJ109" i="21" s="1"/>
  <c r="AI36" i="21"/>
  <c r="AI109" i="21" s="1"/>
  <c r="AH36" i="21"/>
  <c r="AH109" i="21" s="1"/>
  <c r="AG36" i="21"/>
  <c r="AG109" i="21" s="1"/>
  <c r="AF36" i="21"/>
  <c r="AF109" i="21" s="1"/>
  <c r="AE36" i="21"/>
  <c r="AE109" i="21" s="1"/>
  <c r="AD36" i="21"/>
  <c r="AD109" i="21" s="1"/>
  <c r="AC36" i="21"/>
  <c r="AC109" i="21" s="1"/>
  <c r="AB36" i="21"/>
  <c r="AB109" i="21" s="1"/>
  <c r="AA36" i="21"/>
  <c r="AA109" i="21" s="1"/>
  <c r="Z36" i="21"/>
  <c r="Z109" i="21" s="1"/>
  <c r="Y36" i="21"/>
  <c r="Y109" i="21" s="1"/>
  <c r="X36" i="21"/>
  <c r="X109" i="21" s="1"/>
  <c r="W36" i="21"/>
  <c r="W109" i="21" s="1"/>
  <c r="V36" i="21"/>
  <c r="V109" i="21" s="1"/>
  <c r="U36" i="21"/>
  <c r="U109" i="21" s="1"/>
  <c r="T36" i="21"/>
  <c r="T109" i="21" s="1"/>
  <c r="S36" i="21"/>
  <c r="S109" i="21" s="1"/>
  <c r="R36" i="21"/>
  <c r="R109" i="21" s="1"/>
  <c r="Q36" i="21"/>
  <c r="Q109" i="21" s="1"/>
  <c r="P36" i="21"/>
  <c r="P109" i="21" s="1"/>
  <c r="O36" i="21"/>
  <c r="O109" i="21" s="1"/>
  <c r="N36" i="21"/>
  <c r="N109" i="21" s="1"/>
  <c r="M109" i="21"/>
  <c r="AR35" i="21"/>
  <c r="AR108" i="21" s="1"/>
  <c r="AQ35" i="21"/>
  <c r="AQ108" i="21" s="1"/>
  <c r="AP35" i="21"/>
  <c r="AP108" i="21" s="1"/>
  <c r="AO35" i="21"/>
  <c r="AO108" i="21" s="1"/>
  <c r="AN35" i="21"/>
  <c r="AN108" i="21" s="1"/>
  <c r="AM35" i="21"/>
  <c r="AM108" i="21" s="1"/>
  <c r="AL35" i="21"/>
  <c r="AL108" i="21" s="1"/>
  <c r="AK35" i="21"/>
  <c r="AK108" i="21" s="1"/>
  <c r="AJ35" i="21"/>
  <c r="AJ108" i="21" s="1"/>
  <c r="AI35" i="21"/>
  <c r="AI108" i="21" s="1"/>
  <c r="AH35" i="21"/>
  <c r="AH108" i="21" s="1"/>
  <c r="AG35" i="21"/>
  <c r="AG108" i="21" s="1"/>
  <c r="AF35" i="21"/>
  <c r="AF108" i="21" s="1"/>
  <c r="AE35" i="21"/>
  <c r="AE108" i="21" s="1"/>
  <c r="AD35" i="21"/>
  <c r="AD108" i="21" s="1"/>
  <c r="AC35" i="21"/>
  <c r="AC108" i="21" s="1"/>
  <c r="AB35" i="21"/>
  <c r="AB108" i="21" s="1"/>
  <c r="AA35" i="21"/>
  <c r="AA108" i="21" s="1"/>
  <c r="Z35" i="21"/>
  <c r="Z108" i="21" s="1"/>
  <c r="Y35" i="21"/>
  <c r="Y108" i="21" s="1"/>
  <c r="X35" i="21"/>
  <c r="X108" i="21" s="1"/>
  <c r="W35" i="21"/>
  <c r="W108" i="21" s="1"/>
  <c r="V35" i="21"/>
  <c r="V108" i="21" s="1"/>
  <c r="U35" i="21"/>
  <c r="U108" i="21" s="1"/>
  <c r="T35" i="21"/>
  <c r="T108" i="21" s="1"/>
  <c r="S35" i="21"/>
  <c r="S108" i="21" s="1"/>
  <c r="R35" i="21"/>
  <c r="R108" i="21" s="1"/>
  <c r="Q35" i="21"/>
  <c r="Q108" i="21" s="1"/>
  <c r="P35" i="21"/>
  <c r="P108" i="21" s="1"/>
  <c r="O35" i="21"/>
  <c r="O108" i="21" s="1"/>
  <c r="N35" i="21"/>
  <c r="N108" i="21" s="1"/>
  <c r="M108" i="21"/>
  <c r="AR34" i="21"/>
  <c r="AR107" i="21" s="1"/>
  <c r="AQ34" i="21"/>
  <c r="AQ107" i="21" s="1"/>
  <c r="AP34" i="21"/>
  <c r="AP107" i="21" s="1"/>
  <c r="AO34" i="21"/>
  <c r="AO107" i="21" s="1"/>
  <c r="AN34" i="21"/>
  <c r="AN107" i="21" s="1"/>
  <c r="AM34" i="21"/>
  <c r="AM107" i="21" s="1"/>
  <c r="AL34" i="21"/>
  <c r="AL107" i="21" s="1"/>
  <c r="AK34" i="21"/>
  <c r="AK107" i="21" s="1"/>
  <c r="AJ34" i="21"/>
  <c r="AJ107" i="21" s="1"/>
  <c r="AI34" i="21"/>
  <c r="AI107" i="21" s="1"/>
  <c r="AH34" i="21"/>
  <c r="AH107" i="21" s="1"/>
  <c r="AG34" i="21"/>
  <c r="AG107" i="21" s="1"/>
  <c r="AF34" i="21"/>
  <c r="AF107" i="21" s="1"/>
  <c r="AE34" i="21"/>
  <c r="AE107" i="21" s="1"/>
  <c r="AD34" i="21"/>
  <c r="AD107" i="21" s="1"/>
  <c r="AC34" i="21"/>
  <c r="AC107" i="21" s="1"/>
  <c r="AB34" i="21"/>
  <c r="AB107" i="21" s="1"/>
  <c r="AA34" i="21"/>
  <c r="AA107" i="21" s="1"/>
  <c r="Z34" i="21"/>
  <c r="Z107" i="21" s="1"/>
  <c r="Y34" i="21"/>
  <c r="Y107" i="21" s="1"/>
  <c r="X34" i="21"/>
  <c r="X107" i="21" s="1"/>
  <c r="W34" i="21"/>
  <c r="W107" i="21" s="1"/>
  <c r="V34" i="21"/>
  <c r="V107" i="21" s="1"/>
  <c r="U34" i="21"/>
  <c r="U107" i="21" s="1"/>
  <c r="T34" i="21"/>
  <c r="T107" i="21" s="1"/>
  <c r="S34" i="21"/>
  <c r="S107" i="21" s="1"/>
  <c r="R34" i="21"/>
  <c r="R107" i="21" s="1"/>
  <c r="Q34" i="21"/>
  <c r="Q107" i="21" s="1"/>
  <c r="P34" i="21"/>
  <c r="P107" i="21" s="1"/>
  <c r="O34" i="21"/>
  <c r="O107" i="21" s="1"/>
  <c r="N34" i="21"/>
  <c r="N107" i="21" s="1"/>
  <c r="M107" i="21"/>
  <c r="AR33" i="21"/>
  <c r="AR106" i="21" s="1"/>
  <c r="AQ33" i="21"/>
  <c r="AQ106" i="21" s="1"/>
  <c r="AP33" i="21"/>
  <c r="AP106" i="21" s="1"/>
  <c r="AO33" i="21"/>
  <c r="AO106" i="21" s="1"/>
  <c r="AN33" i="21"/>
  <c r="AN106" i="21" s="1"/>
  <c r="AM33" i="21"/>
  <c r="AM106" i="21" s="1"/>
  <c r="AL33" i="21"/>
  <c r="AL106" i="21" s="1"/>
  <c r="AK33" i="21"/>
  <c r="AK106" i="21" s="1"/>
  <c r="AJ33" i="21"/>
  <c r="AJ106" i="21" s="1"/>
  <c r="AI33" i="21"/>
  <c r="AI106" i="21" s="1"/>
  <c r="AH33" i="21"/>
  <c r="AH106" i="21" s="1"/>
  <c r="AG33" i="21"/>
  <c r="AG106" i="21" s="1"/>
  <c r="AF33" i="21"/>
  <c r="AF106" i="21" s="1"/>
  <c r="AE33" i="21"/>
  <c r="AE106" i="21" s="1"/>
  <c r="AD33" i="21"/>
  <c r="AD106" i="21" s="1"/>
  <c r="AC33" i="21"/>
  <c r="AC106" i="21" s="1"/>
  <c r="AB33" i="21"/>
  <c r="AB106" i="21" s="1"/>
  <c r="AA33" i="21"/>
  <c r="AA106" i="21" s="1"/>
  <c r="Z33" i="21"/>
  <c r="Z106" i="21" s="1"/>
  <c r="Y33" i="21"/>
  <c r="Y106" i="21" s="1"/>
  <c r="X33" i="21"/>
  <c r="X106" i="21" s="1"/>
  <c r="W33" i="21"/>
  <c r="W106" i="21" s="1"/>
  <c r="V33" i="21"/>
  <c r="V106" i="21" s="1"/>
  <c r="U33" i="21"/>
  <c r="U106" i="21" s="1"/>
  <c r="T33" i="21"/>
  <c r="T106" i="21" s="1"/>
  <c r="S33" i="21"/>
  <c r="S106" i="21" s="1"/>
  <c r="R33" i="21"/>
  <c r="R106" i="21" s="1"/>
  <c r="Q33" i="21"/>
  <c r="Q106" i="21" s="1"/>
  <c r="P33" i="21"/>
  <c r="P106" i="21" s="1"/>
  <c r="O33" i="21"/>
  <c r="O106" i="21" s="1"/>
  <c r="N33" i="21"/>
  <c r="N106" i="21" s="1"/>
  <c r="M106" i="21"/>
  <c r="AR32" i="21"/>
  <c r="AR105" i="21" s="1"/>
  <c r="AQ32" i="21"/>
  <c r="AQ105" i="21" s="1"/>
  <c r="AP32" i="21"/>
  <c r="AP105" i="21" s="1"/>
  <c r="AO32" i="21"/>
  <c r="AO105" i="21" s="1"/>
  <c r="AN32" i="21"/>
  <c r="AN105" i="21" s="1"/>
  <c r="AM32" i="21"/>
  <c r="AM105" i="21" s="1"/>
  <c r="AL32" i="21"/>
  <c r="AL105" i="21" s="1"/>
  <c r="AK32" i="21"/>
  <c r="AK105" i="21" s="1"/>
  <c r="AJ32" i="21"/>
  <c r="AJ105" i="21" s="1"/>
  <c r="AI32" i="21"/>
  <c r="AI105" i="21" s="1"/>
  <c r="AH32" i="21"/>
  <c r="AH105" i="21" s="1"/>
  <c r="AG32" i="21"/>
  <c r="AG105" i="21" s="1"/>
  <c r="AF32" i="21"/>
  <c r="AF105" i="21" s="1"/>
  <c r="AE32" i="21"/>
  <c r="AE105" i="21" s="1"/>
  <c r="AD32" i="21"/>
  <c r="AD105" i="21" s="1"/>
  <c r="AC32" i="21"/>
  <c r="AC105" i="21" s="1"/>
  <c r="AB32" i="21"/>
  <c r="AB105" i="21" s="1"/>
  <c r="AA32" i="21"/>
  <c r="AA105" i="21" s="1"/>
  <c r="Z32" i="21"/>
  <c r="Z105" i="21" s="1"/>
  <c r="Y32" i="21"/>
  <c r="Y105" i="21" s="1"/>
  <c r="X32" i="21"/>
  <c r="X105" i="21" s="1"/>
  <c r="W32" i="21"/>
  <c r="W105" i="21" s="1"/>
  <c r="V32" i="21"/>
  <c r="V105" i="21" s="1"/>
  <c r="U32" i="21"/>
  <c r="U105" i="21" s="1"/>
  <c r="T32" i="21"/>
  <c r="T105" i="21" s="1"/>
  <c r="S32" i="21"/>
  <c r="S105" i="21" s="1"/>
  <c r="R32" i="21"/>
  <c r="R105" i="21" s="1"/>
  <c r="Q32" i="21"/>
  <c r="Q105" i="21" s="1"/>
  <c r="P32" i="21"/>
  <c r="P105" i="21" s="1"/>
  <c r="O32" i="21"/>
  <c r="O105" i="21" s="1"/>
  <c r="N32" i="21"/>
  <c r="N105" i="21" s="1"/>
  <c r="M105" i="21"/>
  <c r="AR31" i="21"/>
  <c r="AR104" i="21" s="1"/>
  <c r="AQ31" i="21"/>
  <c r="AQ104" i="21" s="1"/>
  <c r="AP31" i="21"/>
  <c r="AP104" i="21" s="1"/>
  <c r="AO31" i="21"/>
  <c r="AO104" i="21" s="1"/>
  <c r="AN31" i="21"/>
  <c r="AN104" i="21" s="1"/>
  <c r="AM31" i="21"/>
  <c r="AM104" i="21" s="1"/>
  <c r="AL31" i="21"/>
  <c r="AL104" i="21" s="1"/>
  <c r="AK31" i="21"/>
  <c r="AK104" i="21" s="1"/>
  <c r="AJ31" i="21"/>
  <c r="AJ104" i="21" s="1"/>
  <c r="AI31" i="21"/>
  <c r="AI104" i="21" s="1"/>
  <c r="AH31" i="21"/>
  <c r="AH104" i="21" s="1"/>
  <c r="AG31" i="21"/>
  <c r="AG104" i="21" s="1"/>
  <c r="AF31" i="21"/>
  <c r="AF104" i="21" s="1"/>
  <c r="AE31" i="21"/>
  <c r="AE104" i="21" s="1"/>
  <c r="AD31" i="21"/>
  <c r="AD104" i="21" s="1"/>
  <c r="AC31" i="21"/>
  <c r="AC104" i="21" s="1"/>
  <c r="AB31" i="21"/>
  <c r="AB104" i="21" s="1"/>
  <c r="AA31" i="21"/>
  <c r="AA104" i="21" s="1"/>
  <c r="Z31" i="21"/>
  <c r="Z104" i="21" s="1"/>
  <c r="Y31" i="21"/>
  <c r="Y104" i="21" s="1"/>
  <c r="X31" i="21"/>
  <c r="X104" i="21" s="1"/>
  <c r="W31" i="21"/>
  <c r="W104" i="21" s="1"/>
  <c r="V31" i="21"/>
  <c r="V104" i="21" s="1"/>
  <c r="U31" i="21"/>
  <c r="U104" i="21" s="1"/>
  <c r="T31" i="21"/>
  <c r="T104" i="21" s="1"/>
  <c r="S31" i="21"/>
  <c r="S104" i="21" s="1"/>
  <c r="R31" i="21"/>
  <c r="R104" i="21" s="1"/>
  <c r="Q31" i="21"/>
  <c r="Q104" i="21" s="1"/>
  <c r="P31" i="21"/>
  <c r="P104" i="21" s="1"/>
  <c r="O31" i="21"/>
  <c r="O104" i="21" s="1"/>
  <c r="N31" i="21"/>
  <c r="N104" i="21" s="1"/>
  <c r="M104" i="21"/>
  <c r="AR30" i="21"/>
  <c r="AR103" i="21" s="1"/>
  <c r="AQ30" i="21"/>
  <c r="AQ103" i="21" s="1"/>
  <c r="AP30" i="21"/>
  <c r="AP103" i="21" s="1"/>
  <c r="AO30" i="21"/>
  <c r="AO103" i="21" s="1"/>
  <c r="AN30" i="21"/>
  <c r="AN103" i="21" s="1"/>
  <c r="AM30" i="21"/>
  <c r="AM103" i="21" s="1"/>
  <c r="AL30" i="21"/>
  <c r="AL103" i="21" s="1"/>
  <c r="AK30" i="21"/>
  <c r="AK103" i="21" s="1"/>
  <c r="AJ30" i="21"/>
  <c r="AJ103" i="21" s="1"/>
  <c r="AI30" i="21"/>
  <c r="AI103" i="21" s="1"/>
  <c r="AH30" i="21"/>
  <c r="AH103" i="21" s="1"/>
  <c r="AG30" i="21"/>
  <c r="AG103" i="21" s="1"/>
  <c r="AF30" i="21"/>
  <c r="AF103" i="21" s="1"/>
  <c r="AE30" i="21"/>
  <c r="AE103" i="21" s="1"/>
  <c r="AD30" i="21"/>
  <c r="AD103" i="21" s="1"/>
  <c r="AC30" i="21"/>
  <c r="AC103" i="21" s="1"/>
  <c r="AB30" i="21"/>
  <c r="AB103" i="21" s="1"/>
  <c r="AA30" i="21"/>
  <c r="AA103" i="21" s="1"/>
  <c r="Z30" i="21"/>
  <c r="Z103" i="21" s="1"/>
  <c r="Y30" i="21"/>
  <c r="Y103" i="21" s="1"/>
  <c r="X30" i="21"/>
  <c r="X103" i="21" s="1"/>
  <c r="W30" i="21"/>
  <c r="W103" i="21" s="1"/>
  <c r="V30" i="21"/>
  <c r="V103" i="21" s="1"/>
  <c r="U30" i="21"/>
  <c r="U103" i="21" s="1"/>
  <c r="T30" i="21"/>
  <c r="T103" i="21" s="1"/>
  <c r="S30" i="21"/>
  <c r="S103" i="21" s="1"/>
  <c r="R30" i="21"/>
  <c r="R103" i="21" s="1"/>
  <c r="Q30" i="21"/>
  <c r="Q103" i="21" s="1"/>
  <c r="P30" i="21"/>
  <c r="P103" i="21" s="1"/>
  <c r="O30" i="21"/>
  <c r="O103" i="21" s="1"/>
  <c r="N30" i="21"/>
  <c r="N103" i="21" s="1"/>
  <c r="M103" i="21"/>
  <c r="AR29" i="21"/>
  <c r="AR102" i="21" s="1"/>
  <c r="AQ29" i="21"/>
  <c r="AQ102" i="21" s="1"/>
  <c r="AP29" i="21"/>
  <c r="AP102" i="21" s="1"/>
  <c r="AO29" i="21"/>
  <c r="AO102" i="21" s="1"/>
  <c r="AN29" i="21"/>
  <c r="AN102" i="21" s="1"/>
  <c r="AM29" i="21"/>
  <c r="AM102" i="21" s="1"/>
  <c r="AL29" i="21"/>
  <c r="AL102" i="21" s="1"/>
  <c r="AK29" i="21"/>
  <c r="AK102" i="21" s="1"/>
  <c r="AJ29" i="21"/>
  <c r="AJ102" i="21" s="1"/>
  <c r="AI29" i="21"/>
  <c r="AI102" i="21" s="1"/>
  <c r="AH29" i="21"/>
  <c r="AH102" i="21" s="1"/>
  <c r="AG29" i="21"/>
  <c r="AG102" i="21" s="1"/>
  <c r="AF29" i="21"/>
  <c r="AF102" i="21" s="1"/>
  <c r="AE29" i="21"/>
  <c r="AE102" i="21" s="1"/>
  <c r="AD29" i="21"/>
  <c r="AD102" i="21" s="1"/>
  <c r="AC29" i="21"/>
  <c r="AC102" i="21" s="1"/>
  <c r="AB29" i="21"/>
  <c r="AB102" i="21" s="1"/>
  <c r="AA29" i="21"/>
  <c r="AA102" i="21" s="1"/>
  <c r="Z29" i="21"/>
  <c r="Z102" i="21" s="1"/>
  <c r="Y29" i="21"/>
  <c r="Y102" i="21" s="1"/>
  <c r="X29" i="21"/>
  <c r="X102" i="21" s="1"/>
  <c r="W29" i="21"/>
  <c r="W102" i="21" s="1"/>
  <c r="V29" i="21"/>
  <c r="V102" i="21" s="1"/>
  <c r="U29" i="21"/>
  <c r="U102" i="21" s="1"/>
  <c r="T29" i="21"/>
  <c r="T102" i="21" s="1"/>
  <c r="S29" i="21"/>
  <c r="S102" i="21" s="1"/>
  <c r="R29" i="21"/>
  <c r="R102" i="21" s="1"/>
  <c r="Q29" i="21"/>
  <c r="Q102" i="21" s="1"/>
  <c r="P29" i="21"/>
  <c r="P102" i="21" s="1"/>
  <c r="O29" i="21"/>
  <c r="O102" i="21" s="1"/>
  <c r="N29" i="21"/>
  <c r="N102" i="21" s="1"/>
  <c r="M102" i="21"/>
  <c r="AR28" i="21"/>
  <c r="AR101" i="21" s="1"/>
  <c r="AQ28" i="21"/>
  <c r="AQ101" i="21" s="1"/>
  <c r="AP28" i="21"/>
  <c r="AP101" i="21" s="1"/>
  <c r="AO28" i="21"/>
  <c r="AO101" i="21" s="1"/>
  <c r="AN28" i="21"/>
  <c r="AN101" i="21" s="1"/>
  <c r="AM28" i="21"/>
  <c r="AM101" i="21" s="1"/>
  <c r="AL28" i="21"/>
  <c r="AL101" i="21" s="1"/>
  <c r="AK28" i="21"/>
  <c r="AK101" i="21" s="1"/>
  <c r="AJ28" i="21"/>
  <c r="AJ101" i="21" s="1"/>
  <c r="AI28" i="21"/>
  <c r="AI101" i="21" s="1"/>
  <c r="AH28" i="21"/>
  <c r="AH101" i="21" s="1"/>
  <c r="AG28" i="21"/>
  <c r="AG101" i="21" s="1"/>
  <c r="AF28" i="21"/>
  <c r="AF101" i="21" s="1"/>
  <c r="AE28" i="21"/>
  <c r="AE101" i="21" s="1"/>
  <c r="AD28" i="21"/>
  <c r="AD101" i="21" s="1"/>
  <c r="AC28" i="21"/>
  <c r="AC101" i="21" s="1"/>
  <c r="AB28" i="21"/>
  <c r="AB101" i="21" s="1"/>
  <c r="AA28" i="21"/>
  <c r="AA101" i="21" s="1"/>
  <c r="Z28" i="21"/>
  <c r="Z101" i="21" s="1"/>
  <c r="Y28" i="21"/>
  <c r="Y101" i="21" s="1"/>
  <c r="X28" i="21"/>
  <c r="X101" i="21" s="1"/>
  <c r="W28" i="21"/>
  <c r="W101" i="21" s="1"/>
  <c r="V28" i="21"/>
  <c r="V101" i="21" s="1"/>
  <c r="U28" i="21"/>
  <c r="U101" i="21" s="1"/>
  <c r="T28" i="21"/>
  <c r="T101" i="21" s="1"/>
  <c r="S28" i="21"/>
  <c r="S101" i="21" s="1"/>
  <c r="R28" i="21"/>
  <c r="R101" i="21" s="1"/>
  <c r="Q28" i="21"/>
  <c r="Q101" i="21" s="1"/>
  <c r="P28" i="21"/>
  <c r="P101" i="21" s="1"/>
  <c r="O28" i="21"/>
  <c r="O101" i="21" s="1"/>
  <c r="N28" i="21"/>
  <c r="N101" i="21" s="1"/>
  <c r="M101" i="21"/>
  <c r="AR27" i="21"/>
  <c r="AR100" i="21" s="1"/>
  <c r="AQ27" i="21"/>
  <c r="AQ100" i="21" s="1"/>
  <c r="AP27" i="21"/>
  <c r="AP100" i="21" s="1"/>
  <c r="AO27" i="21"/>
  <c r="AO100" i="21" s="1"/>
  <c r="AN27" i="21"/>
  <c r="AN100" i="21" s="1"/>
  <c r="AM27" i="21"/>
  <c r="AM100" i="21" s="1"/>
  <c r="AL27" i="21"/>
  <c r="AL100" i="21" s="1"/>
  <c r="AK27" i="21"/>
  <c r="AK100" i="21" s="1"/>
  <c r="AJ27" i="21"/>
  <c r="AJ100" i="21" s="1"/>
  <c r="AI27" i="21"/>
  <c r="AI100" i="21" s="1"/>
  <c r="AH27" i="21"/>
  <c r="AH100" i="21" s="1"/>
  <c r="AG27" i="21"/>
  <c r="AG100" i="21" s="1"/>
  <c r="AF27" i="21"/>
  <c r="AF100" i="21" s="1"/>
  <c r="AE27" i="21"/>
  <c r="AE100" i="21" s="1"/>
  <c r="AD27" i="21"/>
  <c r="AD100" i="21" s="1"/>
  <c r="AC27" i="21"/>
  <c r="AC100" i="21" s="1"/>
  <c r="AB27" i="21"/>
  <c r="AB100" i="21" s="1"/>
  <c r="AA27" i="21"/>
  <c r="AA100" i="21" s="1"/>
  <c r="Z27" i="21"/>
  <c r="Z100" i="21" s="1"/>
  <c r="Y27" i="21"/>
  <c r="Y100" i="21" s="1"/>
  <c r="X27" i="21"/>
  <c r="X100" i="21" s="1"/>
  <c r="W27" i="21"/>
  <c r="W100" i="21" s="1"/>
  <c r="V27" i="21"/>
  <c r="V100" i="21" s="1"/>
  <c r="U27" i="21"/>
  <c r="U100" i="21" s="1"/>
  <c r="T27" i="21"/>
  <c r="T100" i="21" s="1"/>
  <c r="S27" i="21"/>
  <c r="S100" i="21" s="1"/>
  <c r="R27" i="21"/>
  <c r="R100" i="21" s="1"/>
  <c r="Q27" i="21"/>
  <c r="Q100" i="21" s="1"/>
  <c r="P27" i="21"/>
  <c r="P100" i="21" s="1"/>
  <c r="O27" i="21"/>
  <c r="O100" i="21" s="1"/>
  <c r="N27" i="21"/>
  <c r="N100" i="21" s="1"/>
  <c r="M100" i="21"/>
  <c r="AR26" i="21"/>
  <c r="AR99" i="21" s="1"/>
  <c r="AQ26" i="21"/>
  <c r="AQ99" i="21" s="1"/>
  <c r="AP26" i="21"/>
  <c r="AP99" i="21" s="1"/>
  <c r="AO26" i="21"/>
  <c r="AO99" i="21" s="1"/>
  <c r="AN26" i="21"/>
  <c r="AN99" i="21" s="1"/>
  <c r="AM26" i="21"/>
  <c r="AM99" i="21" s="1"/>
  <c r="AL26" i="21"/>
  <c r="AL99" i="21" s="1"/>
  <c r="AK26" i="21"/>
  <c r="AK99" i="21" s="1"/>
  <c r="AJ26" i="21"/>
  <c r="AJ99" i="21" s="1"/>
  <c r="AI26" i="21"/>
  <c r="AI99" i="21" s="1"/>
  <c r="AH26" i="21"/>
  <c r="AH99" i="21" s="1"/>
  <c r="AG26" i="21"/>
  <c r="AG99" i="21" s="1"/>
  <c r="AF26" i="21"/>
  <c r="AF99" i="21" s="1"/>
  <c r="AE26" i="21"/>
  <c r="AE99" i="21" s="1"/>
  <c r="AD26" i="21"/>
  <c r="AD99" i="21" s="1"/>
  <c r="AC26" i="21"/>
  <c r="AC99" i="21" s="1"/>
  <c r="AB26" i="21"/>
  <c r="AB99" i="21" s="1"/>
  <c r="AA26" i="21"/>
  <c r="AA99" i="21" s="1"/>
  <c r="Z26" i="21"/>
  <c r="Z99" i="21" s="1"/>
  <c r="Y26" i="21"/>
  <c r="Y99" i="21" s="1"/>
  <c r="X26" i="21"/>
  <c r="X99" i="21" s="1"/>
  <c r="W26" i="21"/>
  <c r="W99" i="21" s="1"/>
  <c r="V26" i="21"/>
  <c r="V99" i="21" s="1"/>
  <c r="U26" i="21"/>
  <c r="U99" i="21" s="1"/>
  <c r="T26" i="21"/>
  <c r="T99" i="21" s="1"/>
  <c r="S26" i="21"/>
  <c r="S99" i="21" s="1"/>
  <c r="R26" i="21"/>
  <c r="R99" i="21" s="1"/>
  <c r="Q26" i="21"/>
  <c r="Q99" i="21" s="1"/>
  <c r="P26" i="21"/>
  <c r="P99" i="21" s="1"/>
  <c r="O26" i="21"/>
  <c r="O99" i="21" s="1"/>
  <c r="N26" i="21"/>
  <c r="N99" i="21" s="1"/>
  <c r="M99" i="21"/>
  <c r="AR25" i="21"/>
  <c r="AR98" i="21" s="1"/>
  <c r="AQ25" i="21"/>
  <c r="AQ98" i="21" s="1"/>
  <c r="AP25" i="21"/>
  <c r="AP98" i="21" s="1"/>
  <c r="AO25" i="21"/>
  <c r="AO98" i="21" s="1"/>
  <c r="AN25" i="21"/>
  <c r="AN98" i="21" s="1"/>
  <c r="AM25" i="21"/>
  <c r="AM98" i="21" s="1"/>
  <c r="AL25" i="21"/>
  <c r="AL98" i="21" s="1"/>
  <c r="AK25" i="21"/>
  <c r="AK98" i="21" s="1"/>
  <c r="AJ25" i="21"/>
  <c r="AJ98" i="21" s="1"/>
  <c r="AI25" i="21"/>
  <c r="AI98" i="21" s="1"/>
  <c r="AH25" i="21"/>
  <c r="AH98" i="21" s="1"/>
  <c r="AG25" i="21"/>
  <c r="AG98" i="21" s="1"/>
  <c r="AF25" i="21"/>
  <c r="AF98" i="21" s="1"/>
  <c r="AE25" i="21"/>
  <c r="AE98" i="21" s="1"/>
  <c r="AD25" i="21"/>
  <c r="AD98" i="21" s="1"/>
  <c r="AC25" i="21"/>
  <c r="AC98" i="21" s="1"/>
  <c r="AB25" i="21"/>
  <c r="AB98" i="21" s="1"/>
  <c r="AA25" i="21"/>
  <c r="AA98" i="21" s="1"/>
  <c r="Z25" i="21"/>
  <c r="Z98" i="21" s="1"/>
  <c r="Y25" i="21"/>
  <c r="Y98" i="21" s="1"/>
  <c r="X25" i="21"/>
  <c r="X98" i="21" s="1"/>
  <c r="W25" i="21"/>
  <c r="W98" i="21" s="1"/>
  <c r="V25" i="21"/>
  <c r="V98" i="21" s="1"/>
  <c r="U25" i="21"/>
  <c r="U98" i="21" s="1"/>
  <c r="T25" i="21"/>
  <c r="T98" i="21" s="1"/>
  <c r="S25" i="21"/>
  <c r="S98" i="21" s="1"/>
  <c r="R25" i="21"/>
  <c r="R98" i="21" s="1"/>
  <c r="Q25" i="21"/>
  <c r="Q98" i="21" s="1"/>
  <c r="P25" i="21"/>
  <c r="P98" i="21" s="1"/>
  <c r="O25" i="21"/>
  <c r="O98" i="21" s="1"/>
  <c r="N25" i="21"/>
  <c r="N98" i="21" s="1"/>
  <c r="M98" i="21"/>
  <c r="AR24" i="21"/>
  <c r="AR97" i="21" s="1"/>
  <c r="AQ24" i="21"/>
  <c r="AQ97" i="21" s="1"/>
  <c r="AP24" i="21"/>
  <c r="AP97" i="21" s="1"/>
  <c r="AO24" i="21"/>
  <c r="AO97" i="21" s="1"/>
  <c r="AN24" i="21"/>
  <c r="AN97" i="21" s="1"/>
  <c r="AM24" i="21"/>
  <c r="AM97" i="21" s="1"/>
  <c r="AL24" i="21"/>
  <c r="AL97" i="21" s="1"/>
  <c r="AK24" i="21"/>
  <c r="AK97" i="21" s="1"/>
  <c r="AJ24" i="21"/>
  <c r="AJ97" i="21" s="1"/>
  <c r="AI24" i="21"/>
  <c r="AI97" i="21" s="1"/>
  <c r="AH24" i="21"/>
  <c r="AH97" i="21" s="1"/>
  <c r="AG24" i="21"/>
  <c r="AG97" i="21" s="1"/>
  <c r="AF24" i="21"/>
  <c r="AF97" i="21" s="1"/>
  <c r="AE24" i="21"/>
  <c r="AE97" i="21" s="1"/>
  <c r="AD24" i="21"/>
  <c r="AD97" i="21" s="1"/>
  <c r="AC24" i="21"/>
  <c r="AC97" i="21" s="1"/>
  <c r="AB24" i="21"/>
  <c r="AB97" i="21" s="1"/>
  <c r="AA24" i="21"/>
  <c r="AA97" i="21" s="1"/>
  <c r="Z24" i="21"/>
  <c r="Z97" i="21" s="1"/>
  <c r="Y24" i="21"/>
  <c r="Y97" i="21" s="1"/>
  <c r="X24" i="21"/>
  <c r="X97" i="21" s="1"/>
  <c r="W24" i="21"/>
  <c r="W97" i="21" s="1"/>
  <c r="V24" i="21"/>
  <c r="V97" i="21" s="1"/>
  <c r="U24" i="21"/>
  <c r="U97" i="21" s="1"/>
  <c r="T24" i="21"/>
  <c r="T97" i="21" s="1"/>
  <c r="S24" i="21"/>
  <c r="S97" i="21" s="1"/>
  <c r="R24" i="21"/>
  <c r="R97" i="21" s="1"/>
  <c r="Q24" i="21"/>
  <c r="Q97" i="21" s="1"/>
  <c r="P24" i="21"/>
  <c r="P97" i="21" s="1"/>
  <c r="O24" i="21"/>
  <c r="O97" i="21" s="1"/>
  <c r="N24" i="21"/>
  <c r="N97" i="21" s="1"/>
  <c r="M97" i="21"/>
  <c r="AR23" i="21"/>
  <c r="AR96" i="21" s="1"/>
  <c r="AQ23" i="21"/>
  <c r="AQ96" i="21" s="1"/>
  <c r="AP23" i="21"/>
  <c r="AP96" i="21" s="1"/>
  <c r="AO23" i="21"/>
  <c r="AO96" i="21" s="1"/>
  <c r="AN23" i="21"/>
  <c r="AN96" i="21" s="1"/>
  <c r="AM23" i="21"/>
  <c r="AM96" i="21" s="1"/>
  <c r="AL23" i="21"/>
  <c r="AL96" i="21" s="1"/>
  <c r="AK23" i="21"/>
  <c r="AK96" i="21" s="1"/>
  <c r="AJ23" i="21"/>
  <c r="AJ96" i="21" s="1"/>
  <c r="AI23" i="21"/>
  <c r="AI96" i="21" s="1"/>
  <c r="AH23" i="21"/>
  <c r="AH96" i="21" s="1"/>
  <c r="AG23" i="21"/>
  <c r="AG96" i="21" s="1"/>
  <c r="AF23" i="21"/>
  <c r="AF96" i="21" s="1"/>
  <c r="AE23" i="21"/>
  <c r="AE96" i="21" s="1"/>
  <c r="AD23" i="21"/>
  <c r="AD96" i="21" s="1"/>
  <c r="AC23" i="21"/>
  <c r="AC96" i="21" s="1"/>
  <c r="AB23" i="21"/>
  <c r="AB96" i="21" s="1"/>
  <c r="AA23" i="21"/>
  <c r="AA96" i="21" s="1"/>
  <c r="Z23" i="21"/>
  <c r="Z96" i="21" s="1"/>
  <c r="Y23" i="21"/>
  <c r="Y96" i="21" s="1"/>
  <c r="X23" i="21"/>
  <c r="X96" i="21" s="1"/>
  <c r="W23" i="21"/>
  <c r="W96" i="21" s="1"/>
  <c r="V23" i="21"/>
  <c r="V96" i="21" s="1"/>
  <c r="U23" i="21"/>
  <c r="U96" i="21" s="1"/>
  <c r="T23" i="21"/>
  <c r="T96" i="21" s="1"/>
  <c r="S23" i="21"/>
  <c r="S96" i="21" s="1"/>
  <c r="R23" i="21"/>
  <c r="R96" i="21" s="1"/>
  <c r="Q23" i="21"/>
  <c r="Q96" i="21" s="1"/>
  <c r="P23" i="21"/>
  <c r="P96" i="21" s="1"/>
  <c r="O23" i="21"/>
  <c r="O96" i="21" s="1"/>
  <c r="N23" i="21"/>
  <c r="N96" i="21" s="1"/>
  <c r="M96" i="21"/>
  <c r="AR22" i="21"/>
  <c r="AR95" i="21" s="1"/>
  <c r="AQ22" i="21"/>
  <c r="AQ95" i="21" s="1"/>
  <c r="AP22" i="21"/>
  <c r="AP95" i="21" s="1"/>
  <c r="AO22" i="21"/>
  <c r="AO95" i="21" s="1"/>
  <c r="AN22" i="21"/>
  <c r="AN95" i="21" s="1"/>
  <c r="AM22" i="21"/>
  <c r="AM95" i="21" s="1"/>
  <c r="AL22" i="21"/>
  <c r="AL95" i="21" s="1"/>
  <c r="AK22" i="21"/>
  <c r="AK95" i="21" s="1"/>
  <c r="AJ22" i="21"/>
  <c r="AJ95" i="21" s="1"/>
  <c r="AI22" i="21"/>
  <c r="AI95" i="21" s="1"/>
  <c r="AH22" i="21"/>
  <c r="AH95" i="21" s="1"/>
  <c r="AG22" i="21"/>
  <c r="AG95" i="21" s="1"/>
  <c r="AF22" i="21"/>
  <c r="AF95" i="21" s="1"/>
  <c r="AE22" i="21"/>
  <c r="AE95" i="21" s="1"/>
  <c r="AD22" i="21"/>
  <c r="AD95" i="21" s="1"/>
  <c r="AC22" i="21"/>
  <c r="AC95" i="21" s="1"/>
  <c r="AB22" i="21"/>
  <c r="AB95" i="21" s="1"/>
  <c r="AA22" i="21"/>
  <c r="AA95" i="21" s="1"/>
  <c r="Z22" i="21"/>
  <c r="Z95" i="21" s="1"/>
  <c r="Y22" i="21"/>
  <c r="Y95" i="21" s="1"/>
  <c r="X22" i="21"/>
  <c r="X95" i="21" s="1"/>
  <c r="W22" i="21"/>
  <c r="W95" i="21" s="1"/>
  <c r="V22" i="21"/>
  <c r="V95" i="21" s="1"/>
  <c r="U22" i="21"/>
  <c r="U95" i="21" s="1"/>
  <c r="T22" i="21"/>
  <c r="T95" i="21" s="1"/>
  <c r="S22" i="21"/>
  <c r="S95" i="21" s="1"/>
  <c r="R22" i="21"/>
  <c r="R95" i="21" s="1"/>
  <c r="Q22" i="21"/>
  <c r="Q95" i="21" s="1"/>
  <c r="P22" i="21"/>
  <c r="P95" i="21" s="1"/>
  <c r="O22" i="21"/>
  <c r="O95" i="21" s="1"/>
  <c r="N22" i="21"/>
  <c r="N95" i="21" s="1"/>
  <c r="M95" i="21"/>
  <c r="AR21" i="21"/>
  <c r="AR94" i="21" s="1"/>
  <c r="AQ21" i="21"/>
  <c r="AQ94" i="21" s="1"/>
  <c r="AP21" i="21"/>
  <c r="AP94" i="21" s="1"/>
  <c r="AO21" i="21"/>
  <c r="AO94" i="21" s="1"/>
  <c r="AN21" i="21"/>
  <c r="AN94" i="21" s="1"/>
  <c r="AM21" i="21"/>
  <c r="AM94" i="21" s="1"/>
  <c r="AL21" i="21"/>
  <c r="AL94" i="21" s="1"/>
  <c r="AK21" i="21"/>
  <c r="AK94" i="21" s="1"/>
  <c r="AJ21" i="21"/>
  <c r="AJ94" i="21" s="1"/>
  <c r="AI21" i="21"/>
  <c r="AI94" i="21" s="1"/>
  <c r="AH21" i="21"/>
  <c r="AH94" i="21" s="1"/>
  <c r="AG21" i="21"/>
  <c r="AG94" i="21" s="1"/>
  <c r="AF21" i="21"/>
  <c r="AF94" i="21" s="1"/>
  <c r="AE21" i="21"/>
  <c r="AE94" i="21" s="1"/>
  <c r="AD21" i="21"/>
  <c r="AD94" i="21" s="1"/>
  <c r="AC21" i="21"/>
  <c r="AC94" i="21" s="1"/>
  <c r="AB21" i="21"/>
  <c r="AB94" i="21" s="1"/>
  <c r="AA21" i="21"/>
  <c r="AA94" i="21" s="1"/>
  <c r="Z21" i="21"/>
  <c r="Z94" i="21" s="1"/>
  <c r="Y21" i="21"/>
  <c r="Y94" i="21" s="1"/>
  <c r="X21" i="21"/>
  <c r="X94" i="21" s="1"/>
  <c r="W21" i="21"/>
  <c r="W94" i="21" s="1"/>
  <c r="V21" i="21"/>
  <c r="V94" i="21" s="1"/>
  <c r="U21" i="21"/>
  <c r="U94" i="21" s="1"/>
  <c r="T21" i="21"/>
  <c r="T94" i="21" s="1"/>
  <c r="S21" i="21"/>
  <c r="S94" i="21" s="1"/>
  <c r="R21" i="21"/>
  <c r="R94" i="21" s="1"/>
  <c r="Q21" i="21"/>
  <c r="Q94" i="21" s="1"/>
  <c r="P21" i="21"/>
  <c r="P94" i="21" s="1"/>
  <c r="O21" i="21"/>
  <c r="O94" i="21" s="1"/>
  <c r="N21" i="21"/>
  <c r="N94" i="21" s="1"/>
  <c r="M21" i="21"/>
  <c r="M94" i="21" s="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AF4" i="21"/>
  <c r="AG4" i="21"/>
  <c r="AH4" i="21"/>
  <c r="AI4" i="21"/>
  <c r="AJ4" i="21"/>
  <c r="AK4" i="21"/>
  <c r="AL4" i="21"/>
  <c r="AM4" i="21"/>
  <c r="AN4" i="21"/>
  <c r="AO4" i="21"/>
  <c r="AP4" i="21"/>
  <c r="AQ4" i="21"/>
  <c r="AR4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AJ5" i="21"/>
  <c r="AK5" i="21"/>
  <c r="AL5" i="21"/>
  <c r="AM5" i="21"/>
  <c r="AN5" i="21"/>
  <c r="AO5" i="21"/>
  <c r="AP5" i="21"/>
  <c r="AQ5" i="21"/>
  <c r="AR5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AK6" i="21"/>
  <c r="AL6" i="21"/>
  <c r="AM6" i="21"/>
  <c r="AN6" i="21"/>
  <c r="AO6" i="21"/>
  <c r="AP6" i="21"/>
  <c r="AQ6" i="21"/>
  <c r="AR6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AJ7" i="21"/>
  <c r="AK7" i="21"/>
  <c r="AL7" i="21"/>
  <c r="AM7" i="21"/>
  <c r="AN7" i="21"/>
  <c r="AO7" i="21"/>
  <c r="AP7" i="21"/>
  <c r="AQ7" i="21"/>
  <c r="AR7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  <c r="AL8" i="21"/>
  <c r="AM8" i="21"/>
  <c r="AN8" i="21"/>
  <c r="AO8" i="21"/>
  <c r="AP8" i="21"/>
  <c r="AQ8" i="21"/>
  <c r="AR8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Z9" i="21"/>
  <c r="AA9" i="21"/>
  <c r="AB9" i="21"/>
  <c r="AC9" i="21"/>
  <c r="AD9" i="21"/>
  <c r="AE9" i="21"/>
  <c r="AF9" i="21"/>
  <c r="AG9" i="21"/>
  <c r="AH9" i="21"/>
  <c r="AI9" i="21"/>
  <c r="AJ9" i="21"/>
  <c r="AK9" i="21"/>
  <c r="AL9" i="21"/>
  <c r="AM9" i="21"/>
  <c r="AN9" i="21"/>
  <c r="AO9" i="21"/>
  <c r="AP9" i="21"/>
  <c r="AQ9" i="21"/>
  <c r="AR9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Z10" i="21"/>
  <c r="AA10" i="21"/>
  <c r="AB10" i="21"/>
  <c r="AC10" i="21"/>
  <c r="AD10" i="21"/>
  <c r="AE10" i="21"/>
  <c r="AF10" i="21"/>
  <c r="AG10" i="21"/>
  <c r="AH10" i="21"/>
  <c r="AI10" i="21"/>
  <c r="AJ10" i="21"/>
  <c r="AK10" i="21"/>
  <c r="AL10" i="21"/>
  <c r="AM10" i="21"/>
  <c r="AN10" i="21"/>
  <c r="AO10" i="21"/>
  <c r="AP10" i="21"/>
  <c r="AQ10" i="21"/>
  <c r="AR10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I67" i="21" s="1"/>
  <c r="AJ13" i="21"/>
  <c r="AK13" i="21"/>
  <c r="AL13" i="21"/>
  <c r="AM13" i="21"/>
  <c r="AN13" i="21"/>
  <c r="AO13" i="21"/>
  <c r="AP13" i="21"/>
  <c r="AQ13" i="21"/>
  <c r="AQ67" i="21" s="1"/>
  <c r="AR13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AB17" i="21"/>
  <c r="AC17" i="21"/>
  <c r="AD17" i="21"/>
  <c r="AE17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M18" i="21"/>
  <c r="N18" i="21"/>
  <c r="O18" i="21"/>
  <c r="P18" i="21"/>
  <c r="Q18" i="21"/>
  <c r="R18" i="21"/>
  <c r="S18" i="21"/>
  <c r="S72" i="21" s="1"/>
  <c r="T18" i="21"/>
  <c r="U18" i="21"/>
  <c r="V18" i="21"/>
  <c r="W18" i="21"/>
  <c r="X18" i="21"/>
  <c r="Y18" i="21"/>
  <c r="Z18" i="21"/>
  <c r="AA18" i="21"/>
  <c r="AA72" i="21" s="1"/>
  <c r="AB18" i="21"/>
  <c r="AC18" i="21"/>
  <c r="AD18" i="21"/>
  <c r="AE18" i="21"/>
  <c r="AF18" i="21"/>
  <c r="AG18" i="21"/>
  <c r="AH18" i="21"/>
  <c r="AI18" i="21"/>
  <c r="AI72" i="21" s="1"/>
  <c r="AJ18" i="21"/>
  <c r="AK18" i="21"/>
  <c r="AL18" i="21"/>
  <c r="AM18" i="21"/>
  <c r="AN18" i="21"/>
  <c r="AO18" i="21"/>
  <c r="AP18" i="21"/>
  <c r="AQ18" i="21"/>
  <c r="AQ72" i="21" s="1"/>
  <c r="AR18" i="21"/>
  <c r="AJ71" i="21" l="1"/>
  <c r="AR71" i="21"/>
  <c r="T71" i="21"/>
  <c r="AB71" i="21"/>
  <c r="AA67" i="21"/>
  <c r="S67" i="21"/>
  <c r="AI64" i="21"/>
  <c r="AI62" i="21"/>
  <c r="AK72" i="21"/>
  <c r="AC72" i="21"/>
  <c r="U72" i="21"/>
  <c r="M72" i="21"/>
  <c r="U61" i="21"/>
  <c r="P72" i="21"/>
  <c r="AN69" i="21"/>
  <c r="P69" i="21"/>
  <c r="AF67" i="21"/>
  <c r="X67" i="21"/>
  <c r="AF72" i="21"/>
  <c r="AE71" i="21"/>
  <c r="AN72" i="21"/>
  <c r="X69" i="21"/>
  <c r="F103" i="21"/>
  <c r="J103" i="21" s="1"/>
  <c r="N62" i="21"/>
  <c r="AD67" i="21"/>
  <c r="AM60" i="21"/>
  <c r="AE63" i="21"/>
  <c r="AM63" i="21"/>
  <c r="O64" i="21"/>
  <c r="AE64" i="21"/>
  <c r="O65" i="21"/>
  <c r="W65" i="21"/>
  <c r="AE65" i="21"/>
  <c r="AM65" i="21"/>
  <c r="W66" i="21"/>
  <c r="AE66" i="21"/>
  <c r="O68" i="21"/>
  <c r="W68" i="21"/>
  <c r="P59" i="21"/>
  <c r="AF59" i="21"/>
  <c r="AN59" i="21"/>
  <c r="AN67" i="21"/>
  <c r="AF69" i="21"/>
  <c r="X72" i="21"/>
  <c r="AQ59" i="21"/>
  <c r="D54" i="21"/>
  <c r="H54" i="21" s="1"/>
  <c r="AP61" i="21"/>
  <c r="AH71" i="21"/>
  <c r="AP69" i="21"/>
  <c r="AH69" i="21"/>
  <c r="Z69" i="21"/>
  <c r="R69" i="21"/>
  <c r="R66" i="21"/>
  <c r="Z63" i="21"/>
  <c r="AH61" i="21"/>
  <c r="AO70" i="21"/>
  <c r="AG70" i="21"/>
  <c r="Y70" i="21"/>
  <c r="Q70" i="21"/>
  <c r="Q65" i="21"/>
  <c r="C103" i="21"/>
  <c r="E101" i="21"/>
  <c r="I101" i="21" s="1"/>
  <c r="F104" i="21"/>
  <c r="J104" i="21" s="1"/>
  <c r="F107" i="21"/>
  <c r="J107" i="21" s="1"/>
  <c r="C99" i="21"/>
  <c r="C94" i="21"/>
  <c r="D94" i="21"/>
  <c r="H94" i="21" s="1"/>
  <c r="E94" i="21"/>
  <c r="I94" i="21" s="1"/>
  <c r="F94" i="21"/>
  <c r="J94" i="21" s="1"/>
  <c r="C95" i="21"/>
  <c r="D95" i="21"/>
  <c r="H95" i="21" s="1"/>
  <c r="E95" i="21"/>
  <c r="I95" i="21" s="1"/>
  <c r="F95" i="21"/>
  <c r="J95" i="21" s="1"/>
  <c r="C96" i="21"/>
  <c r="D96" i="21"/>
  <c r="H96" i="21" s="1"/>
  <c r="E96" i="21"/>
  <c r="I96" i="21" s="1"/>
  <c r="F96" i="21"/>
  <c r="J96" i="21" s="1"/>
  <c r="C97" i="21"/>
  <c r="D97" i="21"/>
  <c r="H97" i="21" s="1"/>
  <c r="E97" i="21"/>
  <c r="I97" i="21" s="1"/>
  <c r="F97" i="21"/>
  <c r="J97" i="21" s="1"/>
  <c r="C98" i="21"/>
  <c r="D98" i="21"/>
  <c r="H98" i="21" s="1"/>
  <c r="E98" i="21"/>
  <c r="I98" i="21" s="1"/>
  <c r="F98" i="21"/>
  <c r="J98" i="21" s="1"/>
  <c r="D99" i="21"/>
  <c r="H99" i="21" s="1"/>
  <c r="E99" i="21"/>
  <c r="I99" i="21" s="1"/>
  <c r="F99" i="21"/>
  <c r="J99" i="21" s="1"/>
  <c r="C100" i="21"/>
  <c r="D100" i="21"/>
  <c r="H100" i="21" s="1"/>
  <c r="E100" i="21"/>
  <c r="I100" i="21" s="1"/>
  <c r="F100" i="21"/>
  <c r="J100" i="21" s="1"/>
  <c r="C101" i="21"/>
  <c r="D101" i="21"/>
  <c r="H101" i="21" s="1"/>
  <c r="F101" i="21"/>
  <c r="J101" i="21" s="1"/>
  <c r="C102" i="21"/>
  <c r="D102" i="21"/>
  <c r="H102" i="21" s="1"/>
  <c r="E102" i="21"/>
  <c r="I102" i="21" s="1"/>
  <c r="F102" i="21"/>
  <c r="J102" i="21" s="1"/>
  <c r="D103" i="21"/>
  <c r="H103" i="21" s="1"/>
  <c r="E103" i="21"/>
  <c r="I103" i="21" s="1"/>
  <c r="C104" i="21"/>
  <c r="D104" i="21"/>
  <c r="H104" i="21" s="1"/>
  <c r="E104" i="21"/>
  <c r="I104" i="21" s="1"/>
  <c r="C105" i="21"/>
  <c r="D105" i="21"/>
  <c r="H105" i="21" s="1"/>
  <c r="E105" i="21"/>
  <c r="I105" i="21" s="1"/>
  <c r="F105" i="21"/>
  <c r="J105" i="21" s="1"/>
  <c r="C106" i="21"/>
  <c r="D106" i="21"/>
  <c r="H106" i="21" s="1"/>
  <c r="E106" i="21"/>
  <c r="I106" i="21" s="1"/>
  <c r="F106" i="21"/>
  <c r="J106" i="21" s="1"/>
  <c r="C107" i="21"/>
  <c r="D107" i="21"/>
  <c r="H107" i="21" s="1"/>
  <c r="E107" i="21"/>
  <c r="I107" i="21" s="1"/>
  <c r="C108" i="21"/>
  <c r="D108" i="21"/>
  <c r="H108" i="21" s="1"/>
  <c r="E108" i="21"/>
  <c r="I108" i="21" s="1"/>
  <c r="F108" i="21"/>
  <c r="J108" i="21" s="1"/>
  <c r="C109" i="21"/>
  <c r="D109" i="21"/>
  <c r="H109" i="21" s="1"/>
  <c r="E109" i="21"/>
  <c r="I109" i="21" s="1"/>
  <c r="F109" i="21"/>
  <c r="J109" i="21" s="1"/>
  <c r="Y65" i="21"/>
  <c r="Q68" i="21"/>
  <c r="AO68" i="21"/>
  <c r="S70" i="21"/>
  <c r="AB65" i="21"/>
  <c r="M58" i="21"/>
  <c r="AK64" i="21"/>
  <c r="N70" i="21"/>
  <c r="V70" i="21"/>
  <c r="AD70" i="21"/>
  <c r="AL70" i="21"/>
  <c r="P60" i="21"/>
  <c r="X60" i="21"/>
  <c r="AF60" i="21"/>
  <c r="AN60" i="21"/>
  <c r="P61" i="21"/>
  <c r="X61" i="21"/>
  <c r="AF61" i="21"/>
  <c r="AN61" i="21"/>
  <c r="P62" i="21"/>
  <c r="X62" i="21"/>
  <c r="AF62" i="21"/>
  <c r="AN62" i="21"/>
  <c r="P63" i="21"/>
  <c r="X63" i="21"/>
  <c r="AN63" i="21"/>
  <c r="P64" i="21"/>
  <c r="X64" i="21"/>
  <c r="AF64" i="21"/>
  <c r="AN64" i="21"/>
  <c r="P67" i="21"/>
  <c r="P68" i="21"/>
  <c r="X68" i="21"/>
  <c r="AF68" i="21"/>
  <c r="AN68" i="21"/>
  <c r="Q60" i="21"/>
  <c r="Y60" i="21"/>
  <c r="AG60" i="21"/>
  <c r="AO60" i="21"/>
  <c r="Q61" i="21"/>
  <c r="Y61" i="21"/>
  <c r="AG61" i="21"/>
  <c r="AO61" i="21"/>
  <c r="Q62" i="21"/>
  <c r="Y62" i="21"/>
  <c r="AG62" i="21"/>
  <c r="Q63" i="21"/>
  <c r="Y63" i="21"/>
  <c r="AG63" i="21"/>
  <c r="AO63" i="21"/>
  <c r="AG65" i="21"/>
  <c r="AO65" i="21"/>
  <c r="Y68" i="21"/>
  <c r="AG68" i="21"/>
  <c r="AM68" i="21"/>
  <c r="W63" i="21"/>
  <c r="O63" i="21"/>
  <c r="AE60" i="21"/>
  <c r="W60" i="21"/>
  <c r="AE58" i="21"/>
  <c r="O58" i="21"/>
  <c r="AM66" i="21"/>
  <c r="O66" i="21"/>
  <c r="E11" i="21"/>
  <c r="I11" i="21" s="1"/>
  <c r="S58" i="21"/>
  <c r="AA58" i="21"/>
  <c r="AI58" i="21"/>
  <c r="AQ58" i="21"/>
  <c r="S59" i="21"/>
  <c r="AA59" i="21"/>
  <c r="AI59" i="21"/>
  <c r="AE68" i="21"/>
  <c r="T60" i="21"/>
  <c r="AB60" i="21"/>
  <c r="AJ60" i="21"/>
  <c r="AR60" i="21"/>
  <c r="T61" i="21"/>
  <c r="AB61" i="21"/>
  <c r="AJ61" i="21"/>
  <c r="AR61" i="21"/>
  <c r="T62" i="21"/>
  <c r="AB62" i="21"/>
  <c r="AJ62" i="21"/>
  <c r="AR62" i="21"/>
  <c r="T63" i="21"/>
  <c r="AB63" i="21"/>
  <c r="AJ63" i="21"/>
  <c r="AR63" i="21"/>
  <c r="T65" i="21"/>
  <c r="AJ65" i="21"/>
  <c r="AR65" i="21"/>
  <c r="T67" i="21"/>
  <c r="AB67" i="21"/>
  <c r="AJ67" i="21"/>
  <c r="AR67" i="21"/>
  <c r="T68" i="21"/>
  <c r="AB68" i="21"/>
  <c r="AJ68" i="21"/>
  <c r="AR68" i="21"/>
  <c r="T69" i="21"/>
  <c r="AB69" i="21"/>
  <c r="AJ69" i="21"/>
  <c r="AR69" i="21"/>
  <c r="AQ70" i="21"/>
  <c r="AK66" i="21"/>
  <c r="C49" i="21"/>
  <c r="G49" i="21" s="1"/>
  <c r="AC69" i="21"/>
  <c r="F52" i="21"/>
  <c r="J52" i="21" s="1"/>
  <c r="T70" i="21"/>
  <c r="AB70" i="21"/>
  <c r="AJ70" i="21"/>
  <c r="AR70" i="21"/>
  <c r="C39" i="21"/>
  <c r="G39" i="21" s="1"/>
  <c r="N67" i="21"/>
  <c r="V67" i="21"/>
  <c r="AL67" i="21"/>
  <c r="E45" i="21"/>
  <c r="I45" i="21" s="1"/>
  <c r="AF63" i="21"/>
  <c r="R58" i="21"/>
  <c r="Z58" i="21"/>
  <c r="AH58" i="21"/>
  <c r="AP58" i="21"/>
  <c r="R59" i="21"/>
  <c r="Z59" i="21"/>
  <c r="AH59" i="21"/>
  <c r="AP59" i="21"/>
  <c r="F44" i="21"/>
  <c r="J44" i="21" s="1"/>
  <c r="AO62" i="21"/>
  <c r="O71" i="21"/>
  <c r="W71" i="21"/>
  <c r="AM71" i="21"/>
  <c r="R61" i="21"/>
  <c r="Z61" i="21"/>
  <c r="R63" i="21"/>
  <c r="AH63" i="21"/>
  <c r="AP63" i="21"/>
  <c r="Z66" i="21"/>
  <c r="AH66" i="21"/>
  <c r="AP66" i="21"/>
  <c r="F17" i="21"/>
  <c r="J17" i="21" s="1"/>
  <c r="S62" i="21"/>
  <c r="AA62" i="21"/>
  <c r="AQ62" i="21"/>
  <c r="S64" i="21"/>
  <c r="AA64" i="21"/>
  <c r="AQ64" i="21"/>
  <c r="C16" i="21"/>
  <c r="G16" i="21" s="1"/>
  <c r="E13" i="21"/>
  <c r="I13" i="21" s="1"/>
  <c r="E39" i="21"/>
  <c r="I39" i="21" s="1"/>
  <c r="R71" i="21"/>
  <c r="Z71" i="21"/>
  <c r="AP71" i="21"/>
  <c r="R72" i="21"/>
  <c r="Z72" i="21"/>
  <c r="AH72" i="21"/>
  <c r="AP72" i="21"/>
  <c r="D46" i="21"/>
  <c r="H46" i="21" s="1"/>
  <c r="W64" i="21"/>
  <c r="AM64" i="21"/>
  <c r="F46" i="21"/>
  <c r="J46" i="21" s="1"/>
  <c r="D39" i="21"/>
  <c r="H39" i="21" s="1"/>
  <c r="F39" i="21"/>
  <c r="J39" i="21" s="1"/>
  <c r="N58" i="21"/>
  <c r="V58" i="21"/>
  <c r="AD58" i="21"/>
  <c r="AL58" i="21"/>
  <c r="N59" i="21"/>
  <c r="V59" i="21"/>
  <c r="AD59" i="21"/>
  <c r="AL59" i="21"/>
  <c r="AC61" i="21"/>
  <c r="AK61" i="21"/>
  <c r="U64" i="21"/>
  <c r="AC64" i="21"/>
  <c r="E47" i="21"/>
  <c r="I47" i="21" s="1"/>
  <c r="C48" i="21"/>
  <c r="G48" i="21" s="1"/>
  <c r="M66" i="21"/>
  <c r="U66" i="21"/>
  <c r="D48" i="21"/>
  <c r="H48" i="21" s="1"/>
  <c r="E48" i="21"/>
  <c r="I48" i="21" s="1"/>
  <c r="AC66" i="21"/>
  <c r="F48" i="21"/>
  <c r="J48" i="21" s="1"/>
  <c r="AA70" i="21"/>
  <c r="AI70" i="21"/>
  <c r="S71" i="21"/>
  <c r="AA71" i="21"/>
  <c r="AI71" i="21"/>
  <c r="AQ71" i="21"/>
  <c r="W58" i="21"/>
  <c r="AM58" i="21"/>
  <c r="V62" i="21"/>
  <c r="AD62" i="21"/>
  <c r="AL62" i="21"/>
  <c r="C47" i="21"/>
  <c r="G47" i="21" s="1"/>
  <c r="N65" i="21"/>
  <c r="D47" i="21"/>
  <c r="H47" i="21" s="1"/>
  <c r="V65" i="21"/>
  <c r="AD65" i="21"/>
  <c r="F47" i="21"/>
  <c r="J47" i="21" s="1"/>
  <c r="AL65" i="21"/>
  <c r="N66" i="21"/>
  <c r="V66" i="21"/>
  <c r="AD66" i="21"/>
  <c r="AL66" i="21"/>
  <c r="M67" i="21"/>
  <c r="U67" i="21"/>
  <c r="E49" i="21"/>
  <c r="I49" i="21" s="1"/>
  <c r="AC67" i="21"/>
  <c r="F49" i="21"/>
  <c r="J49" i="21" s="1"/>
  <c r="AK67" i="21"/>
  <c r="M68" i="21"/>
  <c r="U68" i="21"/>
  <c r="AC68" i="21"/>
  <c r="AK68" i="21"/>
  <c r="C51" i="21"/>
  <c r="G51" i="21" s="1"/>
  <c r="M69" i="21"/>
  <c r="U69" i="21"/>
  <c r="AK69" i="21"/>
  <c r="T58" i="21"/>
  <c r="AB58" i="21"/>
  <c r="AJ58" i="21"/>
  <c r="AR58" i="21"/>
  <c r="C41" i="21"/>
  <c r="G41" i="21" s="1"/>
  <c r="T59" i="21"/>
  <c r="AB59" i="21"/>
  <c r="AJ59" i="21"/>
  <c r="AR59" i="21"/>
  <c r="R60" i="21"/>
  <c r="Z60" i="21"/>
  <c r="AH60" i="21"/>
  <c r="AP60" i="21"/>
  <c r="E43" i="21"/>
  <c r="I43" i="21" s="1"/>
  <c r="R62" i="21"/>
  <c r="Z62" i="21"/>
  <c r="AH62" i="21"/>
  <c r="AP62" i="21"/>
  <c r="Q64" i="21"/>
  <c r="Y64" i="21"/>
  <c r="AG64" i="21"/>
  <c r="AO64" i="21"/>
  <c r="P65" i="21"/>
  <c r="X65" i="21"/>
  <c r="AF65" i="21"/>
  <c r="AN65" i="21"/>
  <c r="N68" i="21"/>
  <c r="D50" i="21"/>
  <c r="H50" i="21" s="1"/>
  <c r="V68" i="21"/>
  <c r="AD68" i="21"/>
  <c r="AL68" i="21"/>
  <c r="N69" i="21"/>
  <c r="V69" i="21"/>
  <c r="AD69" i="21"/>
  <c r="AL69" i="21"/>
  <c r="M70" i="21"/>
  <c r="U70" i="21"/>
  <c r="AC70" i="21"/>
  <c r="AK70" i="21"/>
  <c r="C53" i="21"/>
  <c r="G53" i="21" s="1"/>
  <c r="M71" i="21"/>
  <c r="U71" i="21"/>
  <c r="AC71" i="21"/>
  <c r="E53" i="21"/>
  <c r="I53" i="21" s="1"/>
  <c r="F53" i="21"/>
  <c r="J53" i="21" s="1"/>
  <c r="AK71" i="21"/>
  <c r="T72" i="21"/>
  <c r="AB72" i="21"/>
  <c r="AJ72" i="21"/>
  <c r="AR72" i="21"/>
  <c r="C40" i="21"/>
  <c r="G40" i="21" s="1"/>
  <c r="D40" i="21"/>
  <c r="H40" i="21" s="1"/>
  <c r="U58" i="21"/>
  <c r="E40" i="21"/>
  <c r="I40" i="21" s="1"/>
  <c r="AC58" i="21"/>
  <c r="F40" i="21"/>
  <c r="J40" i="21" s="1"/>
  <c r="AK58" i="21"/>
  <c r="M59" i="21"/>
  <c r="U59" i="21"/>
  <c r="E41" i="21"/>
  <c r="I41" i="21" s="1"/>
  <c r="AC59" i="21"/>
  <c r="F41" i="21"/>
  <c r="J41" i="21" s="1"/>
  <c r="AK59" i="21"/>
  <c r="F42" i="21"/>
  <c r="J42" i="21" s="1"/>
  <c r="S60" i="21"/>
  <c r="AA60" i="21"/>
  <c r="AI60" i="21"/>
  <c r="AQ60" i="21"/>
  <c r="S61" i="21"/>
  <c r="AA61" i="21"/>
  <c r="AI61" i="21"/>
  <c r="AQ61" i="21"/>
  <c r="S63" i="21"/>
  <c r="AA63" i="21"/>
  <c r="AI63" i="21"/>
  <c r="AQ63" i="21"/>
  <c r="R64" i="21"/>
  <c r="Z64" i="21"/>
  <c r="AH64" i="21"/>
  <c r="AP64" i="21"/>
  <c r="P66" i="21"/>
  <c r="X66" i="21"/>
  <c r="AF66" i="21"/>
  <c r="AN66" i="21"/>
  <c r="O67" i="21"/>
  <c r="W67" i="21"/>
  <c r="AE67" i="21"/>
  <c r="AM67" i="21"/>
  <c r="C50" i="21"/>
  <c r="G50" i="21" s="1"/>
  <c r="E50" i="21"/>
  <c r="I50" i="21" s="1"/>
  <c r="O69" i="21"/>
  <c r="W69" i="21"/>
  <c r="AE69" i="21"/>
  <c r="AM69" i="21"/>
  <c r="N71" i="21"/>
  <c r="AD71" i="21"/>
  <c r="AL71" i="21"/>
  <c r="R65" i="21"/>
  <c r="Z65" i="21"/>
  <c r="AH65" i="21"/>
  <c r="AP65" i="21"/>
  <c r="Q66" i="21"/>
  <c r="Y66" i="21"/>
  <c r="AG66" i="21"/>
  <c r="AO66" i="21"/>
  <c r="O70" i="21"/>
  <c r="AM70" i="21"/>
  <c r="N72" i="21"/>
  <c r="V72" i="21"/>
  <c r="AD72" i="21"/>
  <c r="AL72" i="21"/>
  <c r="O59" i="21"/>
  <c r="W59" i="21"/>
  <c r="AE59" i="21"/>
  <c r="AM59" i="21"/>
  <c r="M60" i="21"/>
  <c r="U60" i="21"/>
  <c r="AC60" i="21"/>
  <c r="AK60" i="21"/>
  <c r="C43" i="21"/>
  <c r="G43" i="21" s="1"/>
  <c r="C44" i="21"/>
  <c r="G44" i="21" s="1"/>
  <c r="M62" i="21"/>
  <c r="U62" i="21"/>
  <c r="E44" i="21"/>
  <c r="I44" i="21" s="1"/>
  <c r="AC62" i="21"/>
  <c r="AK62" i="21"/>
  <c r="M63" i="21"/>
  <c r="U63" i="21"/>
  <c r="AC63" i="21"/>
  <c r="F45" i="21"/>
  <c r="J45" i="21" s="1"/>
  <c r="AK63" i="21"/>
  <c r="T64" i="21"/>
  <c r="AB64" i="21"/>
  <c r="AJ64" i="21"/>
  <c r="AR64" i="21"/>
  <c r="S65" i="21"/>
  <c r="AA65" i="21"/>
  <c r="AI65" i="21"/>
  <c r="AQ65" i="21"/>
  <c r="Q67" i="21"/>
  <c r="Y67" i="21"/>
  <c r="AG67" i="21"/>
  <c r="AO67" i="21"/>
  <c r="F50" i="21"/>
  <c r="J50" i="21" s="1"/>
  <c r="Q69" i="21"/>
  <c r="Y69" i="21"/>
  <c r="AG69" i="21"/>
  <c r="AO69" i="21"/>
  <c r="P70" i="21"/>
  <c r="X70" i="21"/>
  <c r="AF70" i="21"/>
  <c r="AN70" i="21"/>
  <c r="P71" i="21"/>
  <c r="X71" i="21"/>
  <c r="AF71" i="21"/>
  <c r="AN71" i="21"/>
  <c r="O72" i="21"/>
  <c r="W72" i="21"/>
  <c r="AE72" i="21"/>
  <c r="AM72" i="21"/>
  <c r="P58" i="21"/>
  <c r="X58" i="21"/>
  <c r="AF58" i="21"/>
  <c r="AN58" i="21"/>
  <c r="D41" i="21"/>
  <c r="H41" i="21" s="1"/>
  <c r="N60" i="21"/>
  <c r="D42" i="21"/>
  <c r="H42" i="21" s="1"/>
  <c r="V60" i="21"/>
  <c r="AD60" i="21"/>
  <c r="AL60" i="21"/>
  <c r="N61" i="21"/>
  <c r="D43" i="21"/>
  <c r="H43" i="21" s="1"/>
  <c r="V61" i="21"/>
  <c r="AD61" i="21"/>
  <c r="F43" i="21"/>
  <c r="J43" i="21" s="1"/>
  <c r="AL61" i="21"/>
  <c r="C45" i="21"/>
  <c r="G45" i="21" s="1"/>
  <c r="N63" i="21"/>
  <c r="D45" i="21"/>
  <c r="H45" i="21" s="1"/>
  <c r="V63" i="21"/>
  <c r="AD63" i="21"/>
  <c r="AL63" i="21"/>
  <c r="C46" i="21"/>
  <c r="G46" i="21" s="1"/>
  <c r="E46" i="21"/>
  <c r="I46" i="21" s="1"/>
  <c r="S66" i="21"/>
  <c r="AA66" i="21"/>
  <c r="AI66" i="21"/>
  <c r="AQ66" i="21"/>
  <c r="R67" i="21"/>
  <c r="Z67" i="21"/>
  <c r="AH67" i="21"/>
  <c r="AP67" i="21"/>
  <c r="R68" i="21"/>
  <c r="Z68" i="21"/>
  <c r="AH68" i="21"/>
  <c r="AP68" i="21"/>
  <c r="Q71" i="21"/>
  <c r="Y71" i="21"/>
  <c r="AG71" i="21"/>
  <c r="AO71" i="21"/>
  <c r="M64" i="21"/>
  <c r="X59" i="21"/>
  <c r="Q58" i="21"/>
  <c r="Y58" i="21"/>
  <c r="AG58" i="21"/>
  <c r="AO58" i="21"/>
  <c r="Q59" i="21"/>
  <c r="Y59" i="21"/>
  <c r="AG59" i="21"/>
  <c r="AO59" i="21"/>
  <c r="C42" i="21"/>
  <c r="G42" i="21" s="1"/>
  <c r="E42" i="21"/>
  <c r="I42" i="21" s="1"/>
  <c r="O61" i="21"/>
  <c r="W61" i="21"/>
  <c r="AE61" i="21"/>
  <c r="AM61" i="21"/>
  <c r="O62" i="21"/>
  <c r="D44" i="21"/>
  <c r="H44" i="21" s="1"/>
  <c r="W62" i="21"/>
  <c r="AE62" i="21"/>
  <c r="AM62" i="21"/>
  <c r="N64" i="21"/>
  <c r="V64" i="21"/>
  <c r="AD64" i="21"/>
  <c r="AL64" i="21"/>
  <c r="M65" i="21"/>
  <c r="U65" i="21"/>
  <c r="AC65" i="21"/>
  <c r="AK65" i="21"/>
  <c r="T66" i="21"/>
  <c r="AB66" i="21"/>
  <c r="AJ66" i="21"/>
  <c r="AR66" i="21"/>
  <c r="S68" i="21"/>
  <c r="AA68" i="21"/>
  <c r="AI68" i="21"/>
  <c r="AQ68" i="21"/>
  <c r="S69" i="21"/>
  <c r="AA69" i="21"/>
  <c r="AI69" i="21"/>
  <c r="AQ69" i="21"/>
  <c r="R70" i="21"/>
  <c r="Z70" i="21"/>
  <c r="AH70" i="21"/>
  <c r="AP70" i="21"/>
  <c r="Q72" i="21"/>
  <c r="Y72" i="21"/>
  <c r="AG72" i="21"/>
  <c r="AO72" i="21"/>
  <c r="M61" i="21"/>
  <c r="O60" i="21"/>
  <c r="D49" i="21"/>
  <c r="H49" i="21" s="1"/>
  <c r="E51" i="21"/>
  <c r="I51" i="21" s="1"/>
  <c r="F51" i="21"/>
  <c r="J51" i="21" s="1"/>
  <c r="D52" i="21"/>
  <c r="H52" i="21" s="1"/>
  <c r="E52" i="21"/>
  <c r="I52" i="21" s="1"/>
  <c r="D53" i="21"/>
  <c r="H53" i="21" s="1"/>
  <c r="C54" i="21"/>
  <c r="G54" i="21" s="1"/>
  <c r="E54" i="21"/>
  <c r="I54" i="21" s="1"/>
  <c r="F54" i="21"/>
  <c r="J54" i="21" s="1"/>
  <c r="AE70" i="21"/>
  <c r="W70" i="21"/>
  <c r="V71" i="21"/>
  <c r="D51" i="21"/>
  <c r="H51" i="21" s="1"/>
  <c r="C52" i="21"/>
  <c r="G52" i="21" s="1"/>
  <c r="E36" i="21"/>
  <c r="I36" i="21" s="1"/>
  <c r="F36" i="21"/>
  <c r="J36" i="21" s="1"/>
  <c r="C36" i="21"/>
  <c r="G36" i="21" s="1"/>
  <c r="C35" i="21"/>
  <c r="G35" i="21" s="1"/>
  <c r="D35" i="21"/>
  <c r="H35" i="21" s="1"/>
  <c r="F35" i="21"/>
  <c r="J35" i="21" s="1"/>
  <c r="C32" i="21"/>
  <c r="G32" i="21" s="1"/>
  <c r="D32" i="21"/>
  <c r="H32" i="21" s="1"/>
  <c r="C31" i="21"/>
  <c r="G31" i="21" s="1"/>
  <c r="E29" i="21"/>
  <c r="I29" i="21" s="1"/>
  <c r="F28" i="21"/>
  <c r="J28" i="21" s="1"/>
  <c r="C26" i="21"/>
  <c r="G26" i="21" s="1"/>
  <c r="F26" i="21"/>
  <c r="J26" i="21" s="1"/>
  <c r="E24" i="21"/>
  <c r="I24" i="21" s="1"/>
  <c r="D25" i="21"/>
  <c r="H25" i="21" s="1"/>
  <c r="D33" i="21"/>
  <c r="H33" i="21" s="1"/>
  <c r="E33" i="21"/>
  <c r="I33" i="21" s="1"/>
  <c r="E35" i="21"/>
  <c r="I35" i="21" s="1"/>
  <c r="D36" i="21"/>
  <c r="H36" i="21" s="1"/>
  <c r="D34" i="21"/>
  <c r="H34" i="21" s="1"/>
  <c r="F23" i="21"/>
  <c r="J23" i="21" s="1"/>
  <c r="E32" i="21"/>
  <c r="I32" i="21" s="1"/>
  <c r="F32" i="21"/>
  <c r="J32" i="21" s="1"/>
  <c r="F34" i="21"/>
  <c r="J34" i="21" s="1"/>
  <c r="C23" i="21"/>
  <c r="G23" i="21" s="1"/>
  <c r="C22" i="21"/>
  <c r="G22" i="21" s="1"/>
  <c r="D22" i="21"/>
  <c r="H22" i="21" s="1"/>
  <c r="E22" i="21"/>
  <c r="I22" i="21" s="1"/>
  <c r="F22" i="21"/>
  <c r="J22" i="21" s="1"/>
  <c r="E23" i="21"/>
  <c r="I23" i="21" s="1"/>
  <c r="C25" i="21"/>
  <c r="G25" i="21" s="1"/>
  <c r="E25" i="21"/>
  <c r="I25" i="21" s="1"/>
  <c r="F25" i="21"/>
  <c r="J25" i="21" s="1"/>
  <c r="E26" i="21"/>
  <c r="I26" i="21" s="1"/>
  <c r="F31" i="21"/>
  <c r="J31" i="21" s="1"/>
  <c r="D21" i="21"/>
  <c r="H21" i="21" s="1"/>
  <c r="E21" i="21"/>
  <c r="I21" i="21" s="1"/>
  <c r="F21" i="21"/>
  <c r="J21" i="21" s="1"/>
  <c r="C24" i="21"/>
  <c r="G24" i="21" s="1"/>
  <c r="D24" i="21"/>
  <c r="H24" i="21" s="1"/>
  <c r="F24" i="21"/>
  <c r="J24" i="21" s="1"/>
  <c r="C27" i="21"/>
  <c r="G27" i="21" s="1"/>
  <c r="D27" i="21"/>
  <c r="H27" i="21" s="1"/>
  <c r="F27" i="21"/>
  <c r="J27" i="21" s="1"/>
  <c r="C28" i="21"/>
  <c r="G28" i="21" s="1"/>
  <c r="E28" i="21"/>
  <c r="I28" i="21" s="1"/>
  <c r="C21" i="21"/>
  <c r="G21" i="21" s="1"/>
  <c r="D23" i="21"/>
  <c r="H23" i="21" s="1"/>
  <c r="D26" i="21"/>
  <c r="H26" i="21" s="1"/>
  <c r="C30" i="21"/>
  <c r="G30" i="21" s="1"/>
  <c r="D30" i="21"/>
  <c r="H30" i="21" s="1"/>
  <c r="E30" i="21"/>
  <c r="I30" i="21" s="1"/>
  <c r="F30" i="21"/>
  <c r="J30" i="21" s="1"/>
  <c r="D31" i="21"/>
  <c r="H31" i="21" s="1"/>
  <c r="C34" i="21"/>
  <c r="G34" i="21" s="1"/>
  <c r="E27" i="21"/>
  <c r="I27" i="21" s="1"/>
  <c r="D28" i="21"/>
  <c r="H28" i="21" s="1"/>
  <c r="C29" i="21"/>
  <c r="G29" i="21" s="1"/>
  <c r="D29" i="21"/>
  <c r="H29" i="21" s="1"/>
  <c r="F29" i="21"/>
  <c r="J29" i="21" s="1"/>
  <c r="E31" i="21"/>
  <c r="I31" i="21" s="1"/>
  <c r="C33" i="21"/>
  <c r="G33" i="21" s="1"/>
  <c r="F33" i="21"/>
  <c r="J33" i="21" s="1"/>
  <c r="E34" i="21"/>
  <c r="I34" i="21" s="1"/>
  <c r="F18" i="21"/>
  <c r="J18" i="21" s="1"/>
  <c r="E18" i="21"/>
  <c r="I18" i="21" s="1"/>
  <c r="E17" i="21"/>
  <c r="I17" i="21" s="1"/>
  <c r="F9" i="21"/>
  <c r="J9" i="21" s="1"/>
  <c r="D6" i="21"/>
  <c r="H6" i="21" s="1"/>
  <c r="C18" i="21"/>
  <c r="G18" i="21" s="1"/>
  <c r="F16" i="21"/>
  <c r="J16" i="21" s="1"/>
  <c r="E15" i="21"/>
  <c r="I15" i="21" s="1"/>
  <c r="C15" i="21"/>
  <c r="G15" i="21" s="1"/>
  <c r="E14" i="21"/>
  <c r="I14" i="21" s="1"/>
  <c r="D14" i="21"/>
  <c r="H14" i="21" s="1"/>
  <c r="C14" i="21"/>
  <c r="G14" i="21" s="1"/>
  <c r="F13" i="21"/>
  <c r="J13" i="21" s="1"/>
  <c r="D13" i="21"/>
  <c r="H13" i="21" s="1"/>
  <c r="C13" i="21"/>
  <c r="G13" i="21" s="1"/>
  <c r="F12" i="21"/>
  <c r="J12" i="21" s="1"/>
  <c r="E12" i="21"/>
  <c r="I12" i="21" s="1"/>
  <c r="D12" i="21"/>
  <c r="H12" i="21" s="1"/>
  <c r="C12" i="21"/>
  <c r="G12" i="21" s="1"/>
  <c r="F11" i="21"/>
  <c r="J11" i="21" s="1"/>
  <c r="D11" i="21"/>
  <c r="H11" i="21" s="1"/>
  <c r="C11" i="21"/>
  <c r="G11" i="21" s="1"/>
  <c r="F10" i="21"/>
  <c r="J10" i="21" s="1"/>
  <c r="E10" i="21"/>
  <c r="I10" i="21" s="1"/>
  <c r="D10" i="21"/>
  <c r="H10" i="21" s="1"/>
  <c r="C10" i="21"/>
  <c r="G10" i="21" s="1"/>
  <c r="E9" i="21"/>
  <c r="I9" i="21" s="1"/>
  <c r="D9" i="21"/>
  <c r="H9" i="21" s="1"/>
  <c r="C9" i="21"/>
  <c r="G9" i="21" s="1"/>
  <c r="F6" i="21"/>
  <c r="J6" i="21" s="1"/>
  <c r="E6" i="21"/>
  <c r="I6" i="21" s="1"/>
  <c r="C6" i="21"/>
  <c r="G6" i="21" s="1"/>
  <c r="F5" i="21"/>
  <c r="J5" i="21" s="1"/>
  <c r="E5" i="21"/>
  <c r="I5" i="21" s="1"/>
  <c r="D5" i="21"/>
  <c r="H5" i="21" s="1"/>
  <c r="C5" i="21"/>
  <c r="G5" i="21" s="1"/>
  <c r="D18" i="21"/>
  <c r="H18" i="21" s="1"/>
  <c r="C17" i="21"/>
  <c r="G17" i="21" s="1"/>
  <c r="F15" i="21"/>
  <c r="J15" i="21" s="1"/>
  <c r="D15" i="21"/>
  <c r="H15" i="21" s="1"/>
  <c r="F14" i="21"/>
  <c r="J14" i="21" s="1"/>
  <c r="D17" i="21"/>
  <c r="H17" i="21" s="1"/>
  <c r="E16" i="21"/>
  <c r="I16" i="21" s="1"/>
  <c r="D16" i="21"/>
  <c r="H16" i="21" s="1"/>
  <c r="K39" i="21" l="1"/>
  <c r="K51" i="21"/>
  <c r="K47" i="21"/>
  <c r="K49" i="21"/>
  <c r="K52" i="21"/>
  <c r="K53" i="21"/>
  <c r="K45" i="21"/>
  <c r="K44" i="21"/>
  <c r="G108" i="21"/>
  <c r="K108" i="21" s="1"/>
  <c r="A108" i="21"/>
  <c r="A98" i="21"/>
  <c r="G98" i="21"/>
  <c r="K98" i="21" s="1"/>
  <c r="A96" i="21"/>
  <c r="G96" i="21"/>
  <c r="K96" i="21" s="1"/>
  <c r="A94" i="21"/>
  <c r="G94" i="21"/>
  <c r="K94" i="21" s="1"/>
  <c r="A107" i="21"/>
  <c r="G107" i="21"/>
  <c r="K107" i="21" s="1"/>
  <c r="A105" i="21"/>
  <c r="G105" i="21"/>
  <c r="K105" i="21" s="1"/>
  <c r="A100" i="21"/>
  <c r="G100" i="21"/>
  <c r="K100" i="21" s="1"/>
  <c r="A99" i="21"/>
  <c r="G99" i="21"/>
  <c r="K99" i="21" s="1"/>
  <c r="A102" i="21"/>
  <c r="G102" i="21"/>
  <c r="K102" i="21" s="1"/>
  <c r="A97" i="21"/>
  <c r="G97" i="21"/>
  <c r="K97" i="21" s="1"/>
  <c r="A109" i="21"/>
  <c r="G109" i="21"/>
  <c r="K109" i="21" s="1"/>
  <c r="A104" i="21"/>
  <c r="G104" i="21"/>
  <c r="K104" i="21" s="1"/>
  <c r="A95" i="21"/>
  <c r="G95" i="21"/>
  <c r="K95" i="21" s="1"/>
  <c r="A106" i="21"/>
  <c r="G106" i="21"/>
  <c r="K106" i="21" s="1"/>
  <c r="A101" i="21"/>
  <c r="G101" i="21"/>
  <c r="K101" i="21" s="1"/>
  <c r="A103" i="21"/>
  <c r="G103" i="21"/>
  <c r="K103" i="21" s="1"/>
  <c r="F64" i="21"/>
  <c r="J64" i="21" s="1"/>
  <c r="C64" i="21"/>
  <c r="G64" i="21" s="1"/>
  <c r="K6" i="21"/>
  <c r="F72" i="21"/>
  <c r="J72" i="21" s="1"/>
  <c r="E72" i="21"/>
  <c r="I72" i="21" s="1"/>
  <c r="F65" i="21"/>
  <c r="J65" i="21" s="1"/>
  <c r="D61" i="21"/>
  <c r="H61" i="21" s="1"/>
  <c r="E62" i="21"/>
  <c r="I62" i="21" s="1"/>
  <c r="D60" i="21"/>
  <c r="H60" i="21" s="1"/>
  <c r="D72" i="21"/>
  <c r="H72" i="21" s="1"/>
  <c r="D58" i="21"/>
  <c r="H58" i="21" s="1"/>
  <c r="D70" i="21"/>
  <c r="H70" i="21" s="1"/>
  <c r="K41" i="21"/>
  <c r="K11" i="21"/>
  <c r="K12" i="21"/>
  <c r="C72" i="21"/>
  <c r="D65" i="21"/>
  <c r="H65" i="21" s="1"/>
  <c r="K42" i="21"/>
  <c r="K40" i="21"/>
  <c r="E69" i="21"/>
  <c r="I69" i="21" s="1"/>
  <c r="F66" i="21"/>
  <c r="J66" i="21" s="1"/>
  <c r="K50" i="21"/>
  <c r="F58" i="21"/>
  <c r="J58" i="21" s="1"/>
  <c r="E61" i="21"/>
  <c r="I61" i="21" s="1"/>
  <c r="C58" i="21"/>
  <c r="C68" i="21"/>
  <c r="C60" i="21"/>
  <c r="C70" i="21"/>
  <c r="F69" i="21"/>
  <c r="J69" i="21" s="1"/>
  <c r="F67" i="21"/>
  <c r="J67" i="21" s="1"/>
  <c r="D66" i="21"/>
  <c r="H66" i="21" s="1"/>
  <c r="K46" i="21"/>
  <c r="F63" i="21"/>
  <c r="J63" i="21" s="1"/>
  <c r="D62" i="21"/>
  <c r="H62" i="21" s="1"/>
  <c r="F59" i="21"/>
  <c r="J59" i="21" s="1"/>
  <c r="E58" i="21"/>
  <c r="I58" i="21" s="1"/>
  <c r="E71" i="21"/>
  <c r="I71" i="21" s="1"/>
  <c r="D69" i="21"/>
  <c r="H69" i="21" s="1"/>
  <c r="C66" i="21"/>
  <c r="K17" i="21"/>
  <c r="K13" i="21"/>
  <c r="C62" i="21"/>
  <c r="D71" i="21"/>
  <c r="H71" i="21" s="1"/>
  <c r="C69" i="21"/>
  <c r="E67" i="21"/>
  <c r="I67" i="21" s="1"/>
  <c r="K48" i="21"/>
  <c r="E63" i="21"/>
  <c r="I63" i="21" s="1"/>
  <c r="E59" i="21"/>
  <c r="I59" i="21" s="1"/>
  <c r="C71" i="21"/>
  <c r="K16" i="21"/>
  <c r="K5" i="21"/>
  <c r="K35" i="21"/>
  <c r="E65" i="21"/>
  <c r="I65" i="21" s="1"/>
  <c r="D63" i="21"/>
  <c r="H63" i="21" s="1"/>
  <c r="K43" i="21"/>
  <c r="F68" i="21"/>
  <c r="J68" i="21" s="1"/>
  <c r="D67" i="21"/>
  <c r="H67" i="21" s="1"/>
  <c r="E64" i="21"/>
  <c r="I64" i="21" s="1"/>
  <c r="C63" i="21"/>
  <c r="F60" i="21"/>
  <c r="J60" i="21" s="1"/>
  <c r="D59" i="21"/>
  <c r="H59" i="21" s="1"/>
  <c r="F70" i="21"/>
  <c r="J70" i="21" s="1"/>
  <c r="E68" i="21"/>
  <c r="I68" i="21" s="1"/>
  <c r="C67" i="21"/>
  <c r="E66" i="21"/>
  <c r="I66" i="21" s="1"/>
  <c r="D64" i="21"/>
  <c r="H64" i="21" s="1"/>
  <c r="K54" i="21"/>
  <c r="C61" i="21"/>
  <c r="C65" i="21"/>
  <c r="F62" i="21"/>
  <c r="J62" i="21" s="1"/>
  <c r="E60" i="21"/>
  <c r="I60" i="21" s="1"/>
  <c r="C59" i="21"/>
  <c r="F71" i="21"/>
  <c r="J71" i="21" s="1"/>
  <c r="E70" i="21"/>
  <c r="I70" i="21" s="1"/>
  <c r="D68" i="21"/>
  <c r="H68" i="21" s="1"/>
  <c r="F61" i="21"/>
  <c r="J61" i="21" s="1"/>
  <c r="K31" i="21"/>
  <c r="K24" i="21"/>
  <c r="K26" i="21"/>
  <c r="K34" i="21"/>
  <c r="K36" i="21"/>
  <c r="K33" i="21"/>
  <c r="K32" i="21"/>
  <c r="K28" i="21"/>
  <c r="K23" i="21"/>
  <c r="K30" i="21"/>
  <c r="K27" i="21"/>
  <c r="K22" i="21"/>
  <c r="K29" i="21"/>
  <c r="K21" i="21"/>
  <c r="K25" i="21"/>
  <c r="K15" i="21"/>
  <c r="K10" i="21"/>
  <c r="K18" i="21"/>
  <c r="K9" i="21"/>
  <c r="K14" i="21"/>
  <c r="D8" i="21"/>
  <c r="H8" i="21" s="1"/>
  <c r="D4" i="21"/>
  <c r="H4" i="21" s="1"/>
  <c r="E8" i="21"/>
  <c r="I8" i="21" s="1"/>
  <c r="E4" i="21"/>
  <c r="I4" i="21" s="1"/>
  <c r="C4" i="21"/>
  <c r="G4" i="21" s="1"/>
  <c r="F4" i="21"/>
  <c r="J4" i="21" s="1"/>
  <c r="C7" i="21"/>
  <c r="G7" i="21" s="1"/>
  <c r="E7" i="21"/>
  <c r="I7" i="21" s="1"/>
  <c r="D7" i="21"/>
  <c r="H7" i="21" s="1"/>
  <c r="A59" i="21" l="1"/>
  <c r="A71" i="21"/>
  <c r="A61" i="21"/>
  <c r="A69" i="21"/>
  <c r="K64" i="21"/>
  <c r="A62" i="21"/>
  <c r="A67" i="21"/>
  <c r="A72" i="21"/>
  <c r="A66" i="21"/>
  <c r="A65" i="21"/>
  <c r="A70" i="21"/>
  <c r="A63" i="21"/>
  <c r="A60" i="21"/>
  <c r="A68" i="21"/>
  <c r="A58" i="21"/>
  <c r="A64" i="21"/>
  <c r="G66" i="21"/>
  <c r="K66" i="21" s="1"/>
  <c r="G58" i="21"/>
  <c r="K58" i="21" s="1"/>
  <c r="G65" i="21"/>
  <c r="K65" i="21" s="1"/>
  <c r="G67" i="21"/>
  <c r="K67" i="21" s="1"/>
  <c r="G61" i="21"/>
  <c r="K61" i="21" s="1"/>
  <c r="G69" i="21"/>
  <c r="K69" i="21" s="1"/>
  <c r="G70" i="21"/>
  <c r="K70" i="21" s="1"/>
  <c r="G72" i="21"/>
  <c r="K72" i="21" s="1"/>
  <c r="G63" i="21"/>
  <c r="K63" i="21" s="1"/>
  <c r="G60" i="21"/>
  <c r="K60" i="21" s="1"/>
  <c r="G62" i="21"/>
  <c r="K62" i="21" s="1"/>
  <c r="G68" i="21"/>
  <c r="K68" i="21" s="1"/>
  <c r="G59" i="21"/>
  <c r="K59" i="21" s="1"/>
  <c r="G71" i="21"/>
  <c r="K71" i="21" s="1"/>
  <c r="F7" i="21"/>
  <c r="J7" i="21" s="1"/>
  <c r="K7" i="21" s="1"/>
  <c r="F8" i="21"/>
  <c r="J8" i="21" s="1"/>
  <c r="C8" i="21"/>
  <c r="G8" i="21" s="1"/>
  <c r="K4" i="21"/>
  <c r="AR3" i="21"/>
  <c r="AR57" i="21" s="1"/>
  <c r="AQ3" i="21"/>
  <c r="AQ57" i="21" s="1"/>
  <c r="AP3" i="21"/>
  <c r="AP57" i="21" s="1"/>
  <c r="AO3" i="21"/>
  <c r="AO57" i="21" s="1"/>
  <c r="AN3" i="21"/>
  <c r="AN57" i="21" s="1"/>
  <c r="AM3" i="21"/>
  <c r="AM57" i="21" s="1"/>
  <c r="AL3" i="21"/>
  <c r="AL57" i="21" s="1"/>
  <c r="AK3" i="21"/>
  <c r="AK57" i="21" s="1"/>
  <c r="AJ3" i="21"/>
  <c r="AJ57" i="21" s="1"/>
  <c r="AI3" i="21"/>
  <c r="AI57" i="21" s="1"/>
  <c r="AH3" i="21"/>
  <c r="AH57" i="21" s="1"/>
  <c r="AG3" i="21"/>
  <c r="AG57" i="21" s="1"/>
  <c r="AF3" i="21"/>
  <c r="AF57" i="21" s="1"/>
  <c r="AE3" i="21"/>
  <c r="AE57" i="21" s="1"/>
  <c r="AD3" i="21"/>
  <c r="AD57" i="21" s="1"/>
  <c r="AC3" i="21"/>
  <c r="AC57" i="21" s="1"/>
  <c r="AB3" i="21"/>
  <c r="AB57" i="21" s="1"/>
  <c r="AA3" i="21"/>
  <c r="AA57" i="21" s="1"/>
  <c r="Z3" i="21"/>
  <c r="Z57" i="21" s="1"/>
  <c r="Y3" i="21"/>
  <c r="Y57" i="21" s="1"/>
  <c r="X3" i="21"/>
  <c r="X57" i="21" s="1"/>
  <c r="W3" i="21"/>
  <c r="W57" i="21" s="1"/>
  <c r="V3" i="21"/>
  <c r="V57" i="21" s="1"/>
  <c r="U3" i="21"/>
  <c r="U57" i="21" s="1"/>
  <c r="T3" i="21"/>
  <c r="T57" i="21" s="1"/>
  <c r="S3" i="21"/>
  <c r="S57" i="21" s="1"/>
  <c r="R3" i="21"/>
  <c r="R57" i="21" s="1"/>
  <c r="Q3" i="21"/>
  <c r="Q57" i="21" s="1"/>
  <c r="P3" i="21"/>
  <c r="P57" i="21" s="1"/>
  <c r="O3" i="21"/>
  <c r="O57" i="21" s="1"/>
  <c r="N3" i="21"/>
  <c r="N57" i="21" s="1"/>
  <c r="M3" i="21"/>
  <c r="M57" i="21" s="1"/>
  <c r="C57" i="21" l="1"/>
  <c r="E57" i="21"/>
  <c r="I57" i="21" s="1"/>
  <c r="F57" i="21"/>
  <c r="J57" i="21" s="1"/>
  <c r="D57" i="21"/>
  <c r="H57" i="21" s="1"/>
  <c r="K8" i="21"/>
  <c r="E3" i="21"/>
  <c r="I3" i="21" s="1"/>
  <c r="F3" i="21"/>
  <c r="J3" i="21" s="1"/>
  <c r="C3" i="21"/>
  <c r="G3" i="21" s="1"/>
  <c r="D3" i="21"/>
  <c r="H3" i="21" s="1"/>
  <c r="A57" i="21" l="1"/>
  <c r="G57" i="21"/>
  <c r="K57" i="21" s="1"/>
  <c r="K3" i="21"/>
</calcChain>
</file>

<file path=xl/sharedStrings.xml><?xml version="1.0" encoding="utf-8"?>
<sst xmlns="http://schemas.openxmlformats.org/spreadsheetml/2006/main" count="87" uniqueCount="72">
  <si>
    <t>Salsa This</t>
  </si>
  <si>
    <t>f7ce0b65</t>
  </si>
  <si>
    <t>3d2d72a4</t>
  </si>
  <si>
    <t>108cf5ab</t>
  </si>
  <si>
    <t>e912ffdd</t>
  </si>
  <si>
    <t>777616db</t>
  </si>
  <si>
    <t>bb27a70e</t>
  </si>
  <si>
    <t>8204f3ae</t>
  </si>
  <si>
    <t>2d0f6fad</t>
  </si>
  <si>
    <t>89f68f48</t>
  </si>
  <si>
    <t>11d1e87b</t>
  </si>
  <si>
    <t>cc3bd740</t>
  </si>
  <si>
    <t>0a9ffd29</t>
  </si>
  <si>
    <t>094f0184</t>
  </si>
  <si>
    <t>639574f3</t>
  </si>
  <si>
    <t>9ae5a131</t>
  </si>
  <si>
    <t>5217bcd7</t>
  </si>
  <si>
    <t>7213bb22</t>
  </si>
  <si>
    <t>6c25b54d</t>
  </si>
  <si>
    <t>a86370fb</t>
  </si>
  <si>
    <t>cd984380</t>
  </si>
  <si>
    <t>374666bb</t>
  </si>
  <si>
    <t>8ffcb5bf</t>
  </si>
  <si>
    <t>40c254b0</t>
  </si>
  <si>
    <t>67d27c51</t>
  </si>
  <si>
    <t>ce4ad5fe</t>
  </si>
  <si>
    <t>d829c90b</t>
  </si>
  <si>
    <t>505a571b</t>
  </si>
  <si>
    <t>7f4d1cad</t>
  </si>
  <si>
    <t>6a523cda</t>
  </si>
  <si>
    <t>770e67bc</t>
  </si>
  <si>
    <t>eaaf7e89</t>
  </si>
  <si>
    <t>A41F859C</t>
  </si>
  <si>
    <t>6608CC99</t>
  </si>
  <si>
    <t>3B81CACB</t>
  </si>
  <si>
    <t>020CEF05</t>
  </si>
  <si>
    <t>044B2181</t>
  </si>
  <si>
    <t>A2FD337D</t>
  </si>
  <si>
    <t>FD7B1C63</t>
  </si>
  <si>
    <t>96682F29</t>
  </si>
  <si>
    <t>B4393168</t>
  </si>
  <si>
    <t>E3C9E6BC</t>
  </si>
  <si>
    <t>FE6BC5B7</t>
  </si>
  <si>
    <t>A06D96BA</t>
  </si>
  <si>
    <t>E424CC10</t>
  </si>
  <si>
    <t>2C91745C</t>
  </si>
  <si>
    <t>24AD673D</t>
  </si>
  <si>
    <t>C7618F81</t>
  </si>
  <si>
    <t>20EDC975</t>
  </si>
  <si>
    <t>323881A8</t>
  </si>
  <si>
    <t>0540F64C</t>
  </si>
  <si>
    <t>162DCD3C</t>
  </si>
  <si>
    <t>21077CFE</t>
  </si>
  <si>
    <t>5F8D5FE2</t>
  </si>
  <si>
    <t>B1A4168F</t>
  </si>
  <si>
    <t>953678B7</t>
  </si>
  <si>
    <t>7D3B3D80</t>
  </si>
  <si>
    <t>3B60E4AB</t>
  </si>
  <si>
    <t>920996E5</t>
  </si>
  <si>
    <t>9B4D53B6</t>
  </si>
  <si>
    <t>5D2A2258</t>
  </si>
  <si>
    <t>77D5EDF5</t>
  </si>
  <si>
    <t>842CB9F1</t>
  </si>
  <si>
    <t>4EEFE425</t>
  </si>
  <si>
    <t>X( salsa output).  This is our first chunk of output for Block Mix</t>
  </si>
  <si>
    <t>X( salsa output)  This is our second chunk of output for Block Mix</t>
  </si>
  <si>
    <t>B[0]  --&gt;</t>
  </si>
  <si>
    <t>B[1]  --&gt;</t>
  </si>
  <si>
    <t>X (= B[1])  --&gt;</t>
  </si>
  <si>
    <t>X xor B[0]  &lt;--</t>
  </si>
  <si>
    <t>Salsa This  --&gt;</t>
  </si>
  <si>
    <t>X xor B[1]  &lt;--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</si>
</sst>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2" xfId="0" applyNumberFormat="1" applyBorder="1"/>
    <xf numFmtId="0" fontId="0" fillId="6" borderId="0" xfId="0" applyFill="1"/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797A-E685-4074-A498-9AF1612127DA}">
  <dimension ref="A2:AR128"/>
  <sheetViews>
    <sheetView tabSelected="1" zoomScale="80" zoomScaleNormal="80" workbookViewId="0">
      <selection activeCell="A94" sqref="A94"/>
    </sheetView>
  </sheetViews>
  <sheetFormatPr defaultRowHeight="14.5" x14ac:dyDescent="0.35"/>
  <cols>
    <col min="1" max="1" width="17.6328125" customWidth="1"/>
    <col min="2" max="2" width="3.26953125" customWidth="1"/>
    <col min="3" max="6" width="8.7265625" customWidth="1"/>
    <col min="7" max="10" width="4.26953125" customWidth="1"/>
    <col min="11" max="11" width="14.26953125" customWidth="1"/>
    <col min="12" max="12" width="3.6328125" customWidth="1"/>
    <col min="13" max="44" width="3" customWidth="1"/>
  </cols>
  <sheetData>
    <row r="2" spans="1:44" ht="15" thickBot="1" x14ac:dyDescent="0.4">
      <c r="A2" t="s">
        <v>66</v>
      </c>
    </row>
    <row r="3" spans="1:44" ht="15" thickBot="1" x14ac:dyDescent="0.4">
      <c r="A3" s="8" t="s">
        <v>1</v>
      </c>
      <c r="C3" s="5" t="str">
        <f>_xlfn.CONCAT(M3,N3,O3,P3,Q3,R3,S3,T3)</f>
        <v>11110111</v>
      </c>
      <c r="D3" s="5" t="str">
        <f>_xlfn.CONCAT(U3,V3,W3,X3,Y3,Z3,AA3,AB3)</f>
        <v>11001110</v>
      </c>
      <c r="E3" s="6" t="str">
        <f>_xlfn.CONCAT(AC3,AD3,AE3,AF3,AG3,AH3,AI3,AJ3)</f>
        <v>00001011</v>
      </c>
      <c r="F3" s="6" t="str">
        <f>_xlfn.CONCAT(AK3,AL3,AM3,AN3,AO3,AP3,AQ3,AR3)</f>
        <v>01100101</v>
      </c>
      <c r="G3" s="6">
        <f t="shared" ref="G3:J3" si="0">BIN2DEC(C3)</f>
        <v>247</v>
      </c>
      <c r="H3" s="6">
        <f t="shared" si="0"/>
        <v>206</v>
      </c>
      <c r="I3" s="6">
        <f t="shared" si="0"/>
        <v>11</v>
      </c>
      <c r="J3" s="6">
        <f t="shared" si="0"/>
        <v>101</v>
      </c>
      <c r="K3" s="7">
        <f>(G3*2^24)+(H3*2^16)+(I3*2^8)+J3</f>
        <v>4157475685</v>
      </c>
      <c r="M3" s="1" t="str">
        <f>MID(HEX2BIN(MID($A3,1,1),4),1,1)</f>
        <v>1</v>
      </c>
      <c r="N3" s="1" t="str">
        <f>MID(HEX2BIN(MID($A3,1,1),4),2,1)</f>
        <v>1</v>
      </c>
      <c r="O3" s="1" t="str">
        <f>MID(HEX2BIN(MID($A3,1,1),4),3,1)</f>
        <v>1</v>
      </c>
      <c r="P3" s="1" t="str">
        <f>MID(HEX2BIN(MID($A3,1,1),4),4,1)</f>
        <v>1</v>
      </c>
      <c r="Q3" s="2" t="str">
        <f>MID(HEX2BIN(MID($A3,2,1),4),1,1)</f>
        <v>0</v>
      </c>
      <c r="R3" s="2" t="str">
        <f>MID(HEX2BIN(MID($A3,2,1),4),2,1)</f>
        <v>1</v>
      </c>
      <c r="S3" s="2" t="str">
        <f>MID(HEX2BIN(MID($A3,2,1),4),3,1)</f>
        <v>1</v>
      </c>
      <c r="T3" s="2" t="str">
        <f>MID(HEX2BIN(MID($A3,2,1),4),4,1)</f>
        <v>1</v>
      </c>
      <c r="U3" s="3" t="str">
        <f>MID(HEX2BIN(MID($A3,3,1),4),1,1)</f>
        <v>1</v>
      </c>
      <c r="V3" s="3" t="str">
        <f>MID(HEX2BIN(MID($A3,3,1),4),2,1)</f>
        <v>1</v>
      </c>
      <c r="W3" s="3" t="str">
        <f>MID(HEX2BIN(MID($A3,3,1),4),3,1)</f>
        <v>0</v>
      </c>
      <c r="X3" s="3" t="str">
        <f>MID(HEX2BIN(MID($A3,3,1),4),4,1)</f>
        <v>0</v>
      </c>
      <c r="Y3" s="4" t="str">
        <f>MID(HEX2BIN(MID($A3,4,1),4),1,1)</f>
        <v>1</v>
      </c>
      <c r="Z3" s="4" t="str">
        <f>MID(HEX2BIN(MID($A3,4,1),4),2,1)</f>
        <v>1</v>
      </c>
      <c r="AA3" s="4" t="str">
        <f>MID(HEX2BIN(MID($A3,4,1),4),3,1)</f>
        <v>1</v>
      </c>
      <c r="AB3" s="4" t="str">
        <f>MID(HEX2BIN(MID($A3,4,1),4),4,1)</f>
        <v>0</v>
      </c>
      <c r="AC3" s="1" t="str">
        <f>MID(HEX2BIN(MID($A3,5,1),4),1,1)</f>
        <v>0</v>
      </c>
      <c r="AD3" s="1" t="str">
        <f>MID(HEX2BIN(MID($A3,5,1),4),2,1)</f>
        <v>0</v>
      </c>
      <c r="AE3" s="1" t="str">
        <f>MID(HEX2BIN(MID($A3,5,1),4),3,1)</f>
        <v>0</v>
      </c>
      <c r="AF3" s="1" t="str">
        <f>MID(HEX2BIN(MID($A3,5,1),4),4,1)</f>
        <v>0</v>
      </c>
      <c r="AG3" s="2" t="str">
        <f>MID(HEX2BIN(MID($A3,6,1),4),1,1)</f>
        <v>1</v>
      </c>
      <c r="AH3" s="2" t="str">
        <f>MID(HEX2BIN(MID($A3,6,1),4),2,1)</f>
        <v>0</v>
      </c>
      <c r="AI3" s="2" t="str">
        <f>MID(HEX2BIN(MID($A3,6,1),4),3,1)</f>
        <v>1</v>
      </c>
      <c r="AJ3" s="2" t="str">
        <f>MID(HEX2BIN(MID($A3,6,1),4),4,1)</f>
        <v>1</v>
      </c>
      <c r="AK3" s="3" t="str">
        <f>MID(HEX2BIN(MID($A3,7,1),4),1,1)</f>
        <v>0</v>
      </c>
      <c r="AL3" s="3" t="str">
        <f>MID(HEX2BIN(MID($A3,7,1),4),2,1)</f>
        <v>1</v>
      </c>
      <c r="AM3" s="3" t="str">
        <f>MID(HEX2BIN(MID($A3,7,1),4),3,1)</f>
        <v>1</v>
      </c>
      <c r="AN3" s="3" t="str">
        <f>MID(HEX2BIN(MID($A3,7,1),4),4,1)</f>
        <v>0</v>
      </c>
      <c r="AO3" s="4" t="str">
        <f>MID(HEX2BIN(MID($A3,8,1),4),1,1)</f>
        <v>0</v>
      </c>
      <c r="AP3" s="4" t="str">
        <f>MID(HEX2BIN(MID($A3,8,1),4),2,1)</f>
        <v>1</v>
      </c>
      <c r="AQ3" s="4" t="str">
        <f>MID(HEX2BIN(MID($A3,8,1),4),3,1)</f>
        <v>0</v>
      </c>
      <c r="AR3" s="4" t="str">
        <f>MID(HEX2BIN(MID($A3,8,1),4),4,1)</f>
        <v>1</v>
      </c>
    </row>
    <row r="4" spans="1:44" ht="15" thickBot="1" x14ac:dyDescent="0.4">
      <c r="A4" s="8" t="s">
        <v>2</v>
      </c>
      <c r="C4" s="5" t="str">
        <f t="shared" ref="C4:C18" si="1">_xlfn.CONCAT(M4,N4,O4,P4,Q4,R4,S4,T4)</f>
        <v>00111101</v>
      </c>
      <c r="D4" s="5" t="str">
        <f t="shared" ref="D4:D18" si="2">_xlfn.CONCAT(U4,V4,W4,X4,Y4,Z4,AA4,AB4)</f>
        <v>00101101</v>
      </c>
      <c r="E4" s="6" t="str">
        <f t="shared" ref="E4:E18" si="3">_xlfn.CONCAT(AC4,AD4,AE4,AF4,AG4,AH4,AI4,AJ4)</f>
        <v>01110010</v>
      </c>
      <c r="F4" s="6" t="str">
        <f t="shared" ref="F4:F18" si="4">_xlfn.CONCAT(AK4,AL4,AM4,AN4,AO4,AP4,AQ4,AR4)</f>
        <v>10100100</v>
      </c>
      <c r="G4" s="6">
        <f t="shared" ref="G4:G18" si="5">BIN2DEC(C4)</f>
        <v>61</v>
      </c>
      <c r="H4" s="6">
        <f t="shared" ref="H4:H18" si="6">BIN2DEC(D4)</f>
        <v>45</v>
      </c>
      <c r="I4" s="6">
        <f t="shared" ref="I4:I18" si="7">BIN2DEC(E4)</f>
        <v>114</v>
      </c>
      <c r="J4" s="6">
        <f t="shared" ref="J4:J18" si="8">BIN2DEC(F4)</f>
        <v>164</v>
      </c>
      <c r="K4" s="7">
        <f t="shared" ref="K4:K18" si="9">(G4*2^24)+(H4*2^16)+(I4*2^8)+J4</f>
        <v>1026388644</v>
      </c>
      <c r="M4" s="1" t="str">
        <f t="shared" ref="M4:M18" si="10">MID(HEX2BIN(MID($A4,1,1),4),1,1)</f>
        <v>0</v>
      </c>
      <c r="N4" s="1" t="str">
        <f t="shared" ref="N4:N18" si="11">MID(HEX2BIN(MID($A4,1,1),4),2,1)</f>
        <v>0</v>
      </c>
      <c r="O4" s="1" t="str">
        <f t="shared" ref="O4:O18" si="12">MID(HEX2BIN(MID($A4,1,1),4),3,1)</f>
        <v>1</v>
      </c>
      <c r="P4" s="1" t="str">
        <f t="shared" ref="P4:P18" si="13">MID(HEX2BIN(MID($A4,1,1),4),4,1)</f>
        <v>1</v>
      </c>
      <c r="Q4" s="2" t="str">
        <f t="shared" ref="Q4:Q18" si="14">MID(HEX2BIN(MID($A4,2,1),4),1,1)</f>
        <v>1</v>
      </c>
      <c r="R4" s="2" t="str">
        <f t="shared" ref="R4:R18" si="15">MID(HEX2BIN(MID($A4,2,1),4),2,1)</f>
        <v>1</v>
      </c>
      <c r="S4" s="2" t="str">
        <f t="shared" ref="S4:S18" si="16">MID(HEX2BIN(MID($A4,2,1),4),3,1)</f>
        <v>0</v>
      </c>
      <c r="T4" s="2" t="str">
        <f t="shared" ref="T4:T18" si="17">MID(HEX2BIN(MID($A4,2,1),4),4,1)</f>
        <v>1</v>
      </c>
      <c r="U4" s="3" t="str">
        <f t="shared" ref="U4:U18" si="18">MID(HEX2BIN(MID($A4,3,1),4),1,1)</f>
        <v>0</v>
      </c>
      <c r="V4" s="3" t="str">
        <f t="shared" ref="V4:V18" si="19">MID(HEX2BIN(MID($A4,3,1),4),2,1)</f>
        <v>0</v>
      </c>
      <c r="W4" s="3" t="str">
        <f t="shared" ref="W4:W18" si="20">MID(HEX2BIN(MID($A4,3,1),4),3,1)</f>
        <v>1</v>
      </c>
      <c r="X4" s="3" t="str">
        <f t="shared" ref="X4:X18" si="21">MID(HEX2BIN(MID($A4,3,1),4),4,1)</f>
        <v>0</v>
      </c>
      <c r="Y4" s="4" t="str">
        <f t="shared" ref="Y4:Y18" si="22">MID(HEX2BIN(MID($A4,4,1),4),1,1)</f>
        <v>1</v>
      </c>
      <c r="Z4" s="4" t="str">
        <f t="shared" ref="Z4:Z18" si="23">MID(HEX2BIN(MID($A4,4,1),4),2,1)</f>
        <v>1</v>
      </c>
      <c r="AA4" s="4" t="str">
        <f t="shared" ref="AA4:AA18" si="24">MID(HEX2BIN(MID($A4,4,1),4),3,1)</f>
        <v>0</v>
      </c>
      <c r="AB4" s="4" t="str">
        <f t="shared" ref="AB4:AB18" si="25">MID(HEX2BIN(MID($A4,4,1),4),4,1)</f>
        <v>1</v>
      </c>
      <c r="AC4" s="1" t="str">
        <f t="shared" ref="AC4:AC18" si="26">MID(HEX2BIN(MID($A4,5,1),4),1,1)</f>
        <v>0</v>
      </c>
      <c r="AD4" s="1" t="str">
        <f t="shared" ref="AD4:AD18" si="27">MID(HEX2BIN(MID($A4,5,1),4),2,1)</f>
        <v>1</v>
      </c>
      <c r="AE4" s="1" t="str">
        <f t="shared" ref="AE4:AE18" si="28">MID(HEX2BIN(MID($A4,5,1),4),3,1)</f>
        <v>1</v>
      </c>
      <c r="AF4" s="1" t="str">
        <f t="shared" ref="AF4:AF18" si="29">MID(HEX2BIN(MID($A4,5,1),4),4,1)</f>
        <v>1</v>
      </c>
      <c r="AG4" s="2" t="str">
        <f t="shared" ref="AG4:AG18" si="30">MID(HEX2BIN(MID($A4,6,1),4),1,1)</f>
        <v>0</v>
      </c>
      <c r="AH4" s="2" t="str">
        <f t="shared" ref="AH4:AH18" si="31">MID(HEX2BIN(MID($A4,6,1),4),2,1)</f>
        <v>0</v>
      </c>
      <c r="AI4" s="2" t="str">
        <f t="shared" ref="AI4:AI18" si="32">MID(HEX2BIN(MID($A4,6,1),4),3,1)</f>
        <v>1</v>
      </c>
      <c r="AJ4" s="2" t="str">
        <f t="shared" ref="AJ4:AJ18" si="33">MID(HEX2BIN(MID($A4,6,1),4),4,1)</f>
        <v>0</v>
      </c>
      <c r="AK4" s="3" t="str">
        <f t="shared" ref="AK4:AK18" si="34">MID(HEX2BIN(MID($A4,7,1),4),1,1)</f>
        <v>1</v>
      </c>
      <c r="AL4" s="3" t="str">
        <f t="shared" ref="AL4:AL18" si="35">MID(HEX2BIN(MID($A4,7,1),4),2,1)</f>
        <v>0</v>
      </c>
      <c r="AM4" s="3" t="str">
        <f t="shared" ref="AM4:AM18" si="36">MID(HEX2BIN(MID($A4,7,1),4),3,1)</f>
        <v>1</v>
      </c>
      <c r="AN4" s="3" t="str">
        <f t="shared" ref="AN4:AN18" si="37">MID(HEX2BIN(MID($A4,7,1),4),4,1)</f>
        <v>0</v>
      </c>
      <c r="AO4" s="4" t="str">
        <f t="shared" ref="AO4:AO18" si="38">MID(HEX2BIN(MID($A4,8,1),4),1,1)</f>
        <v>0</v>
      </c>
      <c r="AP4" s="4" t="str">
        <f t="shared" ref="AP4:AP18" si="39">MID(HEX2BIN(MID($A4,8,1),4),2,1)</f>
        <v>1</v>
      </c>
      <c r="AQ4" s="4" t="str">
        <f t="shared" ref="AQ4:AQ18" si="40">MID(HEX2BIN(MID($A4,8,1),4),3,1)</f>
        <v>0</v>
      </c>
      <c r="AR4" s="4" t="str">
        <f t="shared" ref="AR4:AR18" si="41">MID(HEX2BIN(MID($A4,8,1),4),4,1)</f>
        <v>0</v>
      </c>
    </row>
    <row r="5" spans="1:44" ht="15" thickBot="1" x14ac:dyDescent="0.4">
      <c r="A5" s="8" t="s">
        <v>3</v>
      </c>
      <c r="C5" s="5" t="str">
        <f t="shared" si="1"/>
        <v>00010000</v>
      </c>
      <c r="D5" s="5" t="str">
        <f t="shared" si="2"/>
        <v>10001100</v>
      </c>
      <c r="E5" s="6" t="str">
        <f t="shared" si="3"/>
        <v>11110101</v>
      </c>
      <c r="F5" s="6" t="str">
        <f t="shared" si="4"/>
        <v>10101011</v>
      </c>
      <c r="G5" s="6">
        <f t="shared" si="5"/>
        <v>16</v>
      </c>
      <c r="H5" s="6">
        <f t="shared" si="6"/>
        <v>140</v>
      </c>
      <c r="I5" s="6">
        <f t="shared" si="7"/>
        <v>245</v>
      </c>
      <c r="J5" s="6">
        <f t="shared" si="8"/>
        <v>171</v>
      </c>
      <c r="K5" s="7">
        <f t="shared" si="9"/>
        <v>277673387</v>
      </c>
      <c r="M5" s="1" t="str">
        <f t="shared" si="10"/>
        <v>0</v>
      </c>
      <c r="N5" s="1" t="str">
        <f t="shared" si="11"/>
        <v>0</v>
      </c>
      <c r="O5" s="1" t="str">
        <f t="shared" si="12"/>
        <v>0</v>
      </c>
      <c r="P5" s="1" t="str">
        <f t="shared" si="13"/>
        <v>1</v>
      </c>
      <c r="Q5" s="2" t="str">
        <f t="shared" si="14"/>
        <v>0</v>
      </c>
      <c r="R5" s="2" t="str">
        <f t="shared" si="15"/>
        <v>0</v>
      </c>
      <c r="S5" s="2" t="str">
        <f t="shared" si="16"/>
        <v>0</v>
      </c>
      <c r="T5" s="2" t="str">
        <f t="shared" si="17"/>
        <v>0</v>
      </c>
      <c r="U5" s="3" t="str">
        <f t="shared" si="18"/>
        <v>1</v>
      </c>
      <c r="V5" s="3" t="str">
        <f t="shared" si="19"/>
        <v>0</v>
      </c>
      <c r="W5" s="3" t="str">
        <f t="shared" si="20"/>
        <v>0</v>
      </c>
      <c r="X5" s="3" t="str">
        <f t="shared" si="21"/>
        <v>0</v>
      </c>
      <c r="Y5" s="4" t="str">
        <f t="shared" si="22"/>
        <v>1</v>
      </c>
      <c r="Z5" s="4" t="str">
        <f t="shared" si="23"/>
        <v>1</v>
      </c>
      <c r="AA5" s="4" t="str">
        <f t="shared" si="24"/>
        <v>0</v>
      </c>
      <c r="AB5" s="4" t="str">
        <f t="shared" si="25"/>
        <v>0</v>
      </c>
      <c r="AC5" s="1" t="str">
        <f t="shared" si="26"/>
        <v>1</v>
      </c>
      <c r="AD5" s="1" t="str">
        <f t="shared" si="27"/>
        <v>1</v>
      </c>
      <c r="AE5" s="1" t="str">
        <f t="shared" si="28"/>
        <v>1</v>
      </c>
      <c r="AF5" s="1" t="str">
        <f t="shared" si="29"/>
        <v>1</v>
      </c>
      <c r="AG5" s="2" t="str">
        <f t="shared" si="30"/>
        <v>0</v>
      </c>
      <c r="AH5" s="2" t="str">
        <f t="shared" si="31"/>
        <v>1</v>
      </c>
      <c r="AI5" s="2" t="str">
        <f t="shared" si="32"/>
        <v>0</v>
      </c>
      <c r="AJ5" s="2" t="str">
        <f t="shared" si="33"/>
        <v>1</v>
      </c>
      <c r="AK5" s="3" t="str">
        <f t="shared" si="34"/>
        <v>1</v>
      </c>
      <c r="AL5" s="3" t="str">
        <f t="shared" si="35"/>
        <v>0</v>
      </c>
      <c r="AM5" s="3" t="str">
        <f t="shared" si="36"/>
        <v>1</v>
      </c>
      <c r="AN5" s="3" t="str">
        <f t="shared" si="37"/>
        <v>0</v>
      </c>
      <c r="AO5" s="4" t="str">
        <f t="shared" si="38"/>
        <v>1</v>
      </c>
      <c r="AP5" s="4" t="str">
        <f t="shared" si="39"/>
        <v>0</v>
      </c>
      <c r="AQ5" s="4" t="str">
        <f t="shared" si="40"/>
        <v>1</v>
      </c>
      <c r="AR5" s="4" t="str">
        <f t="shared" si="41"/>
        <v>1</v>
      </c>
    </row>
    <row r="6" spans="1:44" ht="15" thickBot="1" x14ac:dyDescent="0.4">
      <c r="A6" s="8" t="s">
        <v>4</v>
      </c>
      <c r="C6" s="5" t="str">
        <f t="shared" si="1"/>
        <v>11101001</v>
      </c>
      <c r="D6" s="5" t="str">
        <f t="shared" si="2"/>
        <v>00010010</v>
      </c>
      <c r="E6" s="6" t="str">
        <f t="shared" si="3"/>
        <v>11111111</v>
      </c>
      <c r="F6" s="6" t="str">
        <f t="shared" si="4"/>
        <v>11011101</v>
      </c>
      <c r="G6" s="6">
        <f t="shared" si="5"/>
        <v>233</v>
      </c>
      <c r="H6" s="6">
        <f t="shared" si="6"/>
        <v>18</v>
      </c>
      <c r="I6" s="6">
        <f t="shared" si="7"/>
        <v>255</v>
      </c>
      <c r="J6" s="6">
        <f t="shared" si="8"/>
        <v>221</v>
      </c>
      <c r="K6" s="7">
        <f t="shared" si="9"/>
        <v>3910336477</v>
      </c>
      <c r="M6" s="1" t="str">
        <f t="shared" si="10"/>
        <v>1</v>
      </c>
      <c r="N6" s="1" t="str">
        <f t="shared" si="11"/>
        <v>1</v>
      </c>
      <c r="O6" s="1" t="str">
        <f t="shared" si="12"/>
        <v>1</v>
      </c>
      <c r="P6" s="1" t="str">
        <f t="shared" si="13"/>
        <v>0</v>
      </c>
      <c r="Q6" s="2" t="str">
        <f t="shared" si="14"/>
        <v>1</v>
      </c>
      <c r="R6" s="2" t="str">
        <f t="shared" si="15"/>
        <v>0</v>
      </c>
      <c r="S6" s="2" t="str">
        <f t="shared" si="16"/>
        <v>0</v>
      </c>
      <c r="T6" s="2" t="str">
        <f t="shared" si="17"/>
        <v>1</v>
      </c>
      <c r="U6" s="3" t="str">
        <f t="shared" si="18"/>
        <v>0</v>
      </c>
      <c r="V6" s="3" t="str">
        <f t="shared" si="19"/>
        <v>0</v>
      </c>
      <c r="W6" s="3" t="str">
        <f t="shared" si="20"/>
        <v>0</v>
      </c>
      <c r="X6" s="3" t="str">
        <f t="shared" si="21"/>
        <v>1</v>
      </c>
      <c r="Y6" s="4" t="str">
        <f t="shared" si="22"/>
        <v>0</v>
      </c>
      <c r="Z6" s="4" t="str">
        <f t="shared" si="23"/>
        <v>0</v>
      </c>
      <c r="AA6" s="4" t="str">
        <f t="shared" si="24"/>
        <v>1</v>
      </c>
      <c r="AB6" s="4" t="str">
        <f t="shared" si="25"/>
        <v>0</v>
      </c>
      <c r="AC6" s="1" t="str">
        <f t="shared" si="26"/>
        <v>1</v>
      </c>
      <c r="AD6" s="1" t="str">
        <f t="shared" si="27"/>
        <v>1</v>
      </c>
      <c r="AE6" s="1" t="str">
        <f t="shared" si="28"/>
        <v>1</v>
      </c>
      <c r="AF6" s="1" t="str">
        <f t="shared" si="29"/>
        <v>1</v>
      </c>
      <c r="AG6" s="2" t="str">
        <f t="shared" si="30"/>
        <v>1</v>
      </c>
      <c r="AH6" s="2" t="str">
        <f t="shared" si="31"/>
        <v>1</v>
      </c>
      <c r="AI6" s="2" t="str">
        <f t="shared" si="32"/>
        <v>1</v>
      </c>
      <c r="AJ6" s="2" t="str">
        <f t="shared" si="33"/>
        <v>1</v>
      </c>
      <c r="AK6" s="3" t="str">
        <f t="shared" si="34"/>
        <v>1</v>
      </c>
      <c r="AL6" s="3" t="str">
        <f t="shared" si="35"/>
        <v>1</v>
      </c>
      <c r="AM6" s="3" t="str">
        <f t="shared" si="36"/>
        <v>0</v>
      </c>
      <c r="AN6" s="3" t="str">
        <f t="shared" si="37"/>
        <v>1</v>
      </c>
      <c r="AO6" s="4" t="str">
        <f t="shared" si="38"/>
        <v>1</v>
      </c>
      <c r="AP6" s="4" t="str">
        <f t="shared" si="39"/>
        <v>1</v>
      </c>
      <c r="AQ6" s="4" t="str">
        <f t="shared" si="40"/>
        <v>0</v>
      </c>
      <c r="AR6" s="4" t="str">
        <f t="shared" si="41"/>
        <v>1</v>
      </c>
    </row>
    <row r="7" spans="1:44" ht="15" thickBot="1" x14ac:dyDescent="0.4">
      <c r="A7" s="8" t="s">
        <v>5</v>
      </c>
      <c r="C7" s="5" t="str">
        <f t="shared" si="1"/>
        <v>01110111</v>
      </c>
      <c r="D7" s="5" t="str">
        <f t="shared" si="2"/>
        <v>01110110</v>
      </c>
      <c r="E7" s="6" t="str">
        <f t="shared" si="3"/>
        <v>00010110</v>
      </c>
      <c r="F7" s="6" t="str">
        <f t="shared" si="4"/>
        <v>11011011</v>
      </c>
      <c r="G7" s="6">
        <f t="shared" si="5"/>
        <v>119</v>
      </c>
      <c r="H7" s="6">
        <f t="shared" si="6"/>
        <v>118</v>
      </c>
      <c r="I7" s="6">
        <f t="shared" si="7"/>
        <v>22</v>
      </c>
      <c r="J7" s="6">
        <f t="shared" si="8"/>
        <v>219</v>
      </c>
      <c r="K7" s="7">
        <f t="shared" si="9"/>
        <v>2004227803</v>
      </c>
      <c r="M7" s="1" t="str">
        <f t="shared" si="10"/>
        <v>0</v>
      </c>
      <c r="N7" s="1" t="str">
        <f t="shared" si="11"/>
        <v>1</v>
      </c>
      <c r="O7" s="1" t="str">
        <f t="shared" si="12"/>
        <v>1</v>
      </c>
      <c r="P7" s="1" t="str">
        <f t="shared" si="13"/>
        <v>1</v>
      </c>
      <c r="Q7" s="2" t="str">
        <f t="shared" si="14"/>
        <v>0</v>
      </c>
      <c r="R7" s="2" t="str">
        <f t="shared" si="15"/>
        <v>1</v>
      </c>
      <c r="S7" s="2" t="str">
        <f t="shared" si="16"/>
        <v>1</v>
      </c>
      <c r="T7" s="2" t="str">
        <f t="shared" si="17"/>
        <v>1</v>
      </c>
      <c r="U7" s="3" t="str">
        <f t="shared" si="18"/>
        <v>0</v>
      </c>
      <c r="V7" s="3" t="str">
        <f t="shared" si="19"/>
        <v>1</v>
      </c>
      <c r="W7" s="3" t="str">
        <f t="shared" si="20"/>
        <v>1</v>
      </c>
      <c r="X7" s="3" t="str">
        <f t="shared" si="21"/>
        <v>1</v>
      </c>
      <c r="Y7" s="4" t="str">
        <f t="shared" si="22"/>
        <v>0</v>
      </c>
      <c r="Z7" s="4" t="str">
        <f t="shared" si="23"/>
        <v>1</v>
      </c>
      <c r="AA7" s="4" t="str">
        <f t="shared" si="24"/>
        <v>1</v>
      </c>
      <c r="AB7" s="4" t="str">
        <f t="shared" si="25"/>
        <v>0</v>
      </c>
      <c r="AC7" s="1" t="str">
        <f t="shared" si="26"/>
        <v>0</v>
      </c>
      <c r="AD7" s="1" t="str">
        <f t="shared" si="27"/>
        <v>0</v>
      </c>
      <c r="AE7" s="1" t="str">
        <f t="shared" si="28"/>
        <v>0</v>
      </c>
      <c r="AF7" s="1" t="str">
        <f t="shared" si="29"/>
        <v>1</v>
      </c>
      <c r="AG7" s="2" t="str">
        <f t="shared" si="30"/>
        <v>0</v>
      </c>
      <c r="AH7" s="2" t="str">
        <f t="shared" si="31"/>
        <v>1</v>
      </c>
      <c r="AI7" s="2" t="str">
        <f t="shared" si="32"/>
        <v>1</v>
      </c>
      <c r="AJ7" s="2" t="str">
        <f t="shared" si="33"/>
        <v>0</v>
      </c>
      <c r="AK7" s="3" t="str">
        <f t="shared" si="34"/>
        <v>1</v>
      </c>
      <c r="AL7" s="3" t="str">
        <f t="shared" si="35"/>
        <v>1</v>
      </c>
      <c r="AM7" s="3" t="str">
        <f t="shared" si="36"/>
        <v>0</v>
      </c>
      <c r="AN7" s="3" t="str">
        <f t="shared" si="37"/>
        <v>1</v>
      </c>
      <c r="AO7" s="4" t="str">
        <f t="shared" si="38"/>
        <v>1</v>
      </c>
      <c r="AP7" s="4" t="str">
        <f t="shared" si="39"/>
        <v>0</v>
      </c>
      <c r="AQ7" s="4" t="str">
        <f t="shared" si="40"/>
        <v>1</v>
      </c>
      <c r="AR7" s="4" t="str">
        <f t="shared" si="41"/>
        <v>1</v>
      </c>
    </row>
    <row r="8" spans="1:44" ht="15" thickBot="1" x14ac:dyDescent="0.4">
      <c r="A8" s="8" t="s">
        <v>6</v>
      </c>
      <c r="C8" s="5" t="str">
        <f t="shared" si="1"/>
        <v>10111011</v>
      </c>
      <c r="D8" s="5" t="str">
        <f t="shared" si="2"/>
        <v>00100111</v>
      </c>
      <c r="E8" s="6" t="str">
        <f t="shared" si="3"/>
        <v>10100111</v>
      </c>
      <c r="F8" s="6" t="str">
        <f t="shared" si="4"/>
        <v>00001110</v>
      </c>
      <c r="G8" s="6">
        <f t="shared" si="5"/>
        <v>187</v>
      </c>
      <c r="H8" s="6">
        <f t="shared" si="6"/>
        <v>39</v>
      </c>
      <c r="I8" s="6">
        <f t="shared" si="7"/>
        <v>167</v>
      </c>
      <c r="J8" s="6">
        <f t="shared" si="8"/>
        <v>14</v>
      </c>
      <c r="K8" s="7">
        <f t="shared" si="9"/>
        <v>3139938062</v>
      </c>
      <c r="M8" s="1" t="str">
        <f t="shared" si="10"/>
        <v>1</v>
      </c>
      <c r="N8" s="1" t="str">
        <f t="shared" si="11"/>
        <v>0</v>
      </c>
      <c r="O8" s="1" t="str">
        <f t="shared" si="12"/>
        <v>1</v>
      </c>
      <c r="P8" s="1" t="str">
        <f t="shared" si="13"/>
        <v>1</v>
      </c>
      <c r="Q8" s="2" t="str">
        <f t="shared" si="14"/>
        <v>1</v>
      </c>
      <c r="R8" s="2" t="str">
        <f t="shared" si="15"/>
        <v>0</v>
      </c>
      <c r="S8" s="2" t="str">
        <f t="shared" si="16"/>
        <v>1</v>
      </c>
      <c r="T8" s="2" t="str">
        <f t="shared" si="17"/>
        <v>1</v>
      </c>
      <c r="U8" s="3" t="str">
        <f t="shared" si="18"/>
        <v>0</v>
      </c>
      <c r="V8" s="3" t="str">
        <f t="shared" si="19"/>
        <v>0</v>
      </c>
      <c r="W8" s="3" t="str">
        <f t="shared" si="20"/>
        <v>1</v>
      </c>
      <c r="X8" s="3" t="str">
        <f t="shared" si="21"/>
        <v>0</v>
      </c>
      <c r="Y8" s="4" t="str">
        <f t="shared" si="22"/>
        <v>0</v>
      </c>
      <c r="Z8" s="4" t="str">
        <f t="shared" si="23"/>
        <v>1</v>
      </c>
      <c r="AA8" s="4" t="str">
        <f t="shared" si="24"/>
        <v>1</v>
      </c>
      <c r="AB8" s="4" t="str">
        <f t="shared" si="25"/>
        <v>1</v>
      </c>
      <c r="AC8" s="1" t="str">
        <f t="shared" si="26"/>
        <v>1</v>
      </c>
      <c r="AD8" s="1" t="str">
        <f t="shared" si="27"/>
        <v>0</v>
      </c>
      <c r="AE8" s="1" t="str">
        <f t="shared" si="28"/>
        <v>1</v>
      </c>
      <c r="AF8" s="1" t="str">
        <f t="shared" si="29"/>
        <v>0</v>
      </c>
      <c r="AG8" s="2" t="str">
        <f t="shared" si="30"/>
        <v>0</v>
      </c>
      <c r="AH8" s="2" t="str">
        <f t="shared" si="31"/>
        <v>1</v>
      </c>
      <c r="AI8" s="2" t="str">
        <f t="shared" si="32"/>
        <v>1</v>
      </c>
      <c r="AJ8" s="2" t="str">
        <f t="shared" si="33"/>
        <v>1</v>
      </c>
      <c r="AK8" s="3" t="str">
        <f t="shared" si="34"/>
        <v>0</v>
      </c>
      <c r="AL8" s="3" t="str">
        <f t="shared" si="35"/>
        <v>0</v>
      </c>
      <c r="AM8" s="3" t="str">
        <f t="shared" si="36"/>
        <v>0</v>
      </c>
      <c r="AN8" s="3" t="str">
        <f t="shared" si="37"/>
        <v>0</v>
      </c>
      <c r="AO8" s="4" t="str">
        <f t="shared" si="38"/>
        <v>1</v>
      </c>
      <c r="AP8" s="4" t="str">
        <f t="shared" si="39"/>
        <v>1</v>
      </c>
      <c r="AQ8" s="4" t="str">
        <f t="shared" si="40"/>
        <v>1</v>
      </c>
      <c r="AR8" s="4" t="str">
        <f t="shared" si="41"/>
        <v>0</v>
      </c>
    </row>
    <row r="9" spans="1:44" ht="15" thickBot="1" x14ac:dyDescent="0.4">
      <c r="A9" s="8" t="s">
        <v>7</v>
      </c>
      <c r="C9" s="5" t="str">
        <f t="shared" si="1"/>
        <v>10000010</v>
      </c>
      <c r="D9" s="5" t="str">
        <f t="shared" si="2"/>
        <v>00000100</v>
      </c>
      <c r="E9" s="6" t="str">
        <f t="shared" si="3"/>
        <v>11110011</v>
      </c>
      <c r="F9" s="6" t="str">
        <f t="shared" si="4"/>
        <v>10101110</v>
      </c>
      <c r="G9" s="6">
        <f t="shared" si="5"/>
        <v>130</v>
      </c>
      <c r="H9" s="6">
        <f t="shared" si="6"/>
        <v>4</v>
      </c>
      <c r="I9" s="6">
        <f t="shared" si="7"/>
        <v>243</v>
      </c>
      <c r="J9" s="6">
        <f t="shared" si="8"/>
        <v>174</v>
      </c>
      <c r="K9" s="7">
        <f t="shared" si="9"/>
        <v>2181362606</v>
      </c>
      <c r="M9" s="1" t="str">
        <f t="shared" si="10"/>
        <v>1</v>
      </c>
      <c r="N9" s="1" t="str">
        <f t="shared" si="11"/>
        <v>0</v>
      </c>
      <c r="O9" s="1" t="str">
        <f t="shared" si="12"/>
        <v>0</v>
      </c>
      <c r="P9" s="1" t="str">
        <f t="shared" si="13"/>
        <v>0</v>
      </c>
      <c r="Q9" s="2" t="str">
        <f t="shared" si="14"/>
        <v>0</v>
      </c>
      <c r="R9" s="2" t="str">
        <f t="shared" si="15"/>
        <v>0</v>
      </c>
      <c r="S9" s="2" t="str">
        <f t="shared" si="16"/>
        <v>1</v>
      </c>
      <c r="T9" s="2" t="str">
        <f t="shared" si="17"/>
        <v>0</v>
      </c>
      <c r="U9" s="3" t="str">
        <f t="shared" si="18"/>
        <v>0</v>
      </c>
      <c r="V9" s="3" t="str">
        <f t="shared" si="19"/>
        <v>0</v>
      </c>
      <c r="W9" s="3" t="str">
        <f t="shared" si="20"/>
        <v>0</v>
      </c>
      <c r="X9" s="3" t="str">
        <f t="shared" si="21"/>
        <v>0</v>
      </c>
      <c r="Y9" s="4" t="str">
        <f t="shared" si="22"/>
        <v>0</v>
      </c>
      <c r="Z9" s="4" t="str">
        <f t="shared" si="23"/>
        <v>1</v>
      </c>
      <c r="AA9" s="4" t="str">
        <f t="shared" si="24"/>
        <v>0</v>
      </c>
      <c r="AB9" s="4" t="str">
        <f t="shared" si="25"/>
        <v>0</v>
      </c>
      <c r="AC9" s="1" t="str">
        <f t="shared" si="26"/>
        <v>1</v>
      </c>
      <c r="AD9" s="1" t="str">
        <f t="shared" si="27"/>
        <v>1</v>
      </c>
      <c r="AE9" s="1" t="str">
        <f t="shared" si="28"/>
        <v>1</v>
      </c>
      <c r="AF9" s="1" t="str">
        <f t="shared" si="29"/>
        <v>1</v>
      </c>
      <c r="AG9" s="2" t="str">
        <f t="shared" si="30"/>
        <v>0</v>
      </c>
      <c r="AH9" s="2" t="str">
        <f t="shared" si="31"/>
        <v>0</v>
      </c>
      <c r="AI9" s="2" t="str">
        <f t="shared" si="32"/>
        <v>1</v>
      </c>
      <c r="AJ9" s="2" t="str">
        <f t="shared" si="33"/>
        <v>1</v>
      </c>
      <c r="AK9" s="3" t="str">
        <f t="shared" si="34"/>
        <v>1</v>
      </c>
      <c r="AL9" s="3" t="str">
        <f t="shared" si="35"/>
        <v>0</v>
      </c>
      <c r="AM9" s="3" t="str">
        <f t="shared" si="36"/>
        <v>1</v>
      </c>
      <c r="AN9" s="3" t="str">
        <f t="shared" si="37"/>
        <v>0</v>
      </c>
      <c r="AO9" s="4" t="str">
        <f t="shared" si="38"/>
        <v>1</v>
      </c>
      <c r="AP9" s="4" t="str">
        <f t="shared" si="39"/>
        <v>1</v>
      </c>
      <c r="AQ9" s="4" t="str">
        <f t="shared" si="40"/>
        <v>1</v>
      </c>
      <c r="AR9" s="4" t="str">
        <f t="shared" si="41"/>
        <v>0</v>
      </c>
    </row>
    <row r="10" spans="1:44" ht="15" thickBot="1" x14ac:dyDescent="0.4">
      <c r="A10" s="8" t="s">
        <v>8</v>
      </c>
      <c r="C10" s="5" t="str">
        <f t="shared" si="1"/>
        <v>00101101</v>
      </c>
      <c r="D10" s="5" t="str">
        <f t="shared" si="2"/>
        <v>00001111</v>
      </c>
      <c r="E10" s="6" t="str">
        <f t="shared" si="3"/>
        <v>01101111</v>
      </c>
      <c r="F10" s="6" t="str">
        <f t="shared" si="4"/>
        <v>10101101</v>
      </c>
      <c r="G10" s="6">
        <f t="shared" si="5"/>
        <v>45</v>
      </c>
      <c r="H10" s="6">
        <f t="shared" si="6"/>
        <v>15</v>
      </c>
      <c r="I10" s="6">
        <f t="shared" si="7"/>
        <v>111</v>
      </c>
      <c r="J10" s="6">
        <f t="shared" si="8"/>
        <v>173</v>
      </c>
      <c r="K10" s="7">
        <f t="shared" si="9"/>
        <v>755986349</v>
      </c>
      <c r="M10" s="1" t="str">
        <f t="shared" si="10"/>
        <v>0</v>
      </c>
      <c r="N10" s="1" t="str">
        <f t="shared" si="11"/>
        <v>0</v>
      </c>
      <c r="O10" s="1" t="str">
        <f t="shared" si="12"/>
        <v>1</v>
      </c>
      <c r="P10" s="1" t="str">
        <f t="shared" si="13"/>
        <v>0</v>
      </c>
      <c r="Q10" s="2" t="str">
        <f t="shared" si="14"/>
        <v>1</v>
      </c>
      <c r="R10" s="2" t="str">
        <f t="shared" si="15"/>
        <v>1</v>
      </c>
      <c r="S10" s="2" t="str">
        <f t="shared" si="16"/>
        <v>0</v>
      </c>
      <c r="T10" s="2" t="str">
        <f t="shared" si="17"/>
        <v>1</v>
      </c>
      <c r="U10" s="3" t="str">
        <f t="shared" si="18"/>
        <v>0</v>
      </c>
      <c r="V10" s="3" t="str">
        <f t="shared" si="19"/>
        <v>0</v>
      </c>
      <c r="W10" s="3" t="str">
        <f t="shared" si="20"/>
        <v>0</v>
      </c>
      <c r="X10" s="3" t="str">
        <f t="shared" si="21"/>
        <v>0</v>
      </c>
      <c r="Y10" s="4" t="str">
        <f t="shared" si="22"/>
        <v>1</v>
      </c>
      <c r="Z10" s="4" t="str">
        <f t="shared" si="23"/>
        <v>1</v>
      </c>
      <c r="AA10" s="4" t="str">
        <f t="shared" si="24"/>
        <v>1</v>
      </c>
      <c r="AB10" s="4" t="str">
        <f t="shared" si="25"/>
        <v>1</v>
      </c>
      <c r="AC10" s="1" t="str">
        <f t="shared" si="26"/>
        <v>0</v>
      </c>
      <c r="AD10" s="1" t="str">
        <f t="shared" si="27"/>
        <v>1</v>
      </c>
      <c r="AE10" s="1" t="str">
        <f t="shared" si="28"/>
        <v>1</v>
      </c>
      <c r="AF10" s="1" t="str">
        <f t="shared" si="29"/>
        <v>0</v>
      </c>
      <c r="AG10" s="2" t="str">
        <f t="shared" si="30"/>
        <v>1</v>
      </c>
      <c r="AH10" s="2" t="str">
        <f t="shared" si="31"/>
        <v>1</v>
      </c>
      <c r="AI10" s="2" t="str">
        <f t="shared" si="32"/>
        <v>1</v>
      </c>
      <c r="AJ10" s="2" t="str">
        <f t="shared" si="33"/>
        <v>1</v>
      </c>
      <c r="AK10" s="3" t="str">
        <f t="shared" si="34"/>
        <v>1</v>
      </c>
      <c r="AL10" s="3" t="str">
        <f t="shared" si="35"/>
        <v>0</v>
      </c>
      <c r="AM10" s="3" t="str">
        <f t="shared" si="36"/>
        <v>1</v>
      </c>
      <c r="AN10" s="3" t="str">
        <f t="shared" si="37"/>
        <v>0</v>
      </c>
      <c r="AO10" s="4" t="str">
        <f t="shared" si="38"/>
        <v>1</v>
      </c>
      <c r="AP10" s="4" t="str">
        <f t="shared" si="39"/>
        <v>1</v>
      </c>
      <c r="AQ10" s="4" t="str">
        <f t="shared" si="40"/>
        <v>0</v>
      </c>
      <c r="AR10" s="4" t="str">
        <f t="shared" si="41"/>
        <v>1</v>
      </c>
    </row>
    <row r="11" spans="1:44" ht="15" thickBot="1" x14ac:dyDescent="0.4">
      <c r="A11" s="8" t="s">
        <v>9</v>
      </c>
      <c r="C11" s="5" t="str">
        <f t="shared" si="1"/>
        <v>10001001</v>
      </c>
      <c r="D11" s="5" t="str">
        <f t="shared" si="2"/>
        <v>11110110</v>
      </c>
      <c r="E11" s="6" t="str">
        <f t="shared" si="3"/>
        <v>10001111</v>
      </c>
      <c r="F11" s="6" t="str">
        <f t="shared" si="4"/>
        <v>01001000</v>
      </c>
      <c r="G11" s="6">
        <f t="shared" si="5"/>
        <v>137</v>
      </c>
      <c r="H11" s="6">
        <f t="shared" si="6"/>
        <v>246</v>
      </c>
      <c r="I11" s="6">
        <f t="shared" si="7"/>
        <v>143</v>
      </c>
      <c r="J11" s="6">
        <f t="shared" si="8"/>
        <v>72</v>
      </c>
      <c r="K11" s="7">
        <f t="shared" si="9"/>
        <v>2314637128</v>
      </c>
      <c r="M11" s="1" t="str">
        <f t="shared" si="10"/>
        <v>1</v>
      </c>
      <c r="N11" s="1" t="str">
        <f t="shared" si="11"/>
        <v>0</v>
      </c>
      <c r="O11" s="1" t="str">
        <f t="shared" si="12"/>
        <v>0</v>
      </c>
      <c r="P11" s="1" t="str">
        <f t="shared" si="13"/>
        <v>0</v>
      </c>
      <c r="Q11" s="2" t="str">
        <f t="shared" si="14"/>
        <v>1</v>
      </c>
      <c r="R11" s="2" t="str">
        <f t="shared" si="15"/>
        <v>0</v>
      </c>
      <c r="S11" s="2" t="str">
        <f t="shared" si="16"/>
        <v>0</v>
      </c>
      <c r="T11" s="2" t="str">
        <f t="shared" si="17"/>
        <v>1</v>
      </c>
      <c r="U11" s="3" t="str">
        <f t="shared" si="18"/>
        <v>1</v>
      </c>
      <c r="V11" s="3" t="str">
        <f t="shared" si="19"/>
        <v>1</v>
      </c>
      <c r="W11" s="3" t="str">
        <f t="shared" si="20"/>
        <v>1</v>
      </c>
      <c r="X11" s="3" t="str">
        <f t="shared" si="21"/>
        <v>1</v>
      </c>
      <c r="Y11" s="4" t="str">
        <f t="shared" si="22"/>
        <v>0</v>
      </c>
      <c r="Z11" s="4" t="str">
        <f t="shared" si="23"/>
        <v>1</v>
      </c>
      <c r="AA11" s="4" t="str">
        <f t="shared" si="24"/>
        <v>1</v>
      </c>
      <c r="AB11" s="4" t="str">
        <f t="shared" si="25"/>
        <v>0</v>
      </c>
      <c r="AC11" s="1" t="str">
        <f t="shared" si="26"/>
        <v>1</v>
      </c>
      <c r="AD11" s="1" t="str">
        <f t="shared" si="27"/>
        <v>0</v>
      </c>
      <c r="AE11" s="1" t="str">
        <f t="shared" si="28"/>
        <v>0</v>
      </c>
      <c r="AF11" s="1" t="str">
        <f t="shared" si="29"/>
        <v>0</v>
      </c>
      <c r="AG11" s="2" t="str">
        <f t="shared" si="30"/>
        <v>1</v>
      </c>
      <c r="AH11" s="2" t="str">
        <f t="shared" si="31"/>
        <v>1</v>
      </c>
      <c r="AI11" s="2" t="str">
        <f t="shared" si="32"/>
        <v>1</v>
      </c>
      <c r="AJ11" s="2" t="str">
        <f t="shared" si="33"/>
        <v>1</v>
      </c>
      <c r="AK11" s="3" t="str">
        <f t="shared" si="34"/>
        <v>0</v>
      </c>
      <c r="AL11" s="3" t="str">
        <f t="shared" si="35"/>
        <v>1</v>
      </c>
      <c r="AM11" s="3" t="str">
        <f t="shared" si="36"/>
        <v>0</v>
      </c>
      <c r="AN11" s="3" t="str">
        <f t="shared" si="37"/>
        <v>0</v>
      </c>
      <c r="AO11" s="4" t="str">
        <f t="shared" si="38"/>
        <v>1</v>
      </c>
      <c r="AP11" s="4" t="str">
        <f t="shared" si="39"/>
        <v>0</v>
      </c>
      <c r="AQ11" s="4" t="str">
        <f t="shared" si="40"/>
        <v>0</v>
      </c>
      <c r="AR11" s="4" t="str">
        <f t="shared" si="41"/>
        <v>0</v>
      </c>
    </row>
    <row r="12" spans="1:44" ht="15" thickBot="1" x14ac:dyDescent="0.4">
      <c r="A12" s="8" t="s">
        <v>10</v>
      </c>
      <c r="C12" s="5" t="str">
        <f t="shared" si="1"/>
        <v>00010001</v>
      </c>
      <c r="D12" s="5" t="str">
        <f t="shared" si="2"/>
        <v>11010001</v>
      </c>
      <c r="E12" s="6" t="str">
        <f t="shared" si="3"/>
        <v>11101000</v>
      </c>
      <c r="F12" s="6" t="str">
        <f t="shared" si="4"/>
        <v>01111011</v>
      </c>
      <c r="G12" s="6">
        <f t="shared" si="5"/>
        <v>17</v>
      </c>
      <c r="H12" s="6">
        <f t="shared" si="6"/>
        <v>209</v>
      </c>
      <c r="I12" s="6">
        <f t="shared" si="7"/>
        <v>232</v>
      </c>
      <c r="J12" s="6">
        <f t="shared" si="8"/>
        <v>123</v>
      </c>
      <c r="K12" s="7">
        <f t="shared" si="9"/>
        <v>298969211</v>
      </c>
      <c r="M12" s="1" t="str">
        <f t="shared" si="10"/>
        <v>0</v>
      </c>
      <c r="N12" s="1" t="str">
        <f t="shared" si="11"/>
        <v>0</v>
      </c>
      <c r="O12" s="1" t="str">
        <f t="shared" si="12"/>
        <v>0</v>
      </c>
      <c r="P12" s="1" t="str">
        <f t="shared" si="13"/>
        <v>1</v>
      </c>
      <c r="Q12" s="2" t="str">
        <f t="shared" si="14"/>
        <v>0</v>
      </c>
      <c r="R12" s="2" t="str">
        <f t="shared" si="15"/>
        <v>0</v>
      </c>
      <c r="S12" s="2" t="str">
        <f t="shared" si="16"/>
        <v>0</v>
      </c>
      <c r="T12" s="2" t="str">
        <f t="shared" si="17"/>
        <v>1</v>
      </c>
      <c r="U12" s="3" t="str">
        <f t="shared" si="18"/>
        <v>1</v>
      </c>
      <c r="V12" s="3" t="str">
        <f t="shared" si="19"/>
        <v>1</v>
      </c>
      <c r="W12" s="3" t="str">
        <f t="shared" si="20"/>
        <v>0</v>
      </c>
      <c r="X12" s="3" t="str">
        <f t="shared" si="21"/>
        <v>1</v>
      </c>
      <c r="Y12" s="4" t="str">
        <f t="shared" si="22"/>
        <v>0</v>
      </c>
      <c r="Z12" s="4" t="str">
        <f t="shared" si="23"/>
        <v>0</v>
      </c>
      <c r="AA12" s="4" t="str">
        <f t="shared" si="24"/>
        <v>0</v>
      </c>
      <c r="AB12" s="4" t="str">
        <f t="shared" si="25"/>
        <v>1</v>
      </c>
      <c r="AC12" s="1" t="str">
        <f t="shared" si="26"/>
        <v>1</v>
      </c>
      <c r="AD12" s="1" t="str">
        <f t="shared" si="27"/>
        <v>1</v>
      </c>
      <c r="AE12" s="1" t="str">
        <f t="shared" si="28"/>
        <v>1</v>
      </c>
      <c r="AF12" s="1" t="str">
        <f t="shared" si="29"/>
        <v>0</v>
      </c>
      <c r="AG12" s="2" t="str">
        <f t="shared" si="30"/>
        <v>1</v>
      </c>
      <c r="AH12" s="2" t="str">
        <f t="shared" si="31"/>
        <v>0</v>
      </c>
      <c r="AI12" s="2" t="str">
        <f t="shared" si="32"/>
        <v>0</v>
      </c>
      <c r="AJ12" s="2" t="str">
        <f t="shared" si="33"/>
        <v>0</v>
      </c>
      <c r="AK12" s="3" t="str">
        <f t="shared" si="34"/>
        <v>0</v>
      </c>
      <c r="AL12" s="3" t="str">
        <f t="shared" si="35"/>
        <v>1</v>
      </c>
      <c r="AM12" s="3" t="str">
        <f t="shared" si="36"/>
        <v>1</v>
      </c>
      <c r="AN12" s="3" t="str">
        <f t="shared" si="37"/>
        <v>1</v>
      </c>
      <c r="AO12" s="4" t="str">
        <f t="shared" si="38"/>
        <v>1</v>
      </c>
      <c r="AP12" s="4" t="str">
        <f t="shared" si="39"/>
        <v>0</v>
      </c>
      <c r="AQ12" s="4" t="str">
        <f t="shared" si="40"/>
        <v>1</v>
      </c>
      <c r="AR12" s="4" t="str">
        <f t="shared" si="41"/>
        <v>1</v>
      </c>
    </row>
    <row r="13" spans="1:44" ht="15" thickBot="1" x14ac:dyDescent="0.4">
      <c r="A13" s="8" t="s">
        <v>11</v>
      </c>
      <c r="C13" s="5" t="str">
        <f t="shared" si="1"/>
        <v>11001100</v>
      </c>
      <c r="D13" s="5" t="str">
        <f t="shared" si="2"/>
        <v>00111011</v>
      </c>
      <c r="E13" s="6" t="str">
        <f t="shared" si="3"/>
        <v>11010111</v>
      </c>
      <c r="F13" s="6" t="str">
        <f t="shared" si="4"/>
        <v>01000000</v>
      </c>
      <c r="G13" s="6">
        <f t="shared" si="5"/>
        <v>204</v>
      </c>
      <c r="H13" s="6">
        <f t="shared" si="6"/>
        <v>59</v>
      </c>
      <c r="I13" s="6">
        <f t="shared" si="7"/>
        <v>215</v>
      </c>
      <c r="J13" s="6">
        <f t="shared" si="8"/>
        <v>64</v>
      </c>
      <c r="K13" s="7">
        <f t="shared" si="9"/>
        <v>3426473792</v>
      </c>
      <c r="M13" s="1" t="str">
        <f t="shared" si="10"/>
        <v>1</v>
      </c>
      <c r="N13" s="1" t="str">
        <f t="shared" si="11"/>
        <v>1</v>
      </c>
      <c r="O13" s="1" t="str">
        <f t="shared" si="12"/>
        <v>0</v>
      </c>
      <c r="P13" s="1" t="str">
        <f t="shared" si="13"/>
        <v>0</v>
      </c>
      <c r="Q13" s="2" t="str">
        <f t="shared" si="14"/>
        <v>1</v>
      </c>
      <c r="R13" s="2" t="str">
        <f t="shared" si="15"/>
        <v>1</v>
      </c>
      <c r="S13" s="2" t="str">
        <f t="shared" si="16"/>
        <v>0</v>
      </c>
      <c r="T13" s="2" t="str">
        <f t="shared" si="17"/>
        <v>0</v>
      </c>
      <c r="U13" s="3" t="str">
        <f t="shared" si="18"/>
        <v>0</v>
      </c>
      <c r="V13" s="3" t="str">
        <f t="shared" si="19"/>
        <v>0</v>
      </c>
      <c r="W13" s="3" t="str">
        <f t="shared" si="20"/>
        <v>1</v>
      </c>
      <c r="X13" s="3" t="str">
        <f t="shared" si="21"/>
        <v>1</v>
      </c>
      <c r="Y13" s="4" t="str">
        <f t="shared" si="22"/>
        <v>1</v>
      </c>
      <c r="Z13" s="4" t="str">
        <f t="shared" si="23"/>
        <v>0</v>
      </c>
      <c r="AA13" s="4" t="str">
        <f t="shared" si="24"/>
        <v>1</v>
      </c>
      <c r="AB13" s="4" t="str">
        <f t="shared" si="25"/>
        <v>1</v>
      </c>
      <c r="AC13" s="1" t="str">
        <f t="shared" si="26"/>
        <v>1</v>
      </c>
      <c r="AD13" s="1" t="str">
        <f t="shared" si="27"/>
        <v>1</v>
      </c>
      <c r="AE13" s="1" t="str">
        <f t="shared" si="28"/>
        <v>0</v>
      </c>
      <c r="AF13" s="1" t="str">
        <f t="shared" si="29"/>
        <v>1</v>
      </c>
      <c r="AG13" s="2" t="str">
        <f t="shared" si="30"/>
        <v>0</v>
      </c>
      <c r="AH13" s="2" t="str">
        <f t="shared" si="31"/>
        <v>1</v>
      </c>
      <c r="AI13" s="2" t="str">
        <f t="shared" si="32"/>
        <v>1</v>
      </c>
      <c r="AJ13" s="2" t="str">
        <f t="shared" si="33"/>
        <v>1</v>
      </c>
      <c r="AK13" s="3" t="str">
        <f t="shared" si="34"/>
        <v>0</v>
      </c>
      <c r="AL13" s="3" t="str">
        <f t="shared" si="35"/>
        <v>1</v>
      </c>
      <c r="AM13" s="3" t="str">
        <f t="shared" si="36"/>
        <v>0</v>
      </c>
      <c r="AN13" s="3" t="str">
        <f t="shared" si="37"/>
        <v>0</v>
      </c>
      <c r="AO13" s="4" t="str">
        <f t="shared" si="38"/>
        <v>0</v>
      </c>
      <c r="AP13" s="4" t="str">
        <f t="shared" si="39"/>
        <v>0</v>
      </c>
      <c r="AQ13" s="4" t="str">
        <f t="shared" si="40"/>
        <v>0</v>
      </c>
      <c r="AR13" s="4" t="str">
        <f t="shared" si="41"/>
        <v>0</v>
      </c>
    </row>
    <row r="14" spans="1:44" ht="15" thickBot="1" x14ac:dyDescent="0.4">
      <c r="A14" s="8" t="s">
        <v>12</v>
      </c>
      <c r="C14" s="5" t="str">
        <f t="shared" si="1"/>
        <v>00001010</v>
      </c>
      <c r="D14" s="5" t="str">
        <f t="shared" si="2"/>
        <v>10011111</v>
      </c>
      <c r="E14" s="6" t="str">
        <f t="shared" si="3"/>
        <v>11111101</v>
      </c>
      <c r="F14" s="6" t="str">
        <f t="shared" si="4"/>
        <v>00101001</v>
      </c>
      <c r="G14" s="6">
        <f t="shared" si="5"/>
        <v>10</v>
      </c>
      <c r="H14" s="6">
        <f t="shared" si="6"/>
        <v>159</v>
      </c>
      <c r="I14" s="6">
        <f t="shared" si="7"/>
        <v>253</v>
      </c>
      <c r="J14" s="6">
        <f t="shared" si="8"/>
        <v>41</v>
      </c>
      <c r="K14" s="7">
        <f t="shared" si="9"/>
        <v>178257193</v>
      </c>
      <c r="M14" s="1" t="str">
        <f t="shared" si="10"/>
        <v>0</v>
      </c>
      <c r="N14" s="1" t="str">
        <f t="shared" si="11"/>
        <v>0</v>
      </c>
      <c r="O14" s="1" t="str">
        <f t="shared" si="12"/>
        <v>0</v>
      </c>
      <c r="P14" s="1" t="str">
        <f t="shared" si="13"/>
        <v>0</v>
      </c>
      <c r="Q14" s="2" t="str">
        <f t="shared" si="14"/>
        <v>1</v>
      </c>
      <c r="R14" s="2" t="str">
        <f t="shared" si="15"/>
        <v>0</v>
      </c>
      <c r="S14" s="2" t="str">
        <f t="shared" si="16"/>
        <v>1</v>
      </c>
      <c r="T14" s="2" t="str">
        <f t="shared" si="17"/>
        <v>0</v>
      </c>
      <c r="U14" s="3" t="str">
        <f t="shared" si="18"/>
        <v>1</v>
      </c>
      <c r="V14" s="3" t="str">
        <f t="shared" si="19"/>
        <v>0</v>
      </c>
      <c r="W14" s="3" t="str">
        <f t="shared" si="20"/>
        <v>0</v>
      </c>
      <c r="X14" s="3" t="str">
        <f t="shared" si="21"/>
        <v>1</v>
      </c>
      <c r="Y14" s="4" t="str">
        <f t="shared" si="22"/>
        <v>1</v>
      </c>
      <c r="Z14" s="4" t="str">
        <f t="shared" si="23"/>
        <v>1</v>
      </c>
      <c r="AA14" s="4" t="str">
        <f t="shared" si="24"/>
        <v>1</v>
      </c>
      <c r="AB14" s="4" t="str">
        <f t="shared" si="25"/>
        <v>1</v>
      </c>
      <c r="AC14" s="1" t="str">
        <f t="shared" si="26"/>
        <v>1</v>
      </c>
      <c r="AD14" s="1" t="str">
        <f t="shared" si="27"/>
        <v>1</v>
      </c>
      <c r="AE14" s="1" t="str">
        <f t="shared" si="28"/>
        <v>1</v>
      </c>
      <c r="AF14" s="1" t="str">
        <f t="shared" si="29"/>
        <v>1</v>
      </c>
      <c r="AG14" s="2" t="str">
        <f t="shared" si="30"/>
        <v>1</v>
      </c>
      <c r="AH14" s="2" t="str">
        <f t="shared" si="31"/>
        <v>1</v>
      </c>
      <c r="AI14" s="2" t="str">
        <f t="shared" si="32"/>
        <v>0</v>
      </c>
      <c r="AJ14" s="2" t="str">
        <f t="shared" si="33"/>
        <v>1</v>
      </c>
      <c r="AK14" s="3" t="str">
        <f t="shared" si="34"/>
        <v>0</v>
      </c>
      <c r="AL14" s="3" t="str">
        <f t="shared" si="35"/>
        <v>0</v>
      </c>
      <c r="AM14" s="3" t="str">
        <f t="shared" si="36"/>
        <v>1</v>
      </c>
      <c r="AN14" s="3" t="str">
        <f t="shared" si="37"/>
        <v>0</v>
      </c>
      <c r="AO14" s="4" t="str">
        <f t="shared" si="38"/>
        <v>1</v>
      </c>
      <c r="AP14" s="4" t="str">
        <f t="shared" si="39"/>
        <v>0</v>
      </c>
      <c r="AQ14" s="4" t="str">
        <f t="shared" si="40"/>
        <v>0</v>
      </c>
      <c r="AR14" s="4" t="str">
        <f t="shared" si="41"/>
        <v>1</v>
      </c>
    </row>
    <row r="15" spans="1:44" ht="15" thickBot="1" x14ac:dyDescent="0.4">
      <c r="A15" s="8" t="s">
        <v>13</v>
      </c>
      <c r="C15" s="5" t="str">
        <f t="shared" si="1"/>
        <v>00001001</v>
      </c>
      <c r="D15" s="5" t="str">
        <f t="shared" si="2"/>
        <v>01001111</v>
      </c>
      <c r="E15" s="6" t="str">
        <f t="shared" si="3"/>
        <v>00000001</v>
      </c>
      <c r="F15" s="6" t="str">
        <f t="shared" si="4"/>
        <v>10000100</v>
      </c>
      <c r="G15" s="6">
        <f t="shared" si="5"/>
        <v>9</v>
      </c>
      <c r="H15" s="6">
        <f t="shared" si="6"/>
        <v>79</v>
      </c>
      <c r="I15" s="6">
        <f t="shared" si="7"/>
        <v>1</v>
      </c>
      <c r="J15" s="6">
        <f t="shared" si="8"/>
        <v>132</v>
      </c>
      <c r="K15" s="7">
        <f t="shared" si="9"/>
        <v>156172676</v>
      </c>
      <c r="M15" s="1" t="str">
        <f t="shared" si="10"/>
        <v>0</v>
      </c>
      <c r="N15" s="1" t="str">
        <f t="shared" si="11"/>
        <v>0</v>
      </c>
      <c r="O15" s="1" t="str">
        <f t="shared" si="12"/>
        <v>0</v>
      </c>
      <c r="P15" s="1" t="str">
        <f t="shared" si="13"/>
        <v>0</v>
      </c>
      <c r="Q15" s="2" t="str">
        <f t="shared" si="14"/>
        <v>1</v>
      </c>
      <c r="R15" s="2" t="str">
        <f t="shared" si="15"/>
        <v>0</v>
      </c>
      <c r="S15" s="2" t="str">
        <f t="shared" si="16"/>
        <v>0</v>
      </c>
      <c r="T15" s="2" t="str">
        <f t="shared" si="17"/>
        <v>1</v>
      </c>
      <c r="U15" s="3" t="str">
        <f t="shared" si="18"/>
        <v>0</v>
      </c>
      <c r="V15" s="3" t="str">
        <f t="shared" si="19"/>
        <v>1</v>
      </c>
      <c r="W15" s="3" t="str">
        <f t="shared" si="20"/>
        <v>0</v>
      </c>
      <c r="X15" s="3" t="str">
        <f t="shared" si="21"/>
        <v>0</v>
      </c>
      <c r="Y15" s="4" t="str">
        <f t="shared" si="22"/>
        <v>1</v>
      </c>
      <c r="Z15" s="4" t="str">
        <f t="shared" si="23"/>
        <v>1</v>
      </c>
      <c r="AA15" s="4" t="str">
        <f t="shared" si="24"/>
        <v>1</v>
      </c>
      <c r="AB15" s="4" t="str">
        <f t="shared" si="25"/>
        <v>1</v>
      </c>
      <c r="AC15" s="1" t="str">
        <f t="shared" si="26"/>
        <v>0</v>
      </c>
      <c r="AD15" s="1" t="str">
        <f t="shared" si="27"/>
        <v>0</v>
      </c>
      <c r="AE15" s="1" t="str">
        <f t="shared" si="28"/>
        <v>0</v>
      </c>
      <c r="AF15" s="1" t="str">
        <f t="shared" si="29"/>
        <v>0</v>
      </c>
      <c r="AG15" s="2" t="str">
        <f t="shared" si="30"/>
        <v>0</v>
      </c>
      <c r="AH15" s="2" t="str">
        <f t="shared" si="31"/>
        <v>0</v>
      </c>
      <c r="AI15" s="2" t="str">
        <f t="shared" si="32"/>
        <v>0</v>
      </c>
      <c r="AJ15" s="2" t="str">
        <f t="shared" si="33"/>
        <v>1</v>
      </c>
      <c r="AK15" s="3" t="str">
        <f t="shared" si="34"/>
        <v>1</v>
      </c>
      <c r="AL15" s="3" t="str">
        <f t="shared" si="35"/>
        <v>0</v>
      </c>
      <c r="AM15" s="3" t="str">
        <f t="shared" si="36"/>
        <v>0</v>
      </c>
      <c r="AN15" s="3" t="str">
        <f t="shared" si="37"/>
        <v>0</v>
      </c>
      <c r="AO15" s="4" t="str">
        <f t="shared" si="38"/>
        <v>0</v>
      </c>
      <c r="AP15" s="4" t="str">
        <f t="shared" si="39"/>
        <v>1</v>
      </c>
      <c r="AQ15" s="4" t="str">
        <f t="shared" si="40"/>
        <v>0</v>
      </c>
      <c r="AR15" s="4" t="str">
        <f t="shared" si="41"/>
        <v>0</v>
      </c>
    </row>
    <row r="16" spans="1:44" ht="15" thickBot="1" x14ac:dyDescent="0.4">
      <c r="A16" s="8" t="s">
        <v>14</v>
      </c>
      <c r="C16" s="5" t="str">
        <f t="shared" si="1"/>
        <v>01100011</v>
      </c>
      <c r="D16" s="5" t="str">
        <f t="shared" si="2"/>
        <v>10010101</v>
      </c>
      <c r="E16" s="6" t="str">
        <f t="shared" si="3"/>
        <v>01110100</v>
      </c>
      <c r="F16" s="6" t="str">
        <f t="shared" si="4"/>
        <v>11110011</v>
      </c>
      <c r="G16" s="6">
        <f t="shared" si="5"/>
        <v>99</v>
      </c>
      <c r="H16" s="6">
        <f t="shared" si="6"/>
        <v>149</v>
      </c>
      <c r="I16" s="6">
        <f t="shared" si="7"/>
        <v>116</v>
      </c>
      <c r="J16" s="6">
        <f t="shared" si="8"/>
        <v>243</v>
      </c>
      <c r="K16" s="7">
        <f t="shared" si="9"/>
        <v>1670739187</v>
      </c>
      <c r="M16" s="1" t="str">
        <f t="shared" si="10"/>
        <v>0</v>
      </c>
      <c r="N16" s="1" t="str">
        <f t="shared" si="11"/>
        <v>1</v>
      </c>
      <c r="O16" s="1" t="str">
        <f t="shared" si="12"/>
        <v>1</v>
      </c>
      <c r="P16" s="1" t="str">
        <f t="shared" si="13"/>
        <v>0</v>
      </c>
      <c r="Q16" s="2" t="str">
        <f t="shared" si="14"/>
        <v>0</v>
      </c>
      <c r="R16" s="2" t="str">
        <f t="shared" si="15"/>
        <v>0</v>
      </c>
      <c r="S16" s="2" t="str">
        <f t="shared" si="16"/>
        <v>1</v>
      </c>
      <c r="T16" s="2" t="str">
        <f t="shared" si="17"/>
        <v>1</v>
      </c>
      <c r="U16" s="3" t="str">
        <f t="shared" si="18"/>
        <v>1</v>
      </c>
      <c r="V16" s="3" t="str">
        <f t="shared" si="19"/>
        <v>0</v>
      </c>
      <c r="W16" s="3" t="str">
        <f t="shared" si="20"/>
        <v>0</v>
      </c>
      <c r="X16" s="3" t="str">
        <f t="shared" si="21"/>
        <v>1</v>
      </c>
      <c r="Y16" s="4" t="str">
        <f t="shared" si="22"/>
        <v>0</v>
      </c>
      <c r="Z16" s="4" t="str">
        <f t="shared" si="23"/>
        <v>1</v>
      </c>
      <c r="AA16" s="4" t="str">
        <f t="shared" si="24"/>
        <v>0</v>
      </c>
      <c r="AB16" s="4" t="str">
        <f t="shared" si="25"/>
        <v>1</v>
      </c>
      <c r="AC16" s="1" t="str">
        <f t="shared" si="26"/>
        <v>0</v>
      </c>
      <c r="AD16" s="1" t="str">
        <f t="shared" si="27"/>
        <v>1</v>
      </c>
      <c r="AE16" s="1" t="str">
        <f t="shared" si="28"/>
        <v>1</v>
      </c>
      <c r="AF16" s="1" t="str">
        <f t="shared" si="29"/>
        <v>1</v>
      </c>
      <c r="AG16" s="2" t="str">
        <f t="shared" si="30"/>
        <v>0</v>
      </c>
      <c r="AH16" s="2" t="str">
        <f t="shared" si="31"/>
        <v>1</v>
      </c>
      <c r="AI16" s="2" t="str">
        <f t="shared" si="32"/>
        <v>0</v>
      </c>
      <c r="AJ16" s="2" t="str">
        <f t="shared" si="33"/>
        <v>0</v>
      </c>
      <c r="AK16" s="3" t="str">
        <f t="shared" si="34"/>
        <v>1</v>
      </c>
      <c r="AL16" s="3" t="str">
        <f t="shared" si="35"/>
        <v>1</v>
      </c>
      <c r="AM16" s="3" t="str">
        <f t="shared" si="36"/>
        <v>1</v>
      </c>
      <c r="AN16" s="3" t="str">
        <f t="shared" si="37"/>
        <v>1</v>
      </c>
      <c r="AO16" s="4" t="str">
        <f t="shared" si="38"/>
        <v>0</v>
      </c>
      <c r="AP16" s="4" t="str">
        <f t="shared" si="39"/>
        <v>0</v>
      </c>
      <c r="AQ16" s="4" t="str">
        <f t="shared" si="40"/>
        <v>1</v>
      </c>
      <c r="AR16" s="4" t="str">
        <f t="shared" si="41"/>
        <v>1</v>
      </c>
    </row>
    <row r="17" spans="1:44" ht="15" thickBot="1" x14ac:dyDescent="0.4">
      <c r="A17" s="8" t="s">
        <v>15</v>
      </c>
      <c r="C17" s="5" t="str">
        <f t="shared" si="1"/>
        <v>10011010</v>
      </c>
      <c r="D17" s="5" t="str">
        <f t="shared" si="2"/>
        <v>11100101</v>
      </c>
      <c r="E17" s="6" t="str">
        <f t="shared" si="3"/>
        <v>10100001</v>
      </c>
      <c r="F17" s="6" t="str">
        <f t="shared" si="4"/>
        <v>00110001</v>
      </c>
      <c r="G17" s="6">
        <f t="shared" si="5"/>
        <v>154</v>
      </c>
      <c r="H17" s="6">
        <f t="shared" si="6"/>
        <v>229</v>
      </c>
      <c r="I17" s="6">
        <f t="shared" si="7"/>
        <v>161</v>
      </c>
      <c r="J17" s="6">
        <f t="shared" si="8"/>
        <v>49</v>
      </c>
      <c r="K17" s="7">
        <f t="shared" si="9"/>
        <v>2598740273</v>
      </c>
      <c r="M17" s="1" t="str">
        <f t="shared" si="10"/>
        <v>1</v>
      </c>
      <c r="N17" s="1" t="str">
        <f t="shared" si="11"/>
        <v>0</v>
      </c>
      <c r="O17" s="1" t="str">
        <f t="shared" si="12"/>
        <v>0</v>
      </c>
      <c r="P17" s="1" t="str">
        <f t="shared" si="13"/>
        <v>1</v>
      </c>
      <c r="Q17" s="2" t="str">
        <f t="shared" si="14"/>
        <v>1</v>
      </c>
      <c r="R17" s="2" t="str">
        <f t="shared" si="15"/>
        <v>0</v>
      </c>
      <c r="S17" s="2" t="str">
        <f t="shared" si="16"/>
        <v>1</v>
      </c>
      <c r="T17" s="2" t="str">
        <f t="shared" si="17"/>
        <v>0</v>
      </c>
      <c r="U17" s="3" t="str">
        <f t="shared" si="18"/>
        <v>1</v>
      </c>
      <c r="V17" s="3" t="str">
        <f t="shared" si="19"/>
        <v>1</v>
      </c>
      <c r="W17" s="3" t="str">
        <f t="shared" si="20"/>
        <v>1</v>
      </c>
      <c r="X17" s="3" t="str">
        <f t="shared" si="21"/>
        <v>0</v>
      </c>
      <c r="Y17" s="4" t="str">
        <f t="shared" si="22"/>
        <v>0</v>
      </c>
      <c r="Z17" s="4" t="str">
        <f t="shared" si="23"/>
        <v>1</v>
      </c>
      <c r="AA17" s="4" t="str">
        <f t="shared" si="24"/>
        <v>0</v>
      </c>
      <c r="AB17" s="4" t="str">
        <f t="shared" si="25"/>
        <v>1</v>
      </c>
      <c r="AC17" s="1" t="str">
        <f t="shared" si="26"/>
        <v>1</v>
      </c>
      <c r="AD17" s="1" t="str">
        <f t="shared" si="27"/>
        <v>0</v>
      </c>
      <c r="AE17" s="1" t="str">
        <f t="shared" si="28"/>
        <v>1</v>
      </c>
      <c r="AF17" s="1" t="str">
        <f t="shared" si="29"/>
        <v>0</v>
      </c>
      <c r="AG17" s="2" t="str">
        <f t="shared" si="30"/>
        <v>0</v>
      </c>
      <c r="AH17" s="2" t="str">
        <f t="shared" si="31"/>
        <v>0</v>
      </c>
      <c r="AI17" s="2" t="str">
        <f t="shared" si="32"/>
        <v>0</v>
      </c>
      <c r="AJ17" s="2" t="str">
        <f t="shared" si="33"/>
        <v>1</v>
      </c>
      <c r="AK17" s="3" t="str">
        <f t="shared" si="34"/>
        <v>0</v>
      </c>
      <c r="AL17" s="3" t="str">
        <f t="shared" si="35"/>
        <v>0</v>
      </c>
      <c r="AM17" s="3" t="str">
        <f t="shared" si="36"/>
        <v>1</v>
      </c>
      <c r="AN17" s="3" t="str">
        <f t="shared" si="37"/>
        <v>1</v>
      </c>
      <c r="AO17" s="4" t="str">
        <f t="shared" si="38"/>
        <v>0</v>
      </c>
      <c r="AP17" s="4" t="str">
        <f t="shared" si="39"/>
        <v>0</v>
      </c>
      <c r="AQ17" s="4" t="str">
        <f t="shared" si="40"/>
        <v>0</v>
      </c>
      <c r="AR17" s="4" t="str">
        <f t="shared" si="41"/>
        <v>1</v>
      </c>
    </row>
    <row r="18" spans="1:44" x14ac:dyDescent="0.35">
      <c r="A18" s="8" t="s">
        <v>16</v>
      </c>
      <c r="C18" s="5" t="str">
        <f t="shared" si="1"/>
        <v>01010010</v>
      </c>
      <c r="D18" s="5" t="str">
        <f t="shared" si="2"/>
        <v>00010111</v>
      </c>
      <c r="E18" s="6" t="str">
        <f t="shared" si="3"/>
        <v>10111100</v>
      </c>
      <c r="F18" s="6" t="str">
        <f t="shared" si="4"/>
        <v>11010111</v>
      </c>
      <c r="G18" s="6">
        <f t="shared" si="5"/>
        <v>82</v>
      </c>
      <c r="H18" s="6">
        <f t="shared" si="6"/>
        <v>23</v>
      </c>
      <c r="I18" s="6">
        <f t="shared" si="7"/>
        <v>188</v>
      </c>
      <c r="J18" s="6">
        <f t="shared" si="8"/>
        <v>215</v>
      </c>
      <c r="K18" s="7">
        <f t="shared" si="9"/>
        <v>1377287383</v>
      </c>
      <c r="M18" s="1" t="str">
        <f t="shared" si="10"/>
        <v>0</v>
      </c>
      <c r="N18" s="1" t="str">
        <f t="shared" si="11"/>
        <v>1</v>
      </c>
      <c r="O18" s="1" t="str">
        <f t="shared" si="12"/>
        <v>0</v>
      </c>
      <c r="P18" s="1" t="str">
        <f t="shared" si="13"/>
        <v>1</v>
      </c>
      <c r="Q18" s="2" t="str">
        <f t="shared" si="14"/>
        <v>0</v>
      </c>
      <c r="R18" s="2" t="str">
        <f t="shared" si="15"/>
        <v>0</v>
      </c>
      <c r="S18" s="2" t="str">
        <f t="shared" si="16"/>
        <v>1</v>
      </c>
      <c r="T18" s="2" t="str">
        <f t="shared" si="17"/>
        <v>0</v>
      </c>
      <c r="U18" s="3" t="str">
        <f t="shared" si="18"/>
        <v>0</v>
      </c>
      <c r="V18" s="3" t="str">
        <f t="shared" si="19"/>
        <v>0</v>
      </c>
      <c r="W18" s="3" t="str">
        <f t="shared" si="20"/>
        <v>0</v>
      </c>
      <c r="X18" s="3" t="str">
        <f t="shared" si="21"/>
        <v>1</v>
      </c>
      <c r="Y18" s="4" t="str">
        <f t="shared" si="22"/>
        <v>0</v>
      </c>
      <c r="Z18" s="4" t="str">
        <f t="shared" si="23"/>
        <v>1</v>
      </c>
      <c r="AA18" s="4" t="str">
        <f t="shared" si="24"/>
        <v>1</v>
      </c>
      <c r="AB18" s="4" t="str">
        <f t="shared" si="25"/>
        <v>1</v>
      </c>
      <c r="AC18" s="1" t="str">
        <f t="shared" si="26"/>
        <v>1</v>
      </c>
      <c r="AD18" s="1" t="str">
        <f t="shared" si="27"/>
        <v>0</v>
      </c>
      <c r="AE18" s="1" t="str">
        <f t="shared" si="28"/>
        <v>1</v>
      </c>
      <c r="AF18" s="1" t="str">
        <f t="shared" si="29"/>
        <v>1</v>
      </c>
      <c r="AG18" s="2" t="str">
        <f t="shared" si="30"/>
        <v>1</v>
      </c>
      <c r="AH18" s="2" t="str">
        <f t="shared" si="31"/>
        <v>1</v>
      </c>
      <c r="AI18" s="2" t="str">
        <f t="shared" si="32"/>
        <v>0</v>
      </c>
      <c r="AJ18" s="2" t="str">
        <f t="shared" si="33"/>
        <v>0</v>
      </c>
      <c r="AK18" s="3" t="str">
        <f t="shared" si="34"/>
        <v>1</v>
      </c>
      <c r="AL18" s="3" t="str">
        <f t="shared" si="35"/>
        <v>1</v>
      </c>
      <c r="AM18" s="3" t="str">
        <f t="shared" si="36"/>
        <v>0</v>
      </c>
      <c r="AN18" s="3" t="str">
        <f t="shared" si="37"/>
        <v>1</v>
      </c>
      <c r="AO18" s="4" t="str">
        <f t="shared" si="38"/>
        <v>0</v>
      </c>
      <c r="AP18" s="4" t="str">
        <f t="shared" si="39"/>
        <v>1</v>
      </c>
      <c r="AQ18" s="4" t="str">
        <f t="shared" si="40"/>
        <v>1</v>
      </c>
      <c r="AR18" s="4" t="str">
        <f t="shared" si="41"/>
        <v>1</v>
      </c>
    </row>
    <row r="20" spans="1:44" ht="15" thickBot="1" x14ac:dyDescent="0.4">
      <c r="A20" t="s">
        <v>67</v>
      </c>
    </row>
    <row r="21" spans="1:44" ht="15" thickBot="1" x14ac:dyDescent="0.4">
      <c r="A21" s="9">
        <v>89499144</v>
      </c>
      <c r="C21" s="5" t="str">
        <f>_xlfn.CONCAT(M21,N21,O21,P21,Q21,R21,S21,T21)</f>
        <v>10001001</v>
      </c>
      <c r="D21" s="5" t="str">
        <f>_xlfn.CONCAT(U21,V21,W21,X21,Y21,Z21,AA21,AB21)</f>
        <v>01001001</v>
      </c>
      <c r="E21" s="6" t="str">
        <f>_xlfn.CONCAT(AC21,AD21,AE21,AF21,AG21,AH21,AI21,AJ21)</f>
        <v>10010001</v>
      </c>
      <c r="F21" s="6" t="str">
        <f>_xlfn.CONCAT(AK21,AL21,AM21,AN21,AO21,AP21,AQ21,AR21)</f>
        <v>01000100</v>
      </c>
      <c r="G21" s="6">
        <f t="shared" ref="G21:G36" si="42">BIN2DEC(C21)</f>
        <v>137</v>
      </c>
      <c r="H21" s="6">
        <f t="shared" ref="H21:H36" si="43">BIN2DEC(D21)</f>
        <v>73</v>
      </c>
      <c r="I21" s="6">
        <f t="shared" ref="I21:I36" si="44">BIN2DEC(E21)</f>
        <v>145</v>
      </c>
      <c r="J21" s="6">
        <f t="shared" ref="J21:J36" si="45">BIN2DEC(F21)</f>
        <v>68</v>
      </c>
      <c r="K21" s="7">
        <f>(G21*2^24)+(H21*2^16)+(I21*2^8)+J21</f>
        <v>2303299908</v>
      </c>
      <c r="M21" s="1" t="str">
        <f>MID(HEX2BIN(MID($A21,1,1),4),1,1)</f>
        <v>1</v>
      </c>
      <c r="N21" s="1" t="str">
        <f>MID(HEX2BIN(MID($A21,1,1),4),2,1)</f>
        <v>0</v>
      </c>
      <c r="O21" s="1" t="str">
        <f>MID(HEX2BIN(MID($A21,1,1),4),3,1)</f>
        <v>0</v>
      </c>
      <c r="P21" s="1" t="str">
        <f>MID(HEX2BIN(MID($A21,1,1),4),4,1)</f>
        <v>0</v>
      </c>
      <c r="Q21" s="2" t="str">
        <f>MID(HEX2BIN(MID($A21,2,1),4),1,1)</f>
        <v>1</v>
      </c>
      <c r="R21" s="2" t="str">
        <f>MID(HEX2BIN(MID($A21,2,1),4),2,1)</f>
        <v>0</v>
      </c>
      <c r="S21" s="2" t="str">
        <f>MID(HEX2BIN(MID($A21,2,1),4),3,1)</f>
        <v>0</v>
      </c>
      <c r="T21" s="2" t="str">
        <f>MID(HEX2BIN(MID($A21,2,1),4),4,1)</f>
        <v>1</v>
      </c>
      <c r="U21" s="3" t="str">
        <f>MID(HEX2BIN(MID($A21,3,1),4),1,1)</f>
        <v>0</v>
      </c>
      <c r="V21" s="3" t="str">
        <f>MID(HEX2BIN(MID($A21,3,1),4),2,1)</f>
        <v>1</v>
      </c>
      <c r="W21" s="3" t="str">
        <f>MID(HEX2BIN(MID($A21,3,1),4),3,1)</f>
        <v>0</v>
      </c>
      <c r="X21" s="3" t="str">
        <f>MID(HEX2BIN(MID($A21,3,1),4),4,1)</f>
        <v>0</v>
      </c>
      <c r="Y21" s="4" t="str">
        <f>MID(HEX2BIN(MID($A21,4,1),4),1,1)</f>
        <v>1</v>
      </c>
      <c r="Z21" s="4" t="str">
        <f>MID(HEX2BIN(MID($A21,4,1),4),2,1)</f>
        <v>0</v>
      </c>
      <c r="AA21" s="4" t="str">
        <f>MID(HEX2BIN(MID($A21,4,1),4),3,1)</f>
        <v>0</v>
      </c>
      <c r="AB21" s="4" t="str">
        <f>MID(HEX2BIN(MID($A21,4,1),4),4,1)</f>
        <v>1</v>
      </c>
      <c r="AC21" s="1" t="str">
        <f>MID(HEX2BIN(MID($A21,5,1),4),1,1)</f>
        <v>1</v>
      </c>
      <c r="AD21" s="1" t="str">
        <f>MID(HEX2BIN(MID($A21,5,1),4),2,1)</f>
        <v>0</v>
      </c>
      <c r="AE21" s="1" t="str">
        <f>MID(HEX2BIN(MID($A21,5,1),4),3,1)</f>
        <v>0</v>
      </c>
      <c r="AF21" s="1" t="str">
        <f>MID(HEX2BIN(MID($A21,5,1),4),4,1)</f>
        <v>1</v>
      </c>
      <c r="AG21" s="2" t="str">
        <f>MID(HEX2BIN(MID($A21,6,1),4),1,1)</f>
        <v>0</v>
      </c>
      <c r="AH21" s="2" t="str">
        <f>MID(HEX2BIN(MID($A21,6,1),4),2,1)</f>
        <v>0</v>
      </c>
      <c r="AI21" s="2" t="str">
        <f>MID(HEX2BIN(MID($A21,6,1),4),3,1)</f>
        <v>0</v>
      </c>
      <c r="AJ21" s="2" t="str">
        <f>MID(HEX2BIN(MID($A21,6,1),4),4,1)</f>
        <v>1</v>
      </c>
      <c r="AK21" s="3" t="str">
        <f>MID(HEX2BIN(MID($A21,7,1),4),1,1)</f>
        <v>0</v>
      </c>
      <c r="AL21" s="3" t="str">
        <f>MID(HEX2BIN(MID($A21,7,1),4),2,1)</f>
        <v>1</v>
      </c>
      <c r="AM21" s="3" t="str">
        <f>MID(HEX2BIN(MID($A21,7,1),4),3,1)</f>
        <v>0</v>
      </c>
      <c r="AN21" s="3" t="str">
        <f>MID(HEX2BIN(MID($A21,7,1),4),4,1)</f>
        <v>0</v>
      </c>
      <c r="AO21" s="4" t="str">
        <f>MID(HEX2BIN(MID($A21,8,1),4),1,1)</f>
        <v>0</v>
      </c>
      <c r="AP21" s="4" t="str">
        <f>MID(HEX2BIN(MID($A21,8,1),4),2,1)</f>
        <v>1</v>
      </c>
      <c r="AQ21" s="4" t="str">
        <f>MID(HEX2BIN(MID($A21,8,1),4),3,1)</f>
        <v>0</v>
      </c>
      <c r="AR21" s="4" t="str">
        <f>MID(HEX2BIN(MID($A21,8,1),4),4,1)</f>
        <v>0</v>
      </c>
    </row>
    <row r="22" spans="1:44" ht="15" thickBot="1" x14ac:dyDescent="0.4">
      <c r="A22" s="8" t="s">
        <v>17</v>
      </c>
      <c r="C22" s="5" t="str">
        <f t="shared" ref="C22:C36" si="46">_xlfn.CONCAT(M22,N22,O22,P22,Q22,R22,S22,T22)</f>
        <v>01110010</v>
      </c>
      <c r="D22" s="5" t="str">
        <f t="shared" ref="D22:D36" si="47">_xlfn.CONCAT(U22,V22,W22,X22,Y22,Z22,AA22,AB22)</f>
        <v>00010011</v>
      </c>
      <c r="E22" s="6" t="str">
        <f t="shared" ref="E22:E36" si="48">_xlfn.CONCAT(AC22,AD22,AE22,AF22,AG22,AH22,AI22,AJ22)</f>
        <v>10111011</v>
      </c>
      <c r="F22" s="6" t="str">
        <f t="shared" ref="F22:F36" si="49">_xlfn.CONCAT(AK22,AL22,AM22,AN22,AO22,AP22,AQ22,AR22)</f>
        <v>00100010</v>
      </c>
      <c r="G22" s="6">
        <f t="shared" si="42"/>
        <v>114</v>
      </c>
      <c r="H22" s="6">
        <f t="shared" si="43"/>
        <v>19</v>
      </c>
      <c r="I22" s="6">
        <f t="shared" si="44"/>
        <v>187</v>
      </c>
      <c r="J22" s="6">
        <f t="shared" si="45"/>
        <v>34</v>
      </c>
      <c r="K22" s="7">
        <f t="shared" ref="K22:K36" si="50">(G22*2^24)+(H22*2^16)+(I22*2^8)+J22</f>
        <v>1913895714</v>
      </c>
      <c r="M22" s="1" t="str">
        <f t="shared" ref="M22:M36" si="51">MID(HEX2BIN(MID($A22,1,1),4),1,1)</f>
        <v>0</v>
      </c>
      <c r="N22" s="1" t="str">
        <f t="shared" ref="N22:N36" si="52">MID(HEX2BIN(MID($A22,1,1),4),2,1)</f>
        <v>1</v>
      </c>
      <c r="O22" s="1" t="str">
        <f t="shared" ref="O22:O36" si="53">MID(HEX2BIN(MID($A22,1,1),4),3,1)</f>
        <v>1</v>
      </c>
      <c r="P22" s="1" t="str">
        <f t="shared" ref="P22:P36" si="54">MID(HEX2BIN(MID($A22,1,1),4),4,1)</f>
        <v>1</v>
      </c>
      <c r="Q22" s="2" t="str">
        <f t="shared" ref="Q22:Q36" si="55">MID(HEX2BIN(MID($A22,2,1),4),1,1)</f>
        <v>0</v>
      </c>
      <c r="R22" s="2" t="str">
        <f t="shared" ref="R22:R36" si="56">MID(HEX2BIN(MID($A22,2,1),4),2,1)</f>
        <v>0</v>
      </c>
      <c r="S22" s="2" t="str">
        <f t="shared" ref="S22:S36" si="57">MID(HEX2BIN(MID($A22,2,1),4),3,1)</f>
        <v>1</v>
      </c>
      <c r="T22" s="2" t="str">
        <f t="shared" ref="T22:T36" si="58">MID(HEX2BIN(MID($A22,2,1),4),4,1)</f>
        <v>0</v>
      </c>
      <c r="U22" s="3" t="str">
        <f t="shared" ref="U22:U36" si="59">MID(HEX2BIN(MID($A22,3,1),4),1,1)</f>
        <v>0</v>
      </c>
      <c r="V22" s="3" t="str">
        <f t="shared" ref="V22:V36" si="60">MID(HEX2BIN(MID($A22,3,1),4),2,1)</f>
        <v>0</v>
      </c>
      <c r="W22" s="3" t="str">
        <f t="shared" ref="W22:W36" si="61">MID(HEX2BIN(MID($A22,3,1),4),3,1)</f>
        <v>0</v>
      </c>
      <c r="X22" s="3" t="str">
        <f t="shared" ref="X22:X36" si="62">MID(HEX2BIN(MID($A22,3,1),4),4,1)</f>
        <v>1</v>
      </c>
      <c r="Y22" s="4" t="str">
        <f t="shared" ref="Y22:Y36" si="63">MID(HEX2BIN(MID($A22,4,1),4),1,1)</f>
        <v>0</v>
      </c>
      <c r="Z22" s="4" t="str">
        <f t="shared" ref="Z22:Z36" si="64">MID(HEX2BIN(MID($A22,4,1),4),2,1)</f>
        <v>0</v>
      </c>
      <c r="AA22" s="4" t="str">
        <f t="shared" ref="AA22:AA36" si="65">MID(HEX2BIN(MID($A22,4,1),4),3,1)</f>
        <v>1</v>
      </c>
      <c r="AB22" s="4" t="str">
        <f t="shared" ref="AB22:AB36" si="66">MID(HEX2BIN(MID($A22,4,1),4),4,1)</f>
        <v>1</v>
      </c>
      <c r="AC22" s="1" t="str">
        <f t="shared" ref="AC22:AC36" si="67">MID(HEX2BIN(MID($A22,5,1),4),1,1)</f>
        <v>1</v>
      </c>
      <c r="AD22" s="1" t="str">
        <f t="shared" ref="AD22:AD36" si="68">MID(HEX2BIN(MID($A22,5,1),4),2,1)</f>
        <v>0</v>
      </c>
      <c r="AE22" s="1" t="str">
        <f t="shared" ref="AE22:AE36" si="69">MID(HEX2BIN(MID($A22,5,1),4),3,1)</f>
        <v>1</v>
      </c>
      <c r="AF22" s="1" t="str">
        <f t="shared" ref="AF22:AF36" si="70">MID(HEX2BIN(MID($A22,5,1),4),4,1)</f>
        <v>1</v>
      </c>
      <c r="AG22" s="2" t="str">
        <f t="shared" ref="AG22:AG36" si="71">MID(HEX2BIN(MID($A22,6,1),4),1,1)</f>
        <v>1</v>
      </c>
      <c r="AH22" s="2" t="str">
        <f t="shared" ref="AH22:AH36" si="72">MID(HEX2BIN(MID($A22,6,1),4),2,1)</f>
        <v>0</v>
      </c>
      <c r="AI22" s="2" t="str">
        <f t="shared" ref="AI22:AI36" si="73">MID(HEX2BIN(MID($A22,6,1),4),3,1)</f>
        <v>1</v>
      </c>
      <c r="AJ22" s="2" t="str">
        <f t="shared" ref="AJ22:AJ36" si="74">MID(HEX2BIN(MID($A22,6,1),4),4,1)</f>
        <v>1</v>
      </c>
      <c r="AK22" s="3" t="str">
        <f t="shared" ref="AK22:AK36" si="75">MID(HEX2BIN(MID($A22,7,1),4),1,1)</f>
        <v>0</v>
      </c>
      <c r="AL22" s="3" t="str">
        <f t="shared" ref="AL22:AL36" si="76">MID(HEX2BIN(MID($A22,7,1),4),2,1)</f>
        <v>0</v>
      </c>
      <c r="AM22" s="3" t="str">
        <f t="shared" ref="AM22:AM36" si="77">MID(HEX2BIN(MID($A22,7,1),4),3,1)</f>
        <v>1</v>
      </c>
      <c r="AN22" s="3" t="str">
        <f t="shared" ref="AN22:AN36" si="78">MID(HEX2BIN(MID($A22,7,1),4),4,1)</f>
        <v>0</v>
      </c>
      <c r="AO22" s="4" t="str">
        <f t="shared" ref="AO22:AO36" si="79">MID(HEX2BIN(MID($A22,8,1),4),1,1)</f>
        <v>0</v>
      </c>
      <c r="AP22" s="4" t="str">
        <f t="shared" ref="AP22:AP36" si="80">MID(HEX2BIN(MID($A22,8,1),4),2,1)</f>
        <v>0</v>
      </c>
      <c r="AQ22" s="4" t="str">
        <f t="shared" ref="AQ22:AQ36" si="81">MID(HEX2BIN(MID($A22,8,1),4),3,1)</f>
        <v>1</v>
      </c>
      <c r="AR22" s="4" t="str">
        <f t="shared" ref="AR22:AR36" si="82">MID(HEX2BIN(MID($A22,8,1),4),4,1)</f>
        <v>0</v>
      </c>
    </row>
    <row r="23" spans="1:44" ht="15" thickBot="1" x14ac:dyDescent="0.4">
      <c r="A23" s="8" t="s">
        <v>18</v>
      </c>
      <c r="C23" s="5" t="str">
        <f t="shared" si="46"/>
        <v>01101100</v>
      </c>
      <c r="D23" s="5" t="str">
        <f t="shared" si="47"/>
        <v>00100101</v>
      </c>
      <c r="E23" s="6" t="str">
        <f t="shared" si="48"/>
        <v>10110101</v>
      </c>
      <c r="F23" s="6" t="str">
        <f t="shared" si="49"/>
        <v>01001101</v>
      </c>
      <c r="G23" s="6">
        <f t="shared" si="42"/>
        <v>108</v>
      </c>
      <c r="H23" s="6">
        <f t="shared" si="43"/>
        <v>37</v>
      </c>
      <c r="I23" s="6">
        <f t="shared" si="44"/>
        <v>181</v>
      </c>
      <c r="J23" s="6">
        <f t="shared" si="45"/>
        <v>77</v>
      </c>
      <c r="K23" s="7">
        <f t="shared" si="50"/>
        <v>1814410573</v>
      </c>
      <c r="M23" s="1" t="str">
        <f t="shared" si="51"/>
        <v>0</v>
      </c>
      <c r="N23" s="1" t="str">
        <f t="shared" si="52"/>
        <v>1</v>
      </c>
      <c r="O23" s="1" t="str">
        <f t="shared" si="53"/>
        <v>1</v>
      </c>
      <c r="P23" s="1" t="str">
        <f t="shared" si="54"/>
        <v>0</v>
      </c>
      <c r="Q23" s="2" t="str">
        <f t="shared" si="55"/>
        <v>1</v>
      </c>
      <c r="R23" s="2" t="str">
        <f t="shared" si="56"/>
        <v>1</v>
      </c>
      <c r="S23" s="2" t="str">
        <f t="shared" si="57"/>
        <v>0</v>
      </c>
      <c r="T23" s="2" t="str">
        <f t="shared" si="58"/>
        <v>0</v>
      </c>
      <c r="U23" s="3" t="str">
        <f t="shared" si="59"/>
        <v>0</v>
      </c>
      <c r="V23" s="3" t="str">
        <f t="shared" si="60"/>
        <v>0</v>
      </c>
      <c r="W23" s="3" t="str">
        <f t="shared" si="61"/>
        <v>1</v>
      </c>
      <c r="X23" s="3" t="str">
        <f t="shared" si="62"/>
        <v>0</v>
      </c>
      <c r="Y23" s="4" t="str">
        <f t="shared" si="63"/>
        <v>0</v>
      </c>
      <c r="Z23" s="4" t="str">
        <f t="shared" si="64"/>
        <v>1</v>
      </c>
      <c r="AA23" s="4" t="str">
        <f t="shared" si="65"/>
        <v>0</v>
      </c>
      <c r="AB23" s="4" t="str">
        <f t="shared" si="66"/>
        <v>1</v>
      </c>
      <c r="AC23" s="1" t="str">
        <f t="shared" si="67"/>
        <v>1</v>
      </c>
      <c r="AD23" s="1" t="str">
        <f t="shared" si="68"/>
        <v>0</v>
      </c>
      <c r="AE23" s="1" t="str">
        <f t="shared" si="69"/>
        <v>1</v>
      </c>
      <c r="AF23" s="1" t="str">
        <f t="shared" si="70"/>
        <v>1</v>
      </c>
      <c r="AG23" s="2" t="str">
        <f t="shared" si="71"/>
        <v>0</v>
      </c>
      <c r="AH23" s="2" t="str">
        <f t="shared" si="72"/>
        <v>1</v>
      </c>
      <c r="AI23" s="2" t="str">
        <f t="shared" si="73"/>
        <v>0</v>
      </c>
      <c r="AJ23" s="2" t="str">
        <f t="shared" si="74"/>
        <v>1</v>
      </c>
      <c r="AK23" s="3" t="str">
        <f t="shared" si="75"/>
        <v>0</v>
      </c>
      <c r="AL23" s="3" t="str">
        <f t="shared" si="76"/>
        <v>1</v>
      </c>
      <c r="AM23" s="3" t="str">
        <f t="shared" si="77"/>
        <v>0</v>
      </c>
      <c r="AN23" s="3" t="str">
        <f t="shared" si="78"/>
        <v>0</v>
      </c>
      <c r="AO23" s="4" t="str">
        <f t="shared" si="79"/>
        <v>1</v>
      </c>
      <c r="AP23" s="4" t="str">
        <f t="shared" si="80"/>
        <v>1</v>
      </c>
      <c r="AQ23" s="4" t="str">
        <f t="shared" si="81"/>
        <v>0</v>
      </c>
      <c r="AR23" s="4" t="str">
        <f t="shared" si="82"/>
        <v>1</v>
      </c>
    </row>
    <row r="24" spans="1:44" ht="15" thickBot="1" x14ac:dyDescent="0.4">
      <c r="A24" s="8" t="s">
        <v>19</v>
      </c>
      <c r="C24" s="5" t="str">
        <f t="shared" si="46"/>
        <v>10101000</v>
      </c>
      <c r="D24" s="5" t="str">
        <f t="shared" si="47"/>
        <v>01100011</v>
      </c>
      <c r="E24" s="6" t="str">
        <f t="shared" si="48"/>
        <v>01110000</v>
      </c>
      <c r="F24" s="6" t="str">
        <f t="shared" si="49"/>
        <v>11111011</v>
      </c>
      <c r="G24" s="6">
        <f t="shared" si="42"/>
        <v>168</v>
      </c>
      <c r="H24" s="6">
        <f t="shared" si="43"/>
        <v>99</v>
      </c>
      <c r="I24" s="6">
        <f t="shared" si="44"/>
        <v>112</v>
      </c>
      <c r="J24" s="6">
        <f t="shared" si="45"/>
        <v>251</v>
      </c>
      <c r="K24" s="7">
        <f t="shared" si="50"/>
        <v>2825089275</v>
      </c>
      <c r="M24" s="1" t="str">
        <f t="shared" si="51"/>
        <v>1</v>
      </c>
      <c r="N24" s="1" t="str">
        <f t="shared" si="52"/>
        <v>0</v>
      </c>
      <c r="O24" s="1" t="str">
        <f t="shared" si="53"/>
        <v>1</v>
      </c>
      <c r="P24" s="1" t="str">
        <f t="shared" si="54"/>
        <v>0</v>
      </c>
      <c r="Q24" s="2" t="str">
        <f t="shared" si="55"/>
        <v>1</v>
      </c>
      <c r="R24" s="2" t="str">
        <f t="shared" si="56"/>
        <v>0</v>
      </c>
      <c r="S24" s="2" t="str">
        <f t="shared" si="57"/>
        <v>0</v>
      </c>
      <c r="T24" s="2" t="str">
        <f t="shared" si="58"/>
        <v>0</v>
      </c>
      <c r="U24" s="3" t="str">
        <f t="shared" si="59"/>
        <v>0</v>
      </c>
      <c r="V24" s="3" t="str">
        <f t="shared" si="60"/>
        <v>1</v>
      </c>
      <c r="W24" s="3" t="str">
        <f t="shared" si="61"/>
        <v>1</v>
      </c>
      <c r="X24" s="3" t="str">
        <f t="shared" si="62"/>
        <v>0</v>
      </c>
      <c r="Y24" s="4" t="str">
        <f t="shared" si="63"/>
        <v>0</v>
      </c>
      <c r="Z24" s="4" t="str">
        <f t="shared" si="64"/>
        <v>0</v>
      </c>
      <c r="AA24" s="4" t="str">
        <f t="shared" si="65"/>
        <v>1</v>
      </c>
      <c r="AB24" s="4" t="str">
        <f t="shared" si="66"/>
        <v>1</v>
      </c>
      <c r="AC24" s="1" t="str">
        <f t="shared" si="67"/>
        <v>0</v>
      </c>
      <c r="AD24" s="1" t="str">
        <f t="shared" si="68"/>
        <v>1</v>
      </c>
      <c r="AE24" s="1" t="str">
        <f t="shared" si="69"/>
        <v>1</v>
      </c>
      <c r="AF24" s="1" t="str">
        <f t="shared" si="70"/>
        <v>1</v>
      </c>
      <c r="AG24" s="2" t="str">
        <f t="shared" si="71"/>
        <v>0</v>
      </c>
      <c r="AH24" s="2" t="str">
        <f t="shared" si="72"/>
        <v>0</v>
      </c>
      <c r="AI24" s="2" t="str">
        <f t="shared" si="73"/>
        <v>0</v>
      </c>
      <c r="AJ24" s="2" t="str">
        <f t="shared" si="74"/>
        <v>0</v>
      </c>
      <c r="AK24" s="3" t="str">
        <f t="shared" si="75"/>
        <v>1</v>
      </c>
      <c r="AL24" s="3" t="str">
        <f t="shared" si="76"/>
        <v>1</v>
      </c>
      <c r="AM24" s="3" t="str">
        <f t="shared" si="77"/>
        <v>1</v>
      </c>
      <c r="AN24" s="3" t="str">
        <f t="shared" si="78"/>
        <v>1</v>
      </c>
      <c r="AO24" s="4" t="str">
        <f t="shared" si="79"/>
        <v>1</v>
      </c>
      <c r="AP24" s="4" t="str">
        <f t="shared" si="80"/>
        <v>0</v>
      </c>
      <c r="AQ24" s="4" t="str">
        <f t="shared" si="81"/>
        <v>1</v>
      </c>
      <c r="AR24" s="4" t="str">
        <f t="shared" si="82"/>
        <v>1</v>
      </c>
    </row>
    <row r="25" spans="1:44" ht="15" thickBot="1" x14ac:dyDescent="0.4">
      <c r="A25" s="8" t="s">
        <v>20</v>
      </c>
      <c r="C25" s="5" t="str">
        <f t="shared" si="46"/>
        <v>11001101</v>
      </c>
      <c r="D25" s="5" t="str">
        <f t="shared" si="47"/>
        <v>10011000</v>
      </c>
      <c r="E25" s="6" t="str">
        <f t="shared" si="48"/>
        <v>01000011</v>
      </c>
      <c r="F25" s="6" t="str">
        <f t="shared" si="49"/>
        <v>10000000</v>
      </c>
      <c r="G25" s="6">
        <f t="shared" si="42"/>
        <v>205</v>
      </c>
      <c r="H25" s="6">
        <f t="shared" si="43"/>
        <v>152</v>
      </c>
      <c r="I25" s="6">
        <f t="shared" si="44"/>
        <v>67</v>
      </c>
      <c r="J25" s="6">
        <f t="shared" si="45"/>
        <v>128</v>
      </c>
      <c r="K25" s="7">
        <f t="shared" si="50"/>
        <v>3449308032</v>
      </c>
      <c r="M25" s="1" t="str">
        <f t="shared" si="51"/>
        <v>1</v>
      </c>
      <c r="N25" s="1" t="str">
        <f t="shared" si="52"/>
        <v>1</v>
      </c>
      <c r="O25" s="1" t="str">
        <f t="shared" si="53"/>
        <v>0</v>
      </c>
      <c r="P25" s="1" t="str">
        <f t="shared" si="54"/>
        <v>0</v>
      </c>
      <c r="Q25" s="2" t="str">
        <f t="shared" si="55"/>
        <v>1</v>
      </c>
      <c r="R25" s="2" t="str">
        <f t="shared" si="56"/>
        <v>1</v>
      </c>
      <c r="S25" s="2" t="str">
        <f t="shared" si="57"/>
        <v>0</v>
      </c>
      <c r="T25" s="2" t="str">
        <f t="shared" si="58"/>
        <v>1</v>
      </c>
      <c r="U25" s="3" t="str">
        <f t="shared" si="59"/>
        <v>1</v>
      </c>
      <c r="V25" s="3" t="str">
        <f t="shared" si="60"/>
        <v>0</v>
      </c>
      <c r="W25" s="3" t="str">
        <f t="shared" si="61"/>
        <v>0</v>
      </c>
      <c r="X25" s="3" t="str">
        <f t="shared" si="62"/>
        <v>1</v>
      </c>
      <c r="Y25" s="4" t="str">
        <f t="shared" si="63"/>
        <v>1</v>
      </c>
      <c r="Z25" s="4" t="str">
        <f t="shared" si="64"/>
        <v>0</v>
      </c>
      <c r="AA25" s="4" t="str">
        <f t="shared" si="65"/>
        <v>0</v>
      </c>
      <c r="AB25" s="4" t="str">
        <f t="shared" si="66"/>
        <v>0</v>
      </c>
      <c r="AC25" s="1" t="str">
        <f t="shared" si="67"/>
        <v>0</v>
      </c>
      <c r="AD25" s="1" t="str">
        <f t="shared" si="68"/>
        <v>1</v>
      </c>
      <c r="AE25" s="1" t="str">
        <f t="shared" si="69"/>
        <v>0</v>
      </c>
      <c r="AF25" s="1" t="str">
        <f t="shared" si="70"/>
        <v>0</v>
      </c>
      <c r="AG25" s="2" t="str">
        <f t="shared" si="71"/>
        <v>0</v>
      </c>
      <c r="AH25" s="2" t="str">
        <f t="shared" si="72"/>
        <v>0</v>
      </c>
      <c r="AI25" s="2" t="str">
        <f t="shared" si="73"/>
        <v>1</v>
      </c>
      <c r="AJ25" s="2" t="str">
        <f t="shared" si="74"/>
        <v>1</v>
      </c>
      <c r="AK25" s="3" t="str">
        <f t="shared" si="75"/>
        <v>1</v>
      </c>
      <c r="AL25" s="3" t="str">
        <f t="shared" si="76"/>
        <v>0</v>
      </c>
      <c r="AM25" s="3" t="str">
        <f t="shared" si="77"/>
        <v>0</v>
      </c>
      <c r="AN25" s="3" t="str">
        <f t="shared" si="78"/>
        <v>0</v>
      </c>
      <c r="AO25" s="4" t="str">
        <f t="shared" si="79"/>
        <v>0</v>
      </c>
      <c r="AP25" s="4" t="str">
        <f t="shared" si="80"/>
        <v>0</v>
      </c>
      <c r="AQ25" s="4" t="str">
        <f t="shared" si="81"/>
        <v>0</v>
      </c>
      <c r="AR25" s="4" t="str">
        <f t="shared" si="82"/>
        <v>0</v>
      </c>
    </row>
    <row r="26" spans="1:44" ht="15" thickBot="1" x14ac:dyDescent="0.4">
      <c r="A26" s="8" t="s">
        <v>21</v>
      </c>
      <c r="C26" s="5" t="str">
        <f t="shared" si="46"/>
        <v>00110111</v>
      </c>
      <c r="D26" s="5" t="str">
        <f t="shared" si="47"/>
        <v>01000110</v>
      </c>
      <c r="E26" s="6" t="str">
        <f t="shared" si="48"/>
        <v>01100110</v>
      </c>
      <c r="F26" s="6" t="str">
        <f t="shared" si="49"/>
        <v>10111011</v>
      </c>
      <c r="G26" s="6">
        <f t="shared" si="42"/>
        <v>55</v>
      </c>
      <c r="H26" s="6">
        <f t="shared" si="43"/>
        <v>70</v>
      </c>
      <c r="I26" s="6">
        <f t="shared" si="44"/>
        <v>102</v>
      </c>
      <c r="J26" s="6">
        <f t="shared" si="45"/>
        <v>187</v>
      </c>
      <c r="K26" s="7">
        <f t="shared" si="50"/>
        <v>927360699</v>
      </c>
      <c r="M26" s="1" t="str">
        <f t="shared" si="51"/>
        <v>0</v>
      </c>
      <c r="N26" s="1" t="str">
        <f t="shared" si="52"/>
        <v>0</v>
      </c>
      <c r="O26" s="1" t="str">
        <f t="shared" si="53"/>
        <v>1</v>
      </c>
      <c r="P26" s="1" t="str">
        <f t="shared" si="54"/>
        <v>1</v>
      </c>
      <c r="Q26" s="2" t="str">
        <f t="shared" si="55"/>
        <v>0</v>
      </c>
      <c r="R26" s="2" t="str">
        <f t="shared" si="56"/>
        <v>1</v>
      </c>
      <c r="S26" s="2" t="str">
        <f t="shared" si="57"/>
        <v>1</v>
      </c>
      <c r="T26" s="2" t="str">
        <f t="shared" si="58"/>
        <v>1</v>
      </c>
      <c r="U26" s="3" t="str">
        <f t="shared" si="59"/>
        <v>0</v>
      </c>
      <c r="V26" s="3" t="str">
        <f t="shared" si="60"/>
        <v>1</v>
      </c>
      <c r="W26" s="3" t="str">
        <f t="shared" si="61"/>
        <v>0</v>
      </c>
      <c r="X26" s="3" t="str">
        <f t="shared" si="62"/>
        <v>0</v>
      </c>
      <c r="Y26" s="4" t="str">
        <f t="shared" si="63"/>
        <v>0</v>
      </c>
      <c r="Z26" s="4" t="str">
        <f t="shared" si="64"/>
        <v>1</v>
      </c>
      <c r="AA26" s="4" t="str">
        <f t="shared" si="65"/>
        <v>1</v>
      </c>
      <c r="AB26" s="4" t="str">
        <f t="shared" si="66"/>
        <v>0</v>
      </c>
      <c r="AC26" s="1" t="str">
        <f t="shared" si="67"/>
        <v>0</v>
      </c>
      <c r="AD26" s="1" t="str">
        <f t="shared" si="68"/>
        <v>1</v>
      </c>
      <c r="AE26" s="1" t="str">
        <f t="shared" si="69"/>
        <v>1</v>
      </c>
      <c r="AF26" s="1" t="str">
        <f t="shared" si="70"/>
        <v>0</v>
      </c>
      <c r="AG26" s="2" t="str">
        <f t="shared" si="71"/>
        <v>0</v>
      </c>
      <c r="AH26" s="2" t="str">
        <f t="shared" si="72"/>
        <v>1</v>
      </c>
      <c r="AI26" s="2" t="str">
        <f t="shared" si="73"/>
        <v>1</v>
      </c>
      <c r="AJ26" s="2" t="str">
        <f t="shared" si="74"/>
        <v>0</v>
      </c>
      <c r="AK26" s="3" t="str">
        <f t="shared" si="75"/>
        <v>1</v>
      </c>
      <c r="AL26" s="3" t="str">
        <f t="shared" si="76"/>
        <v>0</v>
      </c>
      <c r="AM26" s="3" t="str">
        <f t="shared" si="77"/>
        <v>1</v>
      </c>
      <c r="AN26" s="3" t="str">
        <f t="shared" si="78"/>
        <v>1</v>
      </c>
      <c r="AO26" s="4" t="str">
        <f t="shared" si="79"/>
        <v>1</v>
      </c>
      <c r="AP26" s="4" t="str">
        <f t="shared" si="80"/>
        <v>0</v>
      </c>
      <c r="AQ26" s="4" t="str">
        <f t="shared" si="81"/>
        <v>1</v>
      </c>
      <c r="AR26" s="4" t="str">
        <f t="shared" si="82"/>
        <v>1</v>
      </c>
    </row>
    <row r="27" spans="1:44" ht="15" thickBot="1" x14ac:dyDescent="0.4">
      <c r="A27" s="8" t="s">
        <v>22</v>
      </c>
      <c r="C27" s="5" t="str">
        <f t="shared" si="46"/>
        <v>10001111</v>
      </c>
      <c r="D27" s="5" t="str">
        <f t="shared" si="47"/>
        <v>11111100</v>
      </c>
      <c r="E27" s="6" t="str">
        <f t="shared" si="48"/>
        <v>10110101</v>
      </c>
      <c r="F27" s="6" t="str">
        <f t="shared" si="49"/>
        <v>10111111</v>
      </c>
      <c r="G27" s="6">
        <f t="shared" si="42"/>
        <v>143</v>
      </c>
      <c r="H27" s="6">
        <f t="shared" si="43"/>
        <v>252</v>
      </c>
      <c r="I27" s="6">
        <f t="shared" si="44"/>
        <v>181</v>
      </c>
      <c r="J27" s="6">
        <f t="shared" si="45"/>
        <v>191</v>
      </c>
      <c r="K27" s="7">
        <f t="shared" si="50"/>
        <v>2415703487</v>
      </c>
      <c r="M27" s="1" t="str">
        <f t="shared" si="51"/>
        <v>1</v>
      </c>
      <c r="N27" s="1" t="str">
        <f t="shared" si="52"/>
        <v>0</v>
      </c>
      <c r="O27" s="1" t="str">
        <f t="shared" si="53"/>
        <v>0</v>
      </c>
      <c r="P27" s="1" t="str">
        <f t="shared" si="54"/>
        <v>0</v>
      </c>
      <c r="Q27" s="2" t="str">
        <f t="shared" si="55"/>
        <v>1</v>
      </c>
      <c r="R27" s="2" t="str">
        <f t="shared" si="56"/>
        <v>1</v>
      </c>
      <c r="S27" s="2" t="str">
        <f t="shared" si="57"/>
        <v>1</v>
      </c>
      <c r="T27" s="2" t="str">
        <f t="shared" si="58"/>
        <v>1</v>
      </c>
      <c r="U27" s="3" t="str">
        <f t="shared" si="59"/>
        <v>1</v>
      </c>
      <c r="V27" s="3" t="str">
        <f t="shared" si="60"/>
        <v>1</v>
      </c>
      <c r="W27" s="3" t="str">
        <f t="shared" si="61"/>
        <v>1</v>
      </c>
      <c r="X27" s="3" t="str">
        <f t="shared" si="62"/>
        <v>1</v>
      </c>
      <c r="Y27" s="4" t="str">
        <f t="shared" si="63"/>
        <v>1</v>
      </c>
      <c r="Z27" s="4" t="str">
        <f t="shared" si="64"/>
        <v>1</v>
      </c>
      <c r="AA27" s="4" t="str">
        <f t="shared" si="65"/>
        <v>0</v>
      </c>
      <c r="AB27" s="4" t="str">
        <f t="shared" si="66"/>
        <v>0</v>
      </c>
      <c r="AC27" s="1" t="str">
        <f t="shared" si="67"/>
        <v>1</v>
      </c>
      <c r="AD27" s="1" t="str">
        <f t="shared" si="68"/>
        <v>0</v>
      </c>
      <c r="AE27" s="1" t="str">
        <f t="shared" si="69"/>
        <v>1</v>
      </c>
      <c r="AF27" s="1" t="str">
        <f t="shared" si="70"/>
        <v>1</v>
      </c>
      <c r="AG27" s="2" t="str">
        <f t="shared" si="71"/>
        <v>0</v>
      </c>
      <c r="AH27" s="2" t="str">
        <f t="shared" si="72"/>
        <v>1</v>
      </c>
      <c r="AI27" s="2" t="str">
        <f t="shared" si="73"/>
        <v>0</v>
      </c>
      <c r="AJ27" s="2" t="str">
        <f t="shared" si="74"/>
        <v>1</v>
      </c>
      <c r="AK27" s="3" t="str">
        <f t="shared" si="75"/>
        <v>1</v>
      </c>
      <c r="AL27" s="3" t="str">
        <f t="shared" si="76"/>
        <v>0</v>
      </c>
      <c r="AM27" s="3" t="str">
        <f t="shared" si="77"/>
        <v>1</v>
      </c>
      <c r="AN27" s="3" t="str">
        <f t="shared" si="78"/>
        <v>1</v>
      </c>
      <c r="AO27" s="4" t="str">
        <f t="shared" si="79"/>
        <v>1</v>
      </c>
      <c r="AP27" s="4" t="str">
        <f t="shared" si="80"/>
        <v>1</v>
      </c>
      <c r="AQ27" s="4" t="str">
        <f t="shared" si="81"/>
        <v>1</v>
      </c>
      <c r="AR27" s="4" t="str">
        <f t="shared" si="82"/>
        <v>1</v>
      </c>
    </row>
    <row r="28" spans="1:44" ht="15" thickBot="1" x14ac:dyDescent="0.4">
      <c r="A28" s="8" t="s">
        <v>23</v>
      </c>
      <c r="C28" s="5" t="str">
        <f t="shared" si="46"/>
        <v>01000000</v>
      </c>
      <c r="D28" s="5" t="str">
        <f t="shared" si="47"/>
        <v>11000010</v>
      </c>
      <c r="E28" s="6" t="str">
        <f t="shared" si="48"/>
        <v>01010100</v>
      </c>
      <c r="F28" s="6" t="str">
        <f t="shared" si="49"/>
        <v>10110000</v>
      </c>
      <c r="G28" s="6">
        <f t="shared" si="42"/>
        <v>64</v>
      </c>
      <c r="H28" s="6">
        <f t="shared" si="43"/>
        <v>194</v>
      </c>
      <c r="I28" s="6">
        <f t="shared" si="44"/>
        <v>84</v>
      </c>
      <c r="J28" s="6">
        <f t="shared" si="45"/>
        <v>176</v>
      </c>
      <c r="K28" s="7">
        <f t="shared" si="50"/>
        <v>1086477488</v>
      </c>
      <c r="M28" s="1" t="str">
        <f t="shared" si="51"/>
        <v>0</v>
      </c>
      <c r="N28" s="1" t="str">
        <f t="shared" si="52"/>
        <v>1</v>
      </c>
      <c r="O28" s="1" t="str">
        <f t="shared" si="53"/>
        <v>0</v>
      </c>
      <c r="P28" s="1" t="str">
        <f t="shared" si="54"/>
        <v>0</v>
      </c>
      <c r="Q28" s="2" t="str">
        <f t="shared" si="55"/>
        <v>0</v>
      </c>
      <c r="R28" s="2" t="str">
        <f t="shared" si="56"/>
        <v>0</v>
      </c>
      <c r="S28" s="2" t="str">
        <f t="shared" si="57"/>
        <v>0</v>
      </c>
      <c r="T28" s="2" t="str">
        <f t="shared" si="58"/>
        <v>0</v>
      </c>
      <c r="U28" s="3" t="str">
        <f t="shared" si="59"/>
        <v>1</v>
      </c>
      <c r="V28" s="3" t="str">
        <f t="shared" si="60"/>
        <v>1</v>
      </c>
      <c r="W28" s="3" t="str">
        <f t="shared" si="61"/>
        <v>0</v>
      </c>
      <c r="X28" s="3" t="str">
        <f t="shared" si="62"/>
        <v>0</v>
      </c>
      <c r="Y28" s="4" t="str">
        <f t="shared" si="63"/>
        <v>0</v>
      </c>
      <c r="Z28" s="4" t="str">
        <f t="shared" si="64"/>
        <v>0</v>
      </c>
      <c r="AA28" s="4" t="str">
        <f t="shared" si="65"/>
        <v>1</v>
      </c>
      <c r="AB28" s="4" t="str">
        <f t="shared" si="66"/>
        <v>0</v>
      </c>
      <c r="AC28" s="1" t="str">
        <f t="shared" si="67"/>
        <v>0</v>
      </c>
      <c r="AD28" s="1" t="str">
        <f t="shared" si="68"/>
        <v>1</v>
      </c>
      <c r="AE28" s="1" t="str">
        <f t="shared" si="69"/>
        <v>0</v>
      </c>
      <c r="AF28" s="1" t="str">
        <f t="shared" si="70"/>
        <v>1</v>
      </c>
      <c r="AG28" s="2" t="str">
        <f t="shared" si="71"/>
        <v>0</v>
      </c>
      <c r="AH28" s="2" t="str">
        <f t="shared" si="72"/>
        <v>1</v>
      </c>
      <c r="AI28" s="2" t="str">
        <f t="shared" si="73"/>
        <v>0</v>
      </c>
      <c r="AJ28" s="2" t="str">
        <f t="shared" si="74"/>
        <v>0</v>
      </c>
      <c r="AK28" s="3" t="str">
        <f t="shared" si="75"/>
        <v>1</v>
      </c>
      <c r="AL28" s="3" t="str">
        <f t="shared" si="76"/>
        <v>0</v>
      </c>
      <c r="AM28" s="3" t="str">
        <f t="shared" si="77"/>
        <v>1</v>
      </c>
      <c r="AN28" s="3" t="str">
        <f t="shared" si="78"/>
        <v>1</v>
      </c>
      <c r="AO28" s="4" t="str">
        <f t="shared" si="79"/>
        <v>0</v>
      </c>
      <c r="AP28" s="4" t="str">
        <f t="shared" si="80"/>
        <v>0</v>
      </c>
      <c r="AQ28" s="4" t="str">
        <f t="shared" si="81"/>
        <v>0</v>
      </c>
      <c r="AR28" s="4" t="str">
        <f t="shared" si="82"/>
        <v>0</v>
      </c>
    </row>
    <row r="29" spans="1:44" ht="15" thickBot="1" x14ac:dyDescent="0.4">
      <c r="A29" s="8" t="s">
        <v>24</v>
      </c>
      <c r="C29" s="5" t="str">
        <f t="shared" si="46"/>
        <v>01100111</v>
      </c>
      <c r="D29" s="5" t="str">
        <f t="shared" si="47"/>
        <v>11010010</v>
      </c>
      <c r="E29" s="6" t="str">
        <f t="shared" si="48"/>
        <v>01111100</v>
      </c>
      <c r="F29" s="6" t="str">
        <f t="shared" si="49"/>
        <v>01010001</v>
      </c>
      <c r="G29" s="6">
        <f t="shared" si="42"/>
        <v>103</v>
      </c>
      <c r="H29" s="6">
        <f t="shared" si="43"/>
        <v>210</v>
      </c>
      <c r="I29" s="6">
        <f t="shared" si="44"/>
        <v>124</v>
      </c>
      <c r="J29" s="6">
        <f t="shared" si="45"/>
        <v>81</v>
      </c>
      <c r="K29" s="7">
        <f t="shared" si="50"/>
        <v>1741847633</v>
      </c>
      <c r="M29" s="1" t="str">
        <f t="shared" si="51"/>
        <v>0</v>
      </c>
      <c r="N29" s="1" t="str">
        <f t="shared" si="52"/>
        <v>1</v>
      </c>
      <c r="O29" s="1" t="str">
        <f t="shared" si="53"/>
        <v>1</v>
      </c>
      <c r="P29" s="1" t="str">
        <f t="shared" si="54"/>
        <v>0</v>
      </c>
      <c r="Q29" s="2" t="str">
        <f t="shared" si="55"/>
        <v>0</v>
      </c>
      <c r="R29" s="2" t="str">
        <f t="shared" si="56"/>
        <v>1</v>
      </c>
      <c r="S29" s="2" t="str">
        <f t="shared" si="57"/>
        <v>1</v>
      </c>
      <c r="T29" s="2" t="str">
        <f t="shared" si="58"/>
        <v>1</v>
      </c>
      <c r="U29" s="3" t="str">
        <f t="shared" si="59"/>
        <v>1</v>
      </c>
      <c r="V29" s="3" t="str">
        <f t="shared" si="60"/>
        <v>1</v>
      </c>
      <c r="W29" s="3" t="str">
        <f t="shared" si="61"/>
        <v>0</v>
      </c>
      <c r="X29" s="3" t="str">
        <f t="shared" si="62"/>
        <v>1</v>
      </c>
      <c r="Y29" s="4" t="str">
        <f t="shared" si="63"/>
        <v>0</v>
      </c>
      <c r="Z29" s="4" t="str">
        <f t="shared" si="64"/>
        <v>0</v>
      </c>
      <c r="AA29" s="4" t="str">
        <f t="shared" si="65"/>
        <v>1</v>
      </c>
      <c r="AB29" s="4" t="str">
        <f t="shared" si="66"/>
        <v>0</v>
      </c>
      <c r="AC29" s="1" t="str">
        <f t="shared" si="67"/>
        <v>0</v>
      </c>
      <c r="AD29" s="1" t="str">
        <f t="shared" si="68"/>
        <v>1</v>
      </c>
      <c r="AE29" s="1" t="str">
        <f t="shared" si="69"/>
        <v>1</v>
      </c>
      <c r="AF29" s="1" t="str">
        <f t="shared" si="70"/>
        <v>1</v>
      </c>
      <c r="AG29" s="2" t="str">
        <f t="shared" si="71"/>
        <v>1</v>
      </c>
      <c r="AH29" s="2" t="str">
        <f t="shared" si="72"/>
        <v>1</v>
      </c>
      <c r="AI29" s="2" t="str">
        <f t="shared" si="73"/>
        <v>0</v>
      </c>
      <c r="AJ29" s="2" t="str">
        <f t="shared" si="74"/>
        <v>0</v>
      </c>
      <c r="AK29" s="3" t="str">
        <f t="shared" si="75"/>
        <v>0</v>
      </c>
      <c r="AL29" s="3" t="str">
        <f t="shared" si="76"/>
        <v>1</v>
      </c>
      <c r="AM29" s="3" t="str">
        <f t="shared" si="77"/>
        <v>0</v>
      </c>
      <c r="AN29" s="3" t="str">
        <f t="shared" si="78"/>
        <v>1</v>
      </c>
      <c r="AO29" s="4" t="str">
        <f t="shared" si="79"/>
        <v>0</v>
      </c>
      <c r="AP29" s="4" t="str">
        <f t="shared" si="80"/>
        <v>0</v>
      </c>
      <c r="AQ29" s="4" t="str">
        <f t="shared" si="81"/>
        <v>0</v>
      </c>
      <c r="AR29" s="4" t="str">
        <f t="shared" si="82"/>
        <v>1</v>
      </c>
    </row>
    <row r="30" spans="1:44" ht="15" thickBot="1" x14ac:dyDescent="0.4">
      <c r="A30" s="8" t="s">
        <v>25</v>
      </c>
      <c r="C30" s="5" t="str">
        <f t="shared" si="46"/>
        <v>11001110</v>
      </c>
      <c r="D30" s="5" t="str">
        <f t="shared" si="47"/>
        <v>01001010</v>
      </c>
      <c r="E30" s="6" t="str">
        <f t="shared" si="48"/>
        <v>11010101</v>
      </c>
      <c r="F30" s="6" t="str">
        <f t="shared" si="49"/>
        <v>11111110</v>
      </c>
      <c r="G30" s="6">
        <f t="shared" si="42"/>
        <v>206</v>
      </c>
      <c r="H30" s="6">
        <f t="shared" si="43"/>
        <v>74</v>
      </c>
      <c r="I30" s="6">
        <f t="shared" si="44"/>
        <v>213</v>
      </c>
      <c r="J30" s="6">
        <f t="shared" si="45"/>
        <v>254</v>
      </c>
      <c r="K30" s="7">
        <f t="shared" si="50"/>
        <v>3461010942</v>
      </c>
      <c r="M30" s="1" t="str">
        <f t="shared" si="51"/>
        <v>1</v>
      </c>
      <c r="N30" s="1" t="str">
        <f t="shared" si="52"/>
        <v>1</v>
      </c>
      <c r="O30" s="1" t="str">
        <f t="shared" si="53"/>
        <v>0</v>
      </c>
      <c r="P30" s="1" t="str">
        <f t="shared" si="54"/>
        <v>0</v>
      </c>
      <c r="Q30" s="2" t="str">
        <f t="shared" si="55"/>
        <v>1</v>
      </c>
      <c r="R30" s="2" t="str">
        <f t="shared" si="56"/>
        <v>1</v>
      </c>
      <c r="S30" s="2" t="str">
        <f t="shared" si="57"/>
        <v>1</v>
      </c>
      <c r="T30" s="2" t="str">
        <f t="shared" si="58"/>
        <v>0</v>
      </c>
      <c r="U30" s="3" t="str">
        <f t="shared" si="59"/>
        <v>0</v>
      </c>
      <c r="V30" s="3" t="str">
        <f t="shared" si="60"/>
        <v>1</v>
      </c>
      <c r="W30" s="3" t="str">
        <f t="shared" si="61"/>
        <v>0</v>
      </c>
      <c r="X30" s="3" t="str">
        <f t="shared" si="62"/>
        <v>0</v>
      </c>
      <c r="Y30" s="4" t="str">
        <f t="shared" si="63"/>
        <v>1</v>
      </c>
      <c r="Z30" s="4" t="str">
        <f t="shared" si="64"/>
        <v>0</v>
      </c>
      <c r="AA30" s="4" t="str">
        <f t="shared" si="65"/>
        <v>1</v>
      </c>
      <c r="AB30" s="4" t="str">
        <f t="shared" si="66"/>
        <v>0</v>
      </c>
      <c r="AC30" s="1" t="str">
        <f t="shared" si="67"/>
        <v>1</v>
      </c>
      <c r="AD30" s="1" t="str">
        <f t="shared" si="68"/>
        <v>1</v>
      </c>
      <c r="AE30" s="1" t="str">
        <f t="shared" si="69"/>
        <v>0</v>
      </c>
      <c r="AF30" s="1" t="str">
        <f t="shared" si="70"/>
        <v>1</v>
      </c>
      <c r="AG30" s="2" t="str">
        <f t="shared" si="71"/>
        <v>0</v>
      </c>
      <c r="AH30" s="2" t="str">
        <f t="shared" si="72"/>
        <v>1</v>
      </c>
      <c r="AI30" s="2" t="str">
        <f t="shared" si="73"/>
        <v>0</v>
      </c>
      <c r="AJ30" s="2" t="str">
        <f t="shared" si="74"/>
        <v>1</v>
      </c>
      <c r="AK30" s="3" t="str">
        <f t="shared" si="75"/>
        <v>1</v>
      </c>
      <c r="AL30" s="3" t="str">
        <f t="shared" si="76"/>
        <v>1</v>
      </c>
      <c r="AM30" s="3" t="str">
        <f t="shared" si="77"/>
        <v>1</v>
      </c>
      <c r="AN30" s="3" t="str">
        <f t="shared" si="78"/>
        <v>1</v>
      </c>
      <c r="AO30" s="4" t="str">
        <f t="shared" si="79"/>
        <v>1</v>
      </c>
      <c r="AP30" s="4" t="str">
        <f t="shared" si="80"/>
        <v>1</v>
      </c>
      <c r="AQ30" s="4" t="str">
        <f t="shared" si="81"/>
        <v>1</v>
      </c>
      <c r="AR30" s="4" t="str">
        <f t="shared" si="82"/>
        <v>0</v>
      </c>
    </row>
    <row r="31" spans="1:44" ht="15" thickBot="1" x14ac:dyDescent="0.4">
      <c r="A31" s="8" t="s">
        <v>26</v>
      </c>
      <c r="C31" s="5" t="str">
        <f t="shared" si="46"/>
        <v>11011000</v>
      </c>
      <c r="D31" s="5" t="str">
        <f t="shared" si="47"/>
        <v>00101001</v>
      </c>
      <c r="E31" s="6" t="str">
        <f t="shared" si="48"/>
        <v>11001001</v>
      </c>
      <c r="F31" s="6" t="str">
        <f t="shared" si="49"/>
        <v>00001011</v>
      </c>
      <c r="G31" s="6">
        <f t="shared" si="42"/>
        <v>216</v>
      </c>
      <c r="H31" s="6">
        <f t="shared" si="43"/>
        <v>41</v>
      </c>
      <c r="I31" s="6">
        <f t="shared" si="44"/>
        <v>201</v>
      </c>
      <c r="J31" s="6">
        <f t="shared" si="45"/>
        <v>11</v>
      </c>
      <c r="K31" s="7">
        <f t="shared" si="50"/>
        <v>3626617099</v>
      </c>
      <c r="M31" s="1" t="str">
        <f t="shared" si="51"/>
        <v>1</v>
      </c>
      <c r="N31" s="1" t="str">
        <f t="shared" si="52"/>
        <v>1</v>
      </c>
      <c r="O31" s="1" t="str">
        <f t="shared" si="53"/>
        <v>0</v>
      </c>
      <c r="P31" s="1" t="str">
        <f t="shared" si="54"/>
        <v>1</v>
      </c>
      <c r="Q31" s="2" t="str">
        <f t="shared" si="55"/>
        <v>1</v>
      </c>
      <c r="R31" s="2" t="str">
        <f t="shared" si="56"/>
        <v>0</v>
      </c>
      <c r="S31" s="2" t="str">
        <f t="shared" si="57"/>
        <v>0</v>
      </c>
      <c r="T31" s="2" t="str">
        <f t="shared" si="58"/>
        <v>0</v>
      </c>
      <c r="U31" s="3" t="str">
        <f t="shared" si="59"/>
        <v>0</v>
      </c>
      <c r="V31" s="3" t="str">
        <f t="shared" si="60"/>
        <v>0</v>
      </c>
      <c r="W31" s="3" t="str">
        <f t="shared" si="61"/>
        <v>1</v>
      </c>
      <c r="X31" s="3" t="str">
        <f t="shared" si="62"/>
        <v>0</v>
      </c>
      <c r="Y31" s="4" t="str">
        <f t="shared" si="63"/>
        <v>1</v>
      </c>
      <c r="Z31" s="4" t="str">
        <f t="shared" si="64"/>
        <v>0</v>
      </c>
      <c r="AA31" s="4" t="str">
        <f t="shared" si="65"/>
        <v>0</v>
      </c>
      <c r="AB31" s="4" t="str">
        <f t="shared" si="66"/>
        <v>1</v>
      </c>
      <c r="AC31" s="1" t="str">
        <f t="shared" si="67"/>
        <v>1</v>
      </c>
      <c r="AD31" s="1" t="str">
        <f t="shared" si="68"/>
        <v>1</v>
      </c>
      <c r="AE31" s="1" t="str">
        <f t="shared" si="69"/>
        <v>0</v>
      </c>
      <c r="AF31" s="1" t="str">
        <f t="shared" si="70"/>
        <v>0</v>
      </c>
      <c r="AG31" s="2" t="str">
        <f t="shared" si="71"/>
        <v>1</v>
      </c>
      <c r="AH31" s="2" t="str">
        <f t="shared" si="72"/>
        <v>0</v>
      </c>
      <c r="AI31" s="2" t="str">
        <f t="shared" si="73"/>
        <v>0</v>
      </c>
      <c r="AJ31" s="2" t="str">
        <f t="shared" si="74"/>
        <v>1</v>
      </c>
      <c r="AK31" s="3" t="str">
        <f t="shared" si="75"/>
        <v>0</v>
      </c>
      <c r="AL31" s="3" t="str">
        <f t="shared" si="76"/>
        <v>0</v>
      </c>
      <c r="AM31" s="3" t="str">
        <f t="shared" si="77"/>
        <v>0</v>
      </c>
      <c r="AN31" s="3" t="str">
        <f t="shared" si="78"/>
        <v>0</v>
      </c>
      <c r="AO31" s="4" t="str">
        <f t="shared" si="79"/>
        <v>1</v>
      </c>
      <c r="AP31" s="4" t="str">
        <f t="shared" si="80"/>
        <v>0</v>
      </c>
      <c r="AQ31" s="4" t="str">
        <f t="shared" si="81"/>
        <v>1</v>
      </c>
      <c r="AR31" s="4" t="str">
        <f t="shared" si="82"/>
        <v>1</v>
      </c>
    </row>
    <row r="32" spans="1:44" ht="15" thickBot="1" x14ac:dyDescent="0.4">
      <c r="A32" s="8" t="s">
        <v>27</v>
      </c>
      <c r="C32" s="5" t="str">
        <f t="shared" si="46"/>
        <v>01010000</v>
      </c>
      <c r="D32" s="5" t="str">
        <f t="shared" si="47"/>
        <v>01011010</v>
      </c>
      <c r="E32" s="6" t="str">
        <f t="shared" si="48"/>
        <v>01010111</v>
      </c>
      <c r="F32" s="6" t="str">
        <f t="shared" si="49"/>
        <v>00011011</v>
      </c>
      <c r="G32" s="6">
        <f t="shared" si="42"/>
        <v>80</v>
      </c>
      <c r="H32" s="6">
        <f t="shared" si="43"/>
        <v>90</v>
      </c>
      <c r="I32" s="6">
        <f t="shared" si="44"/>
        <v>87</v>
      </c>
      <c r="J32" s="6">
        <f t="shared" si="45"/>
        <v>27</v>
      </c>
      <c r="K32" s="7">
        <f t="shared" si="50"/>
        <v>1348097819</v>
      </c>
      <c r="M32" s="1" t="str">
        <f t="shared" si="51"/>
        <v>0</v>
      </c>
      <c r="N32" s="1" t="str">
        <f t="shared" si="52"/>
        <v>1</v>
      </c>
      <c r="O32" s="1" t="str">
        <f t="shared" si="53"/>
        <v>0</v>
      </c>
      <c r="P32" s="1" t="str">
        <f t="shared" si="54"/>
        <v>1</v>
      </c>
      <c r="Q32" s="2" t="str">
        <f t="shared" si="55"/>
        <v>0</v>
      </c>
      <c r="R32" s="2" t="str">
        <f t="shared" si="56"/>
        <v>0</v>
      </c>
      <c r="S32" s="2" t="str">
        <f t="shared" si="57"/>
        <v>0</v>
      </c>
      <c r="T32" s="2" t="str">
        <f t="shared" si="58"/>
        <v>0</v>
      </c>
      <c r="U32" s="3" t="str">
        <f t="shared" si="59"/>
        <v>0</v>
      </c>
      <c r="V32" s="3" t="str">
        <f t="shared" si="60"/>
        <v>1</v>
      </c>
      <c r="W32" s="3" t="str">
        <f t="shared" si="61"/>
        <v>0</v>
      </c>
      <c r="X32" s="3" t="str">
        <f t="shared" si="62"/>
        <v>1</v>
      </c>
      <c r="Y32" s="4" t="str">
        <f t="shared" si="63"/>
        <v>1</v>
      </c>
      <c r="Z32" s="4" t="str">
        <f t="shared" si="64"/>
        <v>0</v>
      </c>
      <c r="AA32" s="4" t="str">
        <f t="shared" si="65"/>
        <v>1</v>
      </c>
      <c r="AB32" s="4" t="str">
        <f t="shared" si="66"/>
        <v>0</v>
      </c>
      <c r="AC32" s="1" t="str">
        <f t="shared" si="67"/>
        <v>0</v>
      </c>
      <c r="AD32" s="1" t="str">
        <f t="shared" si="68"/>
        <v>1</v>
      </c>
      <c r="AE32" s="1" t="str">
        <f t="shared" si="69"/>
        <v>0</v>
      </c>
      <c r="AF32" s="1" t="str">
        <f t="shared" si="70"/>
        <v>1</v>
      </c>
      <c r="AG32" s="2" t="str">
        <f t="shared" si="71"/>
        <v>0</v>
      </c>
      <c r="AH32" s="2" t="str">
        <f t="shared" si="72"/>
        <v>1</v>
      </c>
      <c r="AI32" s="2" t="str">
        <f t="shared" si="73"/>
        <v>1</v>
      </c>
      <c r="AJ32" s="2" t="str">
        <f t="shared" si="74"/>
        <v>1</v>
      </c>
      <c r="AK32" s="3" t="str">
        <f t="shared" si="75"/>
        <v>0</v>
      </c>
      <c r="AL32" s="3" t="str">
        <f t="shared" si="76"/>
        <v>0</v>
      </c>
      <c r="AM32" s="3" t="str">
        <f t="shared" si="77"/>
        <v>0</v>
      </c>
      <c r="AN32" s="3" t="str">
        <f t="shared" si="78"/>
        <v>1</v>
      </c>
      <c r="AO32" s="4" t="str">
        <f t="shared" si="79"/>
        <v>1</v>
      </c>
      <c r="AP32" s="4" t="str">
        <f t="shared" si="80"/>
        <v>0</v>
      </c>
      <c r="AQ32" s="4" t="str">
        <f t="shared" si="81"/>
        <v>1</v>
      </c>
      <c r="AR32" s="4" t="str">
        <f t="shared" si="82"/>
        <v>1</v>
      </c>
    </row>
    <row r="33" spans="1:44" ht="15" thickBot="1" x14ac:dyDescent="0.4">
      <c r="A33" s="8" t="s">
        <v>28</v>
      </c>
      <c r="C33" s="5" t="str">
        <f t="shared" si="46"/>
        <v>01111111</v>
      </c>
      <c r="D33" s="5" t="str">
        <f t="shared" si="47"/>
        <v>01001101</v>
      </c>
      <c r="E33" s="6" t="str">
        <f t="shared" si="48"/>
        <v>00011100</v>
      </c>
      <c r="F33" s="6" t="str">
        <f t="shared" si="49"/>
        <v>10101101</v>
      </c>
      <c r="G33" s="6">
        <f t="shared" si="42"/>
        <v>127</v>
      </c>
      <c r="H33" s="6">
        <f t="shared" si="43"/>
        <v>77</v>
      </c>
      <c r="I33" s="6">
        <f t="shared" si="44"/>
        <v>28</v>
      </c>
      <c r="J33" s="6">
        <f t="shared" si="45"/>
        <v>173</v>
      </c>
      <c r="K33" s="7">
        <f t="shared" si="50"/>
        <v>2135760045</v>
      </c>
      <c r="M33" s="1" t="str">
        <f t="shared" si="51"/>
        <v>0</v>
      </c>
      <c r="N33" s="1" t="str">
        <f t="shared" si="52"/>
        <v>1</v>
      </c>
      <c r="O33" s="1" t="str">
        <f t="shared" si="53"/>
        <v>1</v>
      </c>
      <c r="P33" s="1" t="str">
        <f t="shared" si="54"/>
        <v>1</v>
      </c>
      <c r="Q33" s="2" t="str">
        <f t="shared" si="55"/>
        <v>1</v>
      </c>
      <c r="R33" s="2" t="str">
        <f t="shared" si="56"/>
        <v>1</v>
      </c>
      <c r="S33" s="2" t="str">
        <f t="shared" si="57"/>
        <v>1</v>
      </c>
      <c r="T33" s="2" t="str">
        <f t="shared" si="58"/>
        <v>1</v>
      </c>
      <c r="U33" s="3" t="str">
        <f t="shared" si="59"/>
        <v>0</v>
      </c>
      <c r="V33" s="3" t="str">
        <f t="shared" si="60"/>
        <v>1</v>
      </c>
      <c r="W33" s="3" t="str">
        <f t="shared" si="61"/>
        <v>0</v>
      </c>
      <c r="X33" s="3" t="str">
        <f t="shared" si="62"/>
        <v>0</v>
      </c>
      <c r="Y33" s="4" t="str">
        <f t="shared" si="63"/>
        <v>1</v>
      </c>
      <c r="Z33" s="4" t="str">
        <f t="shared" si="64"/>
        <v>1</v>
      </c>
      <c r="AA33" s="4" t="str">
        <f t="shared" si="65"/>
        <v>0</v>
      </c>
      <c r="AB33" s="4" t="str">
        <f t="shared" si="66"/>
        <v>1</v>
      </c>
      <c r="AC33" s="1" t="str">
        <f t="shared" si="67"/>
        <v>0</v>
      </c>
      <c r="AD33" s="1" t="str">
        <f t="shared" si="68"/>
        <v>0</v>
      </c>
      <c r="AE33" s="1" t="str">
        <f t="shared" si="69"/>
        <v>0</v>
      </c>
      <c r="AF33" s="1" t="str">
        <f t="shared" si="70"/>
        <v>1</v>
      </c>
      <c r="AG33" s="2" t="str">
        <f t="shared" si="71"/>
        <v>1</v>
      </c>
      <c r="AH33" s="2" t="str">
        <f t="shared" si="72"/>
        <v>1</v>
      </c>
      <c r="AI33" s="2" t="str">
        <f t="shared" si="73"/>
        <v>0</v>
      </c>
      <c r="AJ33" s="2" t="str">
        <f t="shared" si="74"/>
        <v>0</v>
      </c>
      <c r="AK33" s="3" t="str">
        <f t="shared" si="75"/>
        <v>1</v>
      </c>
      <c r="AL33" s="3" t="str">
        <f t="shared" si="76"/>
        <v>0</v>
      </c>
      <c r="AM33" s="3" t="str">
        <f t="shared" si="77"/>
        <v>1</v>
      </c>
      <c r="AN33" s="3" t="str">
        <f t="shared" si="78"/>
        <v>0</v>
      </c>
      <c r="AO33" s="4" t="str">
        <f t="shared" si="79"/>
        <v>1</v>
      </c>
      <c r="AP33" s="4" t="str">
        <f t="shared" si="80"/>
        <v>1</v>
      </c>
      <c r="AQ33" s="4" t="str">
        <f t="shared" si="81"/>
        <v>0</v>
      </c>
      <c r="AR33" s="4" t="str">
        <f t="shared" si="82"/>
        <v>1</v>
      </c>
    </row>
    <row r="34" spans="1:44" ht="15" thickBot="1" x14ac:dyDescent="0.4">
      <c r="A34" s="8" t="s">
        <v>29</v>
      </c>
      <c r="C34" s="5" t="str">
        <f t="shared" si="46"/>
        <v>01101010</v>
      </c>
      <c r="D34" s="5" t="str">
        <f t="shared" si="47"/>
        <v>01010010</v>
      </c>
      <c r="E34" s="6" t="str">
        <f t="shared" si="48"/>
        <v>00111100</v>
      </c>
      <c r="F34" s="6" t="str">
        <f t="shared" si="49"/>
        <v>11011010</v>
      </c>
      <c r="G34" s="6">
        <f t="shared" si="42"/>
        <v>106</v>
      </c>
      <c r="H34" s="6">
        <f t="shared" si="43"/>
        <v>82</v>
      </c>
      <c r="I34" s="6">
        <f t="shared" si="44"/>
        <v>60</v>
      </c>
      <c r="J34" s="6">
        <f t="shared" si="45"/>
        <v>218</v>
      </c>
      <c r="K34" s="7">
        <f t="shared" si="50"/>
        <v>1783774426</v>
      </c>
      <c r="M34" s="1" t="str">
        <f t="shared" si="51"/>
        <v>0</v>
      </c>
      <c r="N34" s="1" t="str">
        <f t="shared" si="52"/>
        <v>1</v>
      </c>
      <c r="O34" s="1" t="str">
        <f t="shared" si="53"/>
        <v>1</v>
      </c>
      <c r="P34" s="1" t="str">
        <f t="shared" si="54"/>
        <v>0</v>
      </c>
      <c r="Q34" s="2" t="str">
        <f t="shared" si="55"/>
        <v>1</v>
      </c>
      <c r="R34" s="2" t="str">
        <f t="shared" si="56"/>
        <v>0</v>
      </c>
      <c r="S34" s="2" t="str">
        <f t="shared" si="57"/>
        <v>1</v>
      </c>
      <c r="T34" s="2" t="str">
        <f t="shared" si="58"/>
        <v>0</v>
      </c>
      <c r="U34" s="3" t="str">
        <f t="shared" si="59"/>
        <v>0</v>
      </c>
      <c r="V34" s="3" t="str">
        <f t="shared" si="60"/>
        <v>1</v>
      </c>
      <c r="W34" s="3" t="str">
        <f t="shared" si="61"/>
        <v>0</v>
      </c>
      <c r="X34" s="3" t="str">
        <f t="shared" si="62"/>
        <v>1</v>
      </c>
      <c r="Y34" s="4" t="str">
        <f t="shared" si="63"/>
        <v>0</v>
      </c>
      <c r="Z34" s="4" t="str">
        <f t="shared" si="64"/>
        <v>0</v>
      </c>
      <c r="AA34" s="4" t="str">
        <f t="shared" si="65"/>
        <v>1</v>
      </c>
      <c r="AB34" s="4" t="str">
        <f t="shared" si="66"/>
        <v>0</v>
      </c>
      <c r="AC34" s="1" t="str">
        <f t="shared" si="67"/>
        <v>0</v>
      </c>
      <c r="AD34" s="1" t="str">
        <f t="shared" si="68"/>
        <v>0</v>
      </c>
      <c r="AE34" s="1" t="str">
        <f t="shared" si="69"/>
        <v>1</v>
      </c>
      <c r="AF34" s="1" t="str">
        <f t="shared" si="70"/>
        <v>1</v>
      </c>
      <c r="AG34" s="2" t="str">
        <f t="shared" si="71"/>
        <v>1</v>
      </c>
      <c r="AH34" s="2" t="str">
        <f t="shared" si="72"/>
        <v>1</v>
      </c>
      <c r="AI34" s="2" t="str">
        <f t="shared" si="73"/>
        <v>0</v>
      </c>
      <c r="AJ34" s="2" t="str">
        <f t="shared" si="74"/>
        <v>0</v>
      </c>
      <c r="AK34" s="3" t="str">
        <f t="shared" si="75"/>
        <v>1</v>
      </c>
      <c r="AL34" s="3" t="str">
        <f t="shared" si="76"/>
        <v>1</v>
      </c>
      <c r="AM34" s="3" t="str">
        <f t="shared" si="77"/>
        <v>0</v>
      </c>
      <c r="AN34" s="3" t="str">
        <f t="shared" si="78"/>
        <v>1</v>
      </c>
      <c r="AO34" s="4" t="str">
        <f t="shared" si="79"/>
        <v>1</v>
      </c>
      <c r="AP34" s="4" t="str">
        <f t="shared" si="80"/>
        <v>0</v>
      </c>
      <c r="AQ34" s="4" t="str">
        <f t="shared" si="81"/>
        <v>1</v>
      </c>
      <c r="AR34" s="4" t="str">
        <f t="shared" si="82"/>
        <v>0</v>
      </c>
    </row>
    <row r="35" spans="1:44" ht="15" thickBot="1" x14ac:dyDescent="0.4">
      <c r="A35" s="8" t="s">
        <v>30</v>
      </c>
      <c r="C35" s="5" t="str">
        <f t="shared" si="46"/>
        <v>01110111</v>
      </c>
      <c r="D35" s="5" t="str">
        <f t="shared" si="47"/>
        <v>00001110</v>
      </c>
      <c r="E35" s="6" t="str">
        <f t="shared" si="48"/>
        <v>01100111</v>
      </c>
      <c r="F35" s="6" t="str">
        <f t="shared" si="49"/>
        <v>10111100</v>
      </c>
      <c r="G35" s="6">
        <f t="shared" si="42"/>
        <v>119</v>
      </c>
      <c r="H35" s="6">
        <f t="shared" si="43"/>
        <v>14</v>
      </c>
      <c r="I35" s="6">
        <f t="shared" si="44"/>
        <v>103</v>
      </c>
      <c r="J35" s="6">
        <f t="shared" si="45"/>
        <v>188</v>
      </c>
      <c r="K35" s="7">
        <f t="shared" si="50"/>
        <v>1997432764</v>
      </c>
      <c r="M35" s="1" t="str">
        <f t="shared" si="51"/>
        <v>0</v>
      </c>
      <c r="N35" s="1" t="str">
        <f t="shared" si="52"/>
        <v>1</v>
      </c>
      <c r="O35" s="1" t="str">
        <f t="shared" si="53"/>
        <v>1</v>
      </c>
      <c r="P35" s="1" t="str">
        <f t="shared" si="54"/>
        <v>1</v>
      </c>
      <c r="Q35" s="2" t="str">
        <f t="shared" si="55"/>
        <v>0</v>
      </c>
      <c r="R35" s="2" t="str">
        <f t="shared" si="56"/>
        <v>1</v>
      </c>
      <c r="S35" s="2" t="str">
        <f t="shared" si="57"/>
        <v>1</v>
      </c>
      <c r="T35" s="2" t="str">
        <f t="shared" si="58"/>
        <v>1</v>
      </c>
      <c r="U35" s="3" t="str">
        <f t="shared" si="59"/>
        <v>0</v>
      </c>
      <c r="V35" s="3" t="str">
        <f t="shared" si="60"/>
        <v>0</v>
      </c>
      <c r="W35" s="3" t="str">
        <f t="shared" si="61"/>
        <v>0</v>
      </c>
      <c r="X35" s="3" t="str">
        <f t="shared" si="62"/>
        <v>0</v>
      </c>
      <c r="Y35" s="4" t="str">
        <f t="shared" si="63"/>
        <v>1</v>
      </c>
      <c r="Z35" s="4" t="str">
        <f t="shared" si="64"/>
        <v>1</v>
      </c>
      <c r="AA35" s="4" t="str">
        <f t="shared" si="65"/>
        <v>1</v>
      </c>
      <c r="AB35" s="4" t="str">
        <f t="shared" si="66"/>
        <v>0</v>
      </c>
      <c r="AC35" s="1" t="str">
        <f t="shared" si="67"/>
        <v>0</v>
      </c>
      <c r="AD35" s="1" t="str">
        <f t="shared" si="68"/>
        <v>1</v>
      </c>
      <c r="AE35" s="1" t="str">
        <f t="shared" si="69"/>
        <v>1</v>
      </c>
      <c r="AF35" s="1" t="str">
        <f t="shared" si="70"/>
        <v>0</v>
      </c>
      <c r="AG35" s="2" t="str">
        <f t="shared" si="71"/>
        <v>0</v>
      </c>
      <c r="AH35" s="2" t="str">
        <f t="shared" si="72"/>
        <v>1</v>
      </c>
      <c r="AI35" s="2" t="str">
        <f t="shared" si="73"/>
        <v>1</v>
      </c>
      <c r="AJ35" s="2" t="str">
        <f t="shared" si="74"/>
        <v>1</v>
      </c>
      <c r="AK35" s="3" t="str">
        <f t="shared" si="75"/>
        <v>1</v>
      </c>
      <c r="AL35" s="3" t="str">
        <f t="shared" si="76"/>
        <v>0</v>
      </c>
      <c r="AM35" s="3" t="str">
        <f t="shared" si="77"/>
        <v>1</v>
      </c>
      <c r="AN35" s="3" t="str">
        <f t="shared" si="78"/>
        <v>1</v>
      </c>
      <c r="AO35" s="4" t="str">
        <f t="shared" si="79"/>
        <v>1</v>
      </c>
      <c r="AP35" s="4" t="str">
        <f t="shared" si="80"/>
        <v>1</v>
      </c>
      <c r="AQ35" s="4" t="str">
        <f t="shared" si="81"/>
        <v>0</v>
      </c>
      <c r="AR35" s="4" t="str">
        <f t="shared" si="82"/>
        <v>0</v>
      </c>
    </row>
    <row r="36" spans="1:44" x14ac:dyDescent="0.35">
      <c r="A36" s="8" t="s">
        <v>31</v>
      </c>
      <c r="C36" s="5" t="str">
        <f t="shared" si="46"/>
        <v>11101010</v>
      </c>
      <c r="D36" s="5" t="str">
        <f t="shared" si="47"/>
        <v>10101111</v>
      </c>
      <c r="E36" s="6" t="str">
        <f t="shared" si="48"/>
        <v>01111110</v>
      </c>
      <c r="F36" s="6" t="str">
        <f t="shared" si="49"/>
        <v>10001001</v>
      </c>
      <c r="G36" s="6">
        <f t="shared" si="42"/>
        <v>234</v>
      </c>
      <c r="H36" s="6">
        <f t="shared" si="43"/>
        <v>175</v>
      </c>
      <c r="I36" s="6">
        <f t="shared" si="44"/>
        <v>126</v>
      </c>
      <c r="J36" s="6">
        <f t="shared" si="45"/>
        <v>137</v>
      </c>
      <c r="K36" s="7">
        <f t="shared" si="50"/>
        <v>3937369737</v>
      </c>
      <c r="M36" s="1" t="str">
        <f t="shared" si="51"/>
        <v>1</v>
      </c>
      <c r="N36" s="1" t="str">
        <f t="shared" si="52"/>
        <v>1</v>
      </c>
      <c r="O36" s="1" t="str">
        <f t="shared" si="53"/>
        <v>1</v>
      </c>
      <c r="P36" s="1" t="str">
        <f t="shared" si="54"/>
        <v>0</v>
      </c>
      <c r="Q36" s="2" t="str">
        <f t="shared" si="55"/>
        <v>1</v>
      </c>
      <c r="R36" s="2" t="str">
        <f t="shared" si="56"/>
        <v>0</v>
      </c>
      <c r="S36" s="2" t="str">
        <f t="shared" si="57"/>
        <v>1</v>
      </c>
      <c r="T36" s="2" t="str">
        <f t="shared" si="58"/>
        <v>0</v>
      </c>
      <c r="U36" s="3" t="str">
        <f t="shared" si="59"/>
        <v>1</v>
      </c>
      <c r="V36" s="3" t="str">
        <f t="shared" si="60"/>
        <v>0</v>
      </c>
      <c r="W36" s="3" t="str">
        <f t="shared" si="61"/>
        <v>1</v>
      </c>
      <c r="X36" s="3" t="str">
        <f t="shared" si="62"/>
        <v>0</v>
      </c>
      <c r="Y36" s="4" t="str">
        <f t="shared" si="63"/>
        <v>1</v>
      </c>
      <c r="Z36" s="4" t="str">
        <f t="shared" si="64"/>
        <v>1</v>
      </c>
      <c r="AA36" s="4" t="str">
        <f t="shared" si="65"/>
        <v>1</v>
      </c>
      <c r="AB36" s="4" t="str">
        <f t="shared" si="66"/>
        <v>1</v>
      </c>
      <c r="AC36" s="1" t="str">
        <f t="shared" si="67"/>
        <v>0</v>
      </c>
      <c r="AD36" s="1" t="str">
        <f t="shared" si="68"/>
        <v>1</v>
      </c>
      <c r="AE36" s="1" t="str">
        <f t="shared" si="69"/>
        <v>1</v>
      </c>
      <c r="AF36" s="1" t="str">
        <f t="shared" si="70"/>
        <v>1</v>
      </c>
      <c r="AG36" s="2" t="str">
        <f t="shared" si="71"/>
        <v>1</v>
      </c>
      <c r="AH36" s="2" t="str">
        <f t="shared" si="72"/>
        <v>1</v>
      </c>
      <c r="AI36" s="2" t="str">
        <f t="shared" si="73"/>
        <v>1</v>
      </c>
      <c r="AJ36" s="2" t="str">
        <f t="shared" si="74"/>
        <v>0</v>
      </c>
      <c r="AK36" s="3" t="str">
        <f t="shared" si="75"/>
        <v>1</v>
      </c>
      <c r="AL36" s="3" t="str">
        <f t="shared" si="76"/>
        <v>0</v>
      </c>
      <c r="AM36" s="3" t="str">
        <f t="shared" si="77"/>
        <v>0</v>
      </c>
      <c r="AN36" s="3" t="str">
        <f t="shared" si="78"/>
        <v>0</v>
      </c>
      <c r="AO36" s="4" t="str">
        <f t="shared" si="79"/>
        <v>1</v>
      </c>
      <c r="AP36" s="4" t="str">
        <f t="shared" si="80"/>
        <v>0</v>
      </c>
      <c r="AQ36" s="4" t="str">
        <f t="shared" si="81"/>
        <v>0</v>
      </c>
      <c r="AR36" s="4" t="str">
        <f t="shared" si="82"/>
        <v>1</v>
      </c>
    </row>
    <row r="38" spans="1:44" ht="15" thickBot="1" x14ac:dyDescent="0.4">
      <c r="A38" t="s">
        <v>68</v>
      </c>
    </row>
    <row r="39" spans="1:44" ht="15" thickBot="1" x14ac:dyDescent="0.4">
      <c r="A39" s="9">
        <v>89499144</v>
      </c>
      <c r="C39" s="5" t="str">
        <f>_xlfn.CONCAT(M39,N39,O39,P39,Q39,R39,S39,T39)</f>
        <v>10001001</v>
      </c>
      <c r="D39" s="5" t="str">
        <f>_xlfn.CONCAT(U39,V39,W39,X39,Y39,Z39,AA39,AB39)</f>
        <v>01001001</v>
      </c>
      <c r="E39" s="6" t="str">
        <f>_xlfn.CONCAT(AC39,AD39,AE39,AF39,AG39,AH39,AI39,AJ39)</f>
        <v>10010001</v>
      </c>
      <c r="F39" s="6" t="str">
        <f>_xlfn.CONCAT(AK39,AL39,AM39,AN39,AO39,AP39,AQ39,AR39)</f>
        <v>01000100</v>
      </c>
      <c r="G39" s="6">
        <f t="shared" ref="G39:G54" si="83">BIN2DEC(C39)</f>
        <v>137</v>
      </c>
      <c r="H39" s="6">
        <f t="shared" ref="H39:H54" si="84">BIN2DEC(D39)</f>
        <v>73</v>
      </c>
      <c r="I39" s="6">
        <f t="shared" ref="I39:I54" si="85">BIN2DEC(E39)</f>
        <v>145</v>
      </c>
      <c r="J39" s="6">
        <f t="shared" ref="J39:J54" si="86">BIN2DEC(F39)</f>
        <v>68</v>
      </c>
      <c r="K39" s="7">
        <f>(G39*2^24)+(H39*2^16)+(I39*2^8)+J39</f>
        <v>2303299908</v>
      </c>
      <c r="M39" s="1" t="str">
        <f>MID(HEX2BIN(MID($A39,1,1),4),1,1)</f>
        <v>1</v>
      </c>
      <c r="N39" s="1" t="str">
        <f>MID(HEX2BIN(MID($A39,1,1),4),2,1)</f>
        <v>0</v>
      </c>
      <c r="O39" s="1" t="str">
        <f>MID(HEX2BIN(MID($A39,1,1),4),3,1)</f>
        <v>0</v>
      </c>
      <c r="P39" s="1" t="str">
        <f>MID(HEX2BIN(MID($A39,1,1),4),4,1)</f>
        <v>0</v>
      </c>
      <c r="Q39" s="2" t="str">
        <f>MID(HEX2BIN(MID($A39,2,1),4),1,1)</f>
        <v>1</v>
      </c>
      <c r="R39" s="2" t="str">
        <f>MID(HEX2BIN(MID($A39,2,1),4),2,1)</f>
        <v>0</v>
      </c>
      <c r="S39" s="2" t="str">
        <f>MID(HEX2BIN(MID($A39,2,1),4),3,1)</f>
        <v>0</v>
      </c>
      <c r="T39" s="2" t="str">
        <f>MID(HEX2BIN(MID($A39,2,1),4),4,1)</f>
        <v>1</v>
      </c>
      <c r="U39" s="3" t="str">
        <f>MID(HEX2BIN(MID($A39,3,1),4),1,1)</f>
        <v>0</v>
      </c>
      <c r="V39" s="3" t="str">
        <f>MID(HEX2BIN(MID($A39,3,1),4),2,1)</f>
        <v>1</v>
      </c>
      <c r="W39" s="3" t="str">
        <f>MID(HEX2BIN(MID($A39,3,1),4),3,1)</f>
        <v>0</v>
      </c>
      <c r="X39" s="3" t="str">
        <f>MID(HEX2BIN(MID($A39,3,1),4),4,1)</f>
        <v>0</v>
      </c>
      <c r="Y39" s="4" t="str">
        <f>MID(HEX2BIN(MID($A39,4,1),4),1,1)</f>
        <v>1</v>
      </c>
      <c r="Z39" s="4" t="str">
        <f>MID(HEX2BIN(MID($A39,4,1),4),2,1)</f>
        <v>0</v>
      </c>
      <c r="AA39" s="4" t="str">
        <f>MID(HEX2BIN(MID($A39,4,1),4),3,1)</f>
        <v>0</v>
      </c>
      <c r="AB39" s="4" t="str">
        <f>MID(HEX2BIN(MID($A39,4,1),4),4,1)</f>
        <v>1</v>
      </c>
      <c r="AC39" s="1" t="str">
        <f>MID(HEX2BIN(MID($A39,5,1),4),1,1)</f>
        <v>1</v>
      </c>
      <c r="AD39" s="1" t="str">
        <f>MID(HEX2BIN(MID($A39,5,1),4),2,1)</f>
        <v>0</v>
      </c>
      <c r="AE39" s="1" t="str">
        <f>MID(HEX2BIN(MID($A39,5,1),4),3,1)</f>
        <v>0</v>
      </c>
      <c r="AF39" s="1" t="str">
        <f>MID(HEX2BIN(MID($A39,5,1),4),4,1)</f>
        <v>1</v>
      </c>
      <c r="AG39" s="2" t="str">
        <f>MID(HEX2BIN(MID($A39,6,1),4),1,1)</f>
        <v>0</v>
      </c>
      <c r="AH39" s="2" t="str">
        <f>MID(HEX2BIN(MID($A39,6,1),4),2,1)</f>
        <v>0</v>
      </c>
      <c r="AI39" s="2" t="str">
        <f>MID(HEX2BIN(MID($A39,6,1),4),3,1)</f>
        <v>0</v>
      </c>
      <c r="AJ39" s="2" t="str">
        <f>MID(HEX2BIN(MID($A39,6,1),4),4,1)</f>
        <v>1</v>
      </c>
      <c r="AK39" s="3" t="str">
        <f>MID(HEX2BIN(MID($A39,7,1),4),1,1)</f>
        <v>0</v>
      </c>
      <c r="AL39" s="3" t="str">
        <f>MID(HEX2BIN(MID($A39,7,1),4),2,1)</f>
        <v>1</v>
      </c>
      <c r="AM39" s="3" t="str">
        <f>MID(HEX2BIN(MID($A39,7,1),4),3,1)</f>
        <v>0</v>
      </c>
      <c r="AN39" s="3" t="str">
        <f>MID(HEX2BIN(MID($A39,7,1),4),4,1)</f>
        <v>0</v>
      </c>
      <c r="AO39" s="4" t="str">
        <f>MID(HEX2BIN(MID($A39,8,1),4),1,1)</f>
        <v>0</v>
      </c>
      <c r="AP39" s="4" t="str">
        <f>MID(HEX2BIN(MID($A39,8,1),4),2,1)</f>
        <v>1</v>
      </c>
      <c r="AQ39" s="4" t="str">
        <f>MID(HEX2BIN(MID($A39,8,1),4),3,1)</f>
        <v>0</v>
      </c>
      <c r="AR39" s="4" t="str">
        <f>MID(HEX2BIN(MID($A39,8,1),4),4,1)</f>
        <v>0</v>
      </c>
    </row>
    <row r="40" spans="1:44" ht="15" thickBot="1" x14ac:dyDescent="0.4">
      <c r="A40" s="8" t="s">
        <v>17</v>
      </c>
      <c r="C40" s="5" t="str">
        <f t="shared" ref="C40:C54" si="87">_xlfn.CONCAT(M40,N40,O40,P40,Q40,R40,S40,T40)</f>
        <v>01110010</v>
      </c>
      <c r="D40" s="5" t="str">
        <f t="shared" ref="D40:D54" si="88">_xlfn.CONCAT(U40,V40,W40,X40,Y40,Z40,AA40,AB40)</f>
        <v>00010011</v>
      </c>
      <c r="E40" s="6" t="str">
        <f t="shared" ref="E40:E54" si="89">_xlfn.CONCAT(AC40,AD40,AE40,AF40,AG40,AH40,AI40,AJ40)</f>
        <v>10111011</v>
      </c>
      <c r="F40" s="6" t="str">
        <f t="shared" ref="F40:F54" si="90">_xlfn.CONCAT(AK40,AL40,AM40,AN40,AO40,AP40,AQ40,AR40)</f>
        <v>00100010</v>
      </c>
      <c r="G40" s="6">
        <f t="shared" si="83"/>
        <v>114</v>
      </c>
      <c r="H40" s="6">
        <f t="shared" si="84"/>
        <v>19</v>
      </c>
      <c r="I40" s="6">
        <f t="shared" si="85"/>
        <v>187</v>
      </c>
      <c r="J40" s="6">
        <f t="shared" si="86"/>
        <v>34</v>
      </c>
      <c r="K40" s="7">
        <f t="shared" ref="K40:K54" si="91">(G40*2^24)+(H40*2^16)+(I40*2^8)+J40</f>
        <v>1913895714</v>
      </c>
      <c r="M40" s="1" t="str">
        <f t="shared" ref="M40:M54" si="92">MID(HEX2BIN(MID($A40,1,1),4),1,1)</f>
        <v>0</v>
      </c>
      <c r="N40" s="1" t="str">
        <f t="shared" ref="N40:N54" si="93">MID(HEX2BIN(MID($A40,1,1),4),2,1)</f>
        <v>1</v>
      </c>
      <c r="O40" s="1" t="str">
        <f t="shared" ref="O40:O54" si="94">MID(HEX2BIN(MID($A40,1,1),4),3,1)</f>
        <v>1</v>
      </c>
      <c r="P40" s="1" t="str">
        <f t="shared" ref="P40:P54" si="95">MID(HEX2BIN(MID($A40,1,1),4),4,1)</f>
        <v>1</v>
      </c>
      <c r="Q40" s="2" t="str">
        <f t="shared" ref="Q40:Q54" si="96">MID(HEX2BIN(MID($A40,2,1),4),1,1)</f>
        <v>0</v>
      </c>
      <c r="R40" s="2" t="str">
        <f t="shared" ref="R40:R54" si="97">MID(HEX2BIN(MID($A40,2,1),4),2,1)</f>
        <v>0</v>
      </c>
      <c r="S40" s="2" t="str">
        <f t="shared" ref="S40:S54" si="98">MID(HEX2BIN(MID($A40,2,1),4),3,1)</f>
        <v>1</v>
      </c>
      <c r="T40" s="2" t="str">
        <f t="shared" ref="T40:T54" si="99">MID(HEX2BIN(MID($A40,2,1),4),4,1)</f>
        <v>0</v>
      </c>
      <c r="U40" s="3" t="str">
        <f t="shared" ref="U40:U54" si="100">MID(HEX2BIN(MID($A40,3,1),4),1,1)</f>
        <v>0</v>
      </c>
      <c r="V40" s="3" t="str">
        <f t="shared" ref="V40:V54" si="101">MID(HEX2BIN(MID($A40,3,1),4),2,1)</f>
        <v>0</v>
      </c>
      <c r="W40" s="3" t="str">
        <f t="shared" ref="W40:W54" si="102">MID(HEX2BIN(MID($A40,3,1),4),3,1)</f>
        <v>0</v>
      </c>
      <c r="X40" s="3" t="str">
        <f t="shared" ref="X40:X54" si="103">MID(HEX2BIN(MID($A40,3,1),4),4,1)</f>
        <v>1</v>
      </c>
      <c r="Y40" s="4" t="str">
        <f t="shared" ref="Y40:Y54" si="104">MID(HEX2BIN(MID($A40,4,1),4),1,1)</f>
        <v>0</v>
      </c>
      <c r="Z40" s="4" t="str">
        <f t="shared" ref="Z40:Z54" si="105">MID(HEX2BIN(MID($A40,4,1),4),2,1)</f>
        <v>0</v>
      </c>
      <c r="AA40" s="4" t="str">
        <f t="shared" ref="AA40:AA54" si="106">MID(HEX2BIN(MID($A40,4,1),4),3,1)</f>
        <v>1</v>
      </c>
      <c r="AB40" s="4" t="str">
        <f t="shared" ref="AB40:AB54" si="107">MID(HEX2BIN(MID($A40,4,1),4),4,1)</f>
        <v>1</v>
      </c>
      <c r="AC40" s="1" t="str">
        <f t="shared" ref="AC40:AC54" si="108">MID(HEX2BIN(MID($A40,5,1),4),1,1)</f>
        <v>1</v>
      </c>
      <c r="AD40" s="1" t="str">
        <f t="shared" ref="AD40:AD54" si="109">MID(HEX2BIN(MID($A40,5,1),4),2,1)</f>
        <v>0</v>
      </c>
      <c r="AE40" s="1" t="str">
        <f t="shared" ref="AE40:AE54" si="110">MID(HEX2BIN(MID($A40,5,1),4),3,1)</f>
        <v>1</v>
      </c>
      <c r="AF40" s="1" t="str">
        <f t="shared" ref="AF40:AF54" si="111">MID(HEX2BIN(MID($A40,5,1),4),4,1)</f>
        <v>1</v>
      </c>
      <c r="AG40" s="2" t="str">
        <f t="shared" ref="AG40:AG54" si="112">MID(HEX2BIN(MID($A40,6,1),4),1,1)</f>
        <v>1</v>
      </c>
      <c r="AH40" s="2" t="str">
        <f t="shared" ref="AH40:AH54" si="113">MID(HEX2BIN(MID($A40,6,1),4),2,1)</f>
        <v>0</v>
      </c>
      <c r="AI40" s="2" t="str">
        <f t="shared" ref="AI40:AI54" si="114">MID(HEX2BIN(MID($A40,6,1),4),3,1)</f>
        <v>1</v>
      </c>
      <c r="AJ40" s="2" t="str">
        <f t="shared" ref="AJ40:AJ54" si="115">MID(HEX2BIN(MID($A40,6,1),4),4,1)</f>
        <v>1</v>
      </c>
      <c r="AK40" s="3" t="str">
        <f t="shared" ref="AK40:AK54" si="116">MID(HEX2BIN(MID($A40,7,1),4),1,1)</f>
        <v>0</v>
      </c>
      <c r="AL40" s="3" t="str">
        <f t="shared" ref="AL40:AL54" si="117">MID(HEX2BIN(MID($A40,7,1),4),2,1)</f>
        <v>0</v>
      </c>
      <c r="AM40" s="3" t="str">
        <f t="shared" ref="AM40:AM54" si="118">MID(HEX2BIN(MID($A40,7,1),4),3,1)</f>
        <v>1</v>
      </c>
      <c r="AN40" s="3" t="str">
        <f t="shared" ref="AN40:AN54" si="119">MID(HEX2BIN(MID($A40,7,1),4),4,1)</f>
        <v>0</v>
      </c>
      <c r="AO40" s="4" t="str">
        <f t="shared" ref="AO40:AO54" si="120">MID(HEX2BIN(MID($A40,8,1),4),1,1)</f>
        <v>0</v>
      </c>
      <c r="AP40" s="4" t="str">
        <f t="shared" ref="AP40:AP54" si="121">MID(HEX2BIN(MID($A40,8,1),4),2,1)</f>
        <v>0</v>
      </c>
      <c r="AQ40" s="4" t="str">
        <f t="shared" ref="AQ40:AQ54" si="122">MID(HEX2BIN(MID($A40,8,1),4),3,1)</f>
        <v>1</v>
      </c>
      <c r="AR40" s="4" t="str">
        <f t="shared" ref="AR40:AR54" si="123">MID(HEX2BIN(MID($A40,8,1),4),4,1)</f>
        <v>0</v>
      </c>
    </row>
    <row r="41" spans="1:44" ht="15" thickBot="1" x14ac:dyDescent="0.4">
      <c r="A41" s="8" t="s">
        <v>18</v>
      </c>
      <c r="C41" s="5" t="str">
        <f t="shared" si="87"/>
        <v>01101100</v>
      </c>
      <c r="D41" s="5" t="str">
        <f t="shared" si="88"/>
        <v>00100101</v>
      </c>
      <c r="E41" s="6" t="str">
        <f t="shared" si="89"/>
        <v>10110101</v>
      </c>
      <c r="F41" s="6" t="str">
        <f t="shared" si="90"/>
        <v>01001101</v>
      </c>
      <c r="G41" s="6">
        <f t="shared" si="83"/>
        <v>108</v>
      </c>
      <c r="H41" s="6">
        <f t="shared" si="84"/>
        <v>37</v>
      </c>
      <c r="I41" s="6">
        <f t="shared" si="85"/>
        <v>181</v>
      </c>
      <c r="J41" s="6">
        <f t="shared" si="86"/>
        <v>77</v>
      </c>
      <c r="K41" s="7">
        <f t="shared" si="91"/>
        <v>1814410573</v>
      </c>
      <c r="M41" s="1" t="str">
        <f t="shared" si="92"/>
        <v>0</v>
      </c>
      <c r="N41" s="1" t="str">
        <f t="shared" si="93"/>
        <v>1</v>
      </c>
      <c r="O41" s="1" t="str">
        <f t="shared" si="94"/>
        <v>1</v>
      </c>
      <c r="P41" s="1" t="str">
        <f t="shared" si="95"/>
        <v>0</v>
      </c>
      <c r="Q41" s="2" t="str">
        <f t="shared" si="96"/>
        <v>1</v>
      </c>
      <c r="R41" s="2" t="str">
        <f t="shared" si="97"/>
        <v>1</v>
      </c>
      <c r="S41" s="2" t="str">
        <f t="shared" si="98"/>
        <v>0</v>
      </c>
      <c r="T41" s="2" t="str">
        <f t="shared" si="99"/>
        <v>0</v>
      </c>
      <c r="U41" s="3" t="str">
        <f t="shared" si="100"/>
        <v>0</v>
      </c>
      <c r="V41" s="3" t="str">
        <f t="shared" si="101"/>
        <v>0</v>
      </c>
      <c r="W41" s="3" t="str">
        <f t="shared" si="102"/>
        <v>1</v>
      </c>
      <c r="X41" s="3" t="str">
        <f t="shared" si="103"/>
        <v>0</v>
      </c>
      <c r="Y41" s="4" t="str">
        <f t="shared" si="104"/>
        <v>0</v>
      </c>
      <c r="Z41" s="4" t="str">
        <f t="shared" si="105"/>
        <v>1</v>
      </c>
      <c r="AA41" s="4" t="str">
        <f t="shared" si="106"/>
        <v>0</v>
      </c>
      <c r="AB41" s="4" t="str">
        <f t="shared" si="107"/>
        <v>1</v>
      </c>
      <c r="AC41" s="1" t="str">
        <f t="shared" si="108"/>
        <v>1</v>
      </c>
      <c r="AD41" s="1" t="str">
        <f t="shared" si="109"/>
        <v>0</v>
      </c>
      <c r="AE41" s="1" t="str">
        <f t="shared" si="110"/>
        <v>1</v>
      </c>
      <c r="AF41" s="1" t="str">
        <f t="shared" si="111"/>
        <v>1</v>
      </c>
      <c r="AG41" s="2" t="str">
        <f t="shared" si="112"/>
        <v>0</v>
      </c>
      <c r="AH41" s="2" t="str">
        <f t="shared" si="113"/>
        <v>1</v>
      </c>
      <c r="AI41" s="2" t="str">
        <f t="shared" si="114"/>
        <v>0</v>
      </c>
      <c r="AJ41" s="2" t="str">
        <f t="shared" si="115"/>
        <v>1</v>
      </c>
      <c r="AK41" s="3" t="str">
        <f t="shared" si="116"/>
        <v>0</v>
      </c>
      <c r="AL41" s="3" t="str">
        <f t="shared" si="117"/>
        <v>1</v>
      </c>
      <c r="AM41" s="3" t="str">
        <f t="shared" si="118"/>
        <v>0</v>
      </c>
      <c r="AN41" s="3" t="str">
        <f t="shared" si="119"/>
        <v>0</v>
      </c>
      <c r="AO41" s="4" t="str">
        <f t="shared" si="120"/>
        <v>1</v>
      </c>
      <c r="AP41" s="4" t="str">
        <f t="shared" si="121"/>
        <v>1</v>
      </c>
      <c r="AQ41" s="4" t="str">
        <f t="shared" si="122"/>
        <v>0</v>
      </c>
      <c r="AR41" s="4" t="str">
        <f t="shared" si="123"/>
        <v>1</v>
      </c>
    </row>
    <row r="42" spans="1:44" ht="15" thickBot="1" x14ac:dyDescent="0.4">
      <c r="A42" s="8" t="s">
        <v>19</v>
      </c>
      <c r="C42" s="5" t="str">
        <f t="shared" si="87"/>
        <v>10101000</v>
      </c>
      <c r="D42" s="5" t="str">
        <f t="shared" si="88"/>
        <v>01100011</v>
      </c>
      <c r="E42" s="6" t="str">
        <f t="shared" si="89"/>
        <v>01110000</v>
      </c>
      <c r="F42" s="6" t="str">
        <f t="shared" si="90"/>
        <v>11111011</v>
      </c>
      <c r="G42" s="6">
        <f t="shared" si="83"/>
        <v>168</v>
      </c>
      <c r="H42" s="6">
        <f t="shared" si="84"/>
        <v>99</v>
      </c>
      <c r="I42" s="6">
        <f t="shared" si="85"/>
        <v>112</v>
      </c>
      <c r="J42" s="6">
        <f t="shared" si="86"/>
        <v>251</v>
      </c>
      <c r="K42" s="7">
        <f t="shared" si="91"/>
        <v>2825089275</v>
      </c>
      <c r="M42" s="1" t="str">
        <f t="shared" si="92"/>
        <v>1</v>
      </c>
      <c r="N42" s="1" t="str">
        <f t="shared" si="93"/>
        <v>0</v>
      </c>
      <c r="O42" s="1" t="str">
        <f t="shared" si="94"/>
        <v>1</v>
      </c>
      <c r="P42" s="1" t="str">
        <f t="shared" si="95"/>
        <v>0</v>
      </c>
      <c r="Q42" s="2" t="str">
        <f t="shared" si="96"/>
        <v>1</v>
      </c>
      <c r="R42" s="2" t="str">
        <f t="shared" si="97"/>
        <v>0</v>
      </c>
      <c r="S42" s="2" t="str">
        <f t="shared" si="98"/>
        <v>0</v>
      </c>
      <c r="T42" s="2" t="str">
        <f t="shared" si="99"/>
        <v>0</v>
      </c>
      <c r="U42" s="3" t="str">
        <f t="shared" si="100"/>
        <v>0</v>
      </c>
      <c r="V42" s="3" t="str">
        <f t="shared" si="101"/>
        <v>1</v>
      </c>
      <c r="W42" s="3" t="str">
        <f t="shared" si="102"/>
        <v>1</v>
      </c>
      <c r="X42" s="3" t="str">
        <f t="shared" si="103"/>
        <v>0</v>
      </c>
      <c r="Y42" s="4" t="str">
        <f t="shared" si="104"/>
        <v>0</v>
      </c>
      <c r="Z42" s="4" t="str">
        <f t="shared" si="105"/>
        <v>0</v>
      </c>
      <c r="AA42" s="4" t="str">
        <f t="shared" si="106"/>
        <v>1</v>
      </c>
      <c r="AB42" s="4" t="str">
        <f t="shared" si="107"/>
        <v>1</v>
      </c>
      <c r="AC42" s="1" t="str">
        <f t="shared" si="108"/>
        <v>0</v>
      </c>
      <c r="AD42" s="1" t="str">
        <f t="shared" si="109"/>
        <v>1</v>
      </c>
      <c r="AE42" s="1" t="str">
        <f t="shared" si="110"/>
        <v>1</v>
      </c>
      <c r="AF42" s="1" t="str">
        <f t="shared" si="111"/>
        <v>1</v>
      </c>
      <c r="AG42" s="2" t="str">
        <f t="shared" si="112"/>
        <v>0</v>
      </c>
      <c r="AH42" s="2" t="str">
        <f t="shared" si="113"/>
        <v>0</v>
      </c>
      <c r="AI42" s="2" t="str">
        <f t="shared" si="114"/>
        <v>0</v>
      </c>
      <c r="AJ42" s="2" t="str">
        <f t="shared" si="115"/>
        <v>0</v>
      </c>
      <c r="AK42" s="3" t="str">
        <f t="shared" si="116"/>
        <v>1</v>
      </c>
      <c r="AL42" s="3" t="str">
        <f t="shared" si="117"/>
        <v>1</v>
      </c>
      <c r="AM42" s="3" t="str">
        <f t="shared" si="118"/>
        <v>1</v>
      </c>
      <c r="AN42" s="3" t="str">
        <f t="shared" si="119"/>
        <v>1</v>
      </c>
      <c r="AO42" s="4" t="str">
        <f t="shared" si="120"/>
        <v>1</v>
      </c>
      <c r="AP42" s="4" t="str">
        <f t="shared" si="121"/>
        <v>0</v>
      </c>
      <c r="AQ42" s="4" t="str">
        <f t="shared" si="122"/>
        <v>1</v>
      </c>
      <c r="AR42" s="4" t="str">
        <f t="shared" si="123"/>
        <v>1</v>
      </c>
    </row>
    <row r="43" spans="1:44" ht="15" thickBot="1" x14ac:dyDescent="0.4">
      <c r="A43" s="8" t="s">
        <v>20</v>
      </c>
      <c r="C43" s="5" t="str">
        <f t="shared" si="87"/>
        <v>11001101</v>
      </c>
      <c r="D43" s="5" t="str">
        <f t="shared" si="88"/>
        <v>10011000</v>
      </c>
      <c r="E43" s="6" t="str">
        <f t="shared" si="89"/>
        <v>01000011</v>
      </c>
      <c r="F43" s="6" t="str">
        <f t="shared" si="90"/>
        <v>10000000</v>
      </c>
      <c r="G43" s="6">
        <f t="shared" si="83"/>
        <v>205</v>
      </c>
      <c r="H43" s="6">
        <f t="shared" si="84"/>
        <v>152</v>
      </c>
      <c r="I43" s="6">
        <f t="shared" si="85"/>
        <v>67</v>
      </c>
      <c r="J43" s="6">
        <f t="shared" si="86"/>
        <v>128</v>
      </c>
      <c r="K43" s="7">
        <f t="shared" si="91"/>
        <v>3449308032</v>
      </c>
      <c r="M43" s="1" t="str">
        <f t="shared" si="92"/>
        <v>1</v>
      </c>
      <c r="N43" s="1" t="str">
        <f t="shared" si="93"/>
        <v>1</v>
      </c>
      <c r="O43" s="1" t="str">
        <f t="shared" si="94"/>
        <v>0</v>
      </c>
      <c r="P43" s="1" t="str">
        <f t="shared" si="95"/>
        <v>0</v>
      </c>
      <c r="Q43" s="2" t="str">
        <f t="shared" si="96"/>
        <v>1</v>
      </c>
      <c r="R43" s="2" t="str">
        <f t="shared" si="97"/>
        <v>1</v>
      </c>
      <c r="S43" s="2" t="str">
        <f t="shared" si="98"/>
        <v>0</v>
      </c>
      <c r="T43" s="2" t="str">
        <f t="shared" si="99"/>
        <v>1</v>
      </c>
      <c r="U43" s="3" t="str">
        <f t="shared" si="100"/>
        <v>1</v>
      </c>
      <c r="V43" s="3" t="str">
        <f t="shared" si="101"/>
        <v>0</v>
      </c>
      <c r="W43" s="3" t="str">
        <f t="shared" si="102"/>
        <v>0</v>
      </c>
      <c r="X43" s="3" t="str">
        <f t="shared" si="103"/>
        <v>1</v>
      </c>
      <c r="Y43" s="4" t="str">
        <f t="shared" si="104"/>
        <v>1</v>
      </c>
      <c r="Z43" s="4" t="str">
        <f t="shared" si="105"/>
        <v>0</v>
      </c>
      <c r="AA43" s="4" t="str">
        <f t="shared" si="106"/>
        <v>0</v>
      </c>
      <c r="AB43" s="4" t="str">
        <f t="shared" si="107"/>
        <v>0</v>
      </c>
      <c r="AC43" s="1" t="str">
        <f t="shared" si="108"/>
        <v>0</v>
      </c>
      <c r="AD43" s="1" t="str">
        <f t="shared" si="109"/>
        <v>1</v>
      </c>
      <c r="AE43" s="1" t="str">
        <f t="shared" si="110"/>
        <v>0</v>
      </c>
      <c r="AF43" s="1" t="str">
        <f t="shared" si="111"/>
        <v>0</v>
      </c>
      <c r="AG43" s="2" t="str">
        <f t="shared" si="112"/>
        <v>0</v>
      </c>
      <c r="AH43" s="2" t="str">
        <f t="shared" si="113"/>
        <v>0</v>
      </c>
      <c r="AI43" s="2" t="str">
        <f t="shared" si="114"/>
        <v>1</v>
      </c>
      <c r="AJ43" s="2" t="str">
        <f t="shared" si="115"/>
        <v>1</v>
      </c>
      <c r="AK43" s="3" t="str">
        <f t="shared" si="116"/>
        <v>1</v>
      </c>
      <c r="AL43" s="3" t="str">
        <f t="shared" si="117"/>
        <v>0</v>
      </c>
      <c r="AM43" s="3" t="str">
        <f t="shared" si="118"/>
        <v>0</v>
      </c>
      <c r="AN43" s="3" t="str">
        <f t="shared" si="119"/>
        <v>0</v>
      </c>
      <c r="AO43" s="4" t="str">
        <f t="shared" si="120"/>
        <v>0</v>
      </c>
      <c r="AP43" s="4" t="str">
        <f t="shared" si="121"/>
        <v>0</v>
      </c>
      <c r="AQ43" s="4" t="str">
        <f t="shared" si="122"/>
        <v>0</v>
      </c>
      <c r="AR43" s="4" t="str">
        <f t="shared" si="123"/>
        <v>0</v>
      </c>
    </row>
    <row r="44" spans="1:44" ht="15" thickBot="1" x14ac:dyDescent="0.4">
      <c r="A44" s="8" t="s">
        <v>21</v>
      </c>
      <c r="C44" s="5" t="str">
        <f t="shared" si="87"/>
        <v>00110111</v>
      </c>
      <c r="D44" s="5" t="str">
        <f t="shared" si="88"/>
        <v>01000110</v>
      </c>
      <c r="E44" s="6" t="str">
        <f t="shared" si="89"/>
        <v>01100110</v>
      </c>
      <c r="F44" s="6" t="str">
        <f t="shared" si="90"/>
        <v>10111011</v>
      </c>
      <c r="G44" s="6">
        <f t="shared" si="83"/>
        <v>55</v>
      </c>
      <c r="H44" s="6">
        <f t="shared" si="84"/>
        <v>70</v>
      </c>
      <c r="I44" s="6">
        <f t="shared" si="85"/>
        <v>102</v>
      </c>
      <c r="J44" s="6">
        <f t="shared" si="86"/>
        <v>187</v>
      </c>
      <c r="K44" s="7">
        <f t="shared" si="91"/>
        <v>927360699</v>
      </c>
      <c r="M44" s="1" t="str">
        <f t="shared" si="92"/>
        <v>0</v>
      </c>
      <c r="N44" s="1" t="str">
        <f t="shared" si="93"/>
        <v>0</v>
      </c>
      <c r="O44" s="1" t="str">
        <f t="shared" si="94"/>
        <v>1</v>
      </c>
      <c r="P44" s="1" t="str">
        <f t="shared" si="95"/>
        <v>1</v>
      </c>
      <c r="Q44" s="2" t="str">
        <f t="shared" si="96"/>
        <v>0</v>
      </c>
      <c r="R44" s="2" t="str">
        <f t="shared" si="97"/>
        <v>1</v>
      </c>
      <c r="S44" s="2" t="str">
        <f t="shared" si="98"/>
        <v>1</v>
      </c>
      <c r="T44" s="2" t="str">
        <f t="shared" si="99"/>
        <v>1</v>
      </c>
      <c r="U44" s="3" t="str">
        <f t="shared" si="100"/>
        <v>0</v>
      </c>
      <c r="V44" s="3" t="str">
        <f t="shared" si="101"/>
        <v>1</v>
      </c>
      <c r="W44" s="3" t="str">
        <f t="shared" si="102"/>
        <v>0</v>
      </c>
      <c r="X44" s="3" t="str">
        <f t="shared" si="103"/>
        <v>0</v>
      </c>
      <c r="Y44" s="4" t="str">
        <f t="shared" si="104"/>
        <v>0</v>
      </c>
      <c r="Z44" s="4" t="str">
        <f t="shared" si="105"/>
        <v>1</v>
      </c>
      <c r="AA44" s="4" t="str">
        <f t="shared" si="106"/>
        <v>1</v>
      </c>
      <c r="AB44" s="4" t="str">
        <f t="shared" si="107"/>
        <v>0</v>
      </c>
      <c r="AC44" s="1" t="str">
        <f t="shared" si="108"/>
        <v>0</v>
      </c>
      <c r="AD44" s="1" t="str">
        <f t="shared" si="109"/>
        <v>1</v>
      </c>
      <c r="AE44" s="1" t="str">
        <f t="shared" si="110"/>
        <v>1</v>
      </c>
      <c r="AF44" s="1" t="str">
        <f t="shared" si="111"/>
        <v>0</v>
      </c>
      <c r="AG44" s="2" t="str">
        <f t="shared" si="112"/>
        <v>0</v>
      </c>
      <c r="AH44" s="2" t="str">
        <f t="shared" si="113"/>
        <v>1</v>
      </c>
      <c r="AI44" s="2" t="str">
        <f t="shared" si="114"/>
        <v>1</v>
      </c>
      <c r="AJ44" s="2" t="str">
        <f t="shared" si="115"/>
        <v>0</v>
      </c>
      <c r="AK44" s="3" t="str">
        <f t="shared" si="116"/>
        <v>1</v>
      </c>
      <c r="AL44" s="3" t="str">
        <f t="shared" si="117"/>
        <v>0</v>
      </c>
      <c r="AM44" s="3" t="str">
        <f t="shared" si="118"/>
        <v>1</v>
      </c>
      <c r="AN44" s="3" t="str">
        <f t="shared" si="119"/>
        <v>1</v>
      </c>
      <c r="AO44" s="4" t="str">
        <f t="shared" si="120"/>
        <v>1</v>
      </c>
      <c r="AP44" s="4" t="str">
        <f t="shared" si="121"/>
        <v>0</v>
      </c>
      <c r="AQ44" s="4" t="str">
        <f t="shared" si="122"/>
        <v>1</v>
      </c>
      <c r="AR44" s="4" t="str">
        <f t="shared" si="123"/>
        <v>1</v>
      </c>
    </row>
    <row r="45" spans="1:44" ht="15" thickBot="1" x14ac:dyDescent="0.4">
      <c r="A45" s="8" t="s">
        <v>22</v>
      </c>
      <c r="C45" s="5" t="str">
        <f t="shared" si="87"/>
        <v>10001111</v>
      </c>
      <c r="D45" s="5" t="str">
        <f t="shared" si="88"/>
        <v>11111100</v>
      </c>
      <c r="E45" s="6" t="str">
        <f t="shared" si="89"/>
        <v>10110101</v>
      </c>
      <c r="F45" s="6" t="str">
        <f t="shared" si="90"/>
        <v>10111111</v>
      </c>
      <c r="G45" s="6">
        <f t="shared" si="83"/>
        <v>143</v>
      </c>
      <c r="H45" s="6">
        <f t="shared" si="84"/>
        <v>252</v>
      </c>
      <c r="I45" s="6">
        <f t="shared" si="85"/>
        <v>181</v>
      </c>
      <c r="J45" s="6">
        <f t="shared" si="86"/>
        <v>191</v>
      </c>
      <c r="K45" s="7">
        <f t="shared" si="91"/>
        <v>2415703487</v>
      </c>
      <c r="M45" s="1" t="str">
        <f t="shared" si="92"/>
        <v>1</v>
      </c>
      <c r="N45" s="1" t="str">
        <f t="shared" si="93"/>
        <v>0</v>
      </c>
      <c r="O45" s="1" t="str">
        <f t="shared" si="94"/>
        <v>0</v>
      </c>
      <c r="P45" s="1" t="str">
        <f t="shared" si="95"/>
        <v>0</v>
      </c>
      <c r="Q45" s="2" t="str">
        <f t="shared" si="96"/>
        <v>1</v>
      </c>
      <c r="R45" s="2" t="str">
        <f t="shared" si="97"/>
        <v>1</v>
      </c>
      <c r="S45" s="2" t="str">
        <f t="shared" si="98"/>
        <v>1</v>
      </c>
      <c r="T45" s="2" t="str">
        <f t="shared" si="99"/>
        <v>1</v>
      </c>
      <c r="U45" s="3" t="str">
        <f t="shared" si="100"/>
        <v>1</v>
      </c>
      <c r="V45" s="3" t="str">
        <f t="shared" si="101"/>
        <v>1</v>
      </c>
      <c r="W45" s="3" t="str">
        <f t="shared" si="102"/>
        <v>1</v>
      </c>
      <c r="X45" s="3" t="str">
        <f t="shared" si="103"/>
        <v>1</v>
      </c>
      <c r="Y45" s="4" t="str">
        <f t="shared" si="104"/>
        <v>1</v>
      </c>
      <c r="Z45" s="4" t="str">
        <f t="shared" si="105"/>
        <v>1</v>
      </c>
      <c r="AA45" s="4" t="str">
        <f t="shared" si="106"/>
        <v>0</v>
      </c>
      <c r="AB45" s="4" t="str">
        <f t="shared" si="107"/>
        <v>0</v>
      </c>
      <c r="AC45" s="1" t="str">
        <f t="shared" si="108"/>
        <v>1</v>
      </c>
      <c r="AD45" s="1" t="str">
        <f t="shared" si="109"/>
        <v>0</v>
      </c>
      <c r="AE45" s="1" t="str">
        <f t="shared" si="110"/>
        <v>1</v>
      </c>
      <c r="AF45" s="1" t="str">
        <f t="shared" si="111"/>
        <v>1</v>
      </c>
      <c r="AG45" s="2" t="str">
        <f t="shared" si="112"/>
        <v>0</v>
      </c>
      <c r="AH45" s="2" t="str">
        <f t="shared" si="113"/>
        <v>1</v>
      </c>
      <c r="AI45" s="2" t="str">
        <f t="shared" si="114"/>
        <v>0</v>
      </c>
      <c r="AJ45" s="2" t="str">
        <f t="shared" si="115"/>
        <v>1</v>
      </c>
      <c r="AK45" s="3" t="str">
        <f t="shared" si="116"/>
        <v>1</v>
      </c>
      <c r="AL45" s="3" t="str">
        <f t="shared" si="117"/>
        <v>0</v>
      </c>
      <c r="AM45" s="3" t="str">
        <f t="shared" si="118"/>
        <v>1</v>
      </c>
      <c r="AN45" s="3" t="str">
        <f t="shared" si="119"/>
        <v>1</v>
      </c>
      <c r="AO45" s="4" t="str">
        <f t="shared" si="120"/>
        <v>1</v>
      </c>
      <c r="AP45" s="4" t="str">
        <f t="shared" si="121"/>
        <v>1</v>
      </c>
      <c r="AQ45" s="4" t="str">
        <f t="shared" si="122"/>
        <v>1</v>
      </c>
      <c r="AR45" s="4" t="str">
        <f t="shared" si="123"/>
        <v>1</v>
      </c>
    </row>
    <row r="46" spans="1:44" ht="15" thickBot="1" x14ac:dyDescent="0.4">
      <c r="A46" s="8" t="s">
        <v>23</v>
      </c>
      <c r="C46" s="5" t="str">
        <f t="shared" si="87"/>
        <v>01000000</v>
      </c>
      <c r="D46" s="5" t="str">
        <f t="shared" si="88"/>
        <v>11000010</v>
      </c>
      <c r="E46" s="6" t="str">
        <f t="shared" si="89"/>
        <v>01010100</v>
      </c>
      <c r="F46" s="6" t="str">
        <f t="shared" si="90"/>
        <v>10110000</v>
      </c>
      <c r="G46" s="6">
        <f t="shared" si="83"/>
        <v>64</v>
      </c>
      <c r="H46" s="6">
        <f t="shared" si="84"/>
        <v>194</v>
      </c>
      <c r="I46" s="6">
        <f t="shared" si="85"/>
        <v>84</v>
      </c>
      <c r="J46" s="6">
        <f t="shared" si="86"/>
        <v>176</v>
      </c>
      <c r="K46" s="7">
        <f t="shared" si="91"/>
        <v>1086477488</v>
      </c>
      <c r="M46" s="1" t="str">
        <f t="shared" si="92"/>
        <v>0</v>
      </c>
      <c r="N46" s="1" t="str">
        <f t="shared" si="93"/>
        <v>1</v>
      </c>
      <c r="O46" s="1" t="str">
        <f t="shared" si="94"/>
        <v>0</v>
      </c>
      <c r="P46" s="1" t="str">
        <f t="shared" si="95"/>
        <v>0</v>
      </c>
      <c r="Q46" s="2" t="str">
        <f t="shared" si="96"/>
        <v>0</v>
      </c>
      <c r="R46" s="2" t="str">
        <f t="shared" si="97"/>
        <v>0</v>
      </c>
      <c r="S46" s="2" t="str">
        <f t="shared" si="98"/>
        <v>0</v>
      </c>
      <c r="T46" s="2" t="str">
        <f t="shared" si="99"/>
        <v>0</v>
      </c>
      <c r="U46" s="3" t="str">
        <f t="shared" si="100"/>
        <v>1</v>
      </c>
      <c r="V46" s="3" t="str">
        <f t="shared" si="101"/>
        <v>1</v>
      </c>
      <c r="W46" s="3" t="str">
        <f t="shared" si="102"/>
        <v>0</v>
      </c>
      <c r="X46" s="3" t="str">
        <f t="shared" si="103"/>
        <v>0</v>
      </c>
      <c r="Y46" s="4" t="str">
        <f t="shared" si="104"/>
        <v>0</v>
      </c>
      <c r="Z46" s="4" t="str">
        <f t="shared" si="105"/>
        <v>0</v>
      </c>
      <c r="AA46" s="4" t="str">
        <f t="shared" si="106"/>
        <v>1</v>
      </c>
      <c r="AB46" s="4" t="str">
        <f t="shared" si="107"/>
        <v>0</v>
      </c>
      <c r="AC46" s="1" t="str">
        <f t="shared" si="108"/>
        <v>0</v>
      </c>
      <c r="AD46" s="1" t="str">
        <f t="shared" si="109"/>
        <v>1</v>
      </c>
      <c r="AE46" s="1" t="str">
        <f t="shared" si="110"/>
        <v>0</v>
      </c>
      <c r="AF46" s="1" t="str">
        <f t="shared" si="111"/>
        <v>1</v>
      </c>
      <c r="AG46" s="2" t="str">
        <f t="shared" si="112"/>
        <v>0</v>
      </c>
      <c r="AH46" s="2" t="str">
        <f t="shared" si="113"/>
        <v>1</v>
      </c>
      <c r="AI46" s="2" t="str">
        <f t="shared" si="114"/>
        <v>0</v>
      </c>
      <c r="AJ46" s="2" t="str">
        <f t="shared" si="115"/>
        <v>0</v>
      </c>
      <c r="AK46" s="3" t="str">
        <f t="shared" si="116"/>
        <v>1</v>
      </c>
      <c r="AL46" s="3" t="str">
        <f t="shared" si="117"/>
        <v>0</v>
      </c>
      <c r="AM46" s="3" t="str">
        <f t="shared" si="118"/>
        <v>1</v>
      </c>
      <c r="AN46" s="3" t="str">
        <f t="shared" si="119"/>
        <v>1</v>
      </c>
      <c r="AO46" s="4" t="str">
        <f t="shared" si="120"/>
        <v>0</v>
      </c>
      <c r="AP46" s="4" t="str">
        <f t="shared" si="121"/>
        <v>0</v>
      </c>
      <c r="AQ46" s="4" t="str">
        <f t="shared" si="122"/>
        <v>0</v>
      </c>
      <c r="AR46" s="4" t="str">
        <f t="shared" si="123"/>
        <v>0</v>
      </c>
    </row>
    <row r="47" spans="1:44" ht="15" thickBot="1" x14ac:dyDescent="0.4">
      <c r="A47" s="8" t="s">
        <v>24</v>
      </c>
      <c r="C47" s="5" t="str">
        <f t="shared" si="87"/>
        <v>01100111</v>
      </c>
      <c r="D47" s="5" t="str">
        <f t="shared" si="88"/>
        <v>11010010</v>
      </c>
      <c r="E47" s="6" t="str">
        <f t="shared" si="89"/>
        <v>01111100</v>
      </c>
      <c r="F47" s="6" t="str">
        <f t="shared" si="90"/>
        <v>01010001</v>
      </c>
      <c r="G47" s="6">
        <f t="shared" si="83"/>
        <v>103</v>
      </c>
      <c r="H47" s="6">
        <f t="shared" si="84"/>
        <v>210</v>
      </c>
      <c r="I47" s="6">
        <f t="shared" si="85"/>
        <v>124</v>
      </c>
      <c r="J47" s="6">
        <f t="shared" si="86"/>
        <v>81</v>
      </c>
      <c r="K47" s="7">
        <f t="shared" si="91"/>
        <v>1741847633</v>
      </c>
      <c r="M47" s="1" t="str">
        <f t="shared" si="92"/>
        <v>0</v>
      </c>
      <c r="N47" s="1" t="str">
        <f t="shared" si="93"/>
        <v>1</v>
      </c>
      <c r="O47" s="1" t="str">
        <f t="shared" si="94"/>
        <v>1</v>
      </c>
      <c r="P47" s="1" t="str">
        <f t="shared" si="95"/>
        <v>0</v>
      </c>
      <c r="Q47" s="2" t="str">
        <f t="shared" si="96"/>
        <v>0</v>
      </c>
      <c r="R47" s="2" t="str">
        <f t="shared" si="97"/>
        <v>1</v>
      </c>
      <c r="S47" s="2" t="str">
        <f t="shared" si="98"/>
        <v>1</v>
      </c>
      <c r="T47" s="2" t="str">
        <f t="shared" si="99"/>
        <v>1</v>
      </c>
      <c r="U47" s="3" t="str">
        <f t="shared" si="100"/>
        <v>1</v>
      </c>
      <c r="V47" s="3" t="str">
        <f t="shared" si="101"/>
        <v>1</v>
      </c>
      <c r="W47" s="3" t="str">
        <f t="shared" si="102"/>
        <v>0</v>
      </c>
      <c r="X47" s="3" t="str">
        <f t="shared" si="103"/>
        <v>1</v>
      </c>
      <c r="Y47" s="4" t="str">
        <f t="shared" si="104"/>
        <v>0</v>
      </c>
      <c r="Z47" s="4" t="str">
        <f t="shared" si="105"/>
        <v>0</v>
      </c>
      <c r="AA47" s="4" t="str">
        <f t="shared" si="106"/>
        <v>1</v>
      </c>
      <c r="AB47" s="4" t="str">
        <f t="shared" si="107"/>
        <v>0</v>
      </c>
      <c r="AC47" s="1" t="str">
        <f t="shared" si="108"/>
        <v>0</v>
      </c>
      <c r="AD47" s="1" t="str">
        <f t="shared" si="109"/>
        <v>1</v>
      </c>
      <c r="AE47" s="1" t="str">
        <f t="shared" si="110"/>
        <v>1</v>
      </c>
      <c r="AF47" s="1" t="str">
        <f t="shared" si="111"/>
        <v>1</v>
      </c>
      <c r="AG47" s="2" t="str">
        <f t="shared" si="112"/>
        <v>1</v>
      </c>
      <c r="AH47" s="2" t="str">
        <f t="shared" si="113"/>
        <v>1</v>
      </c>
      <c r="AI47" s="2" t="str">
        <f t="shared" si="114"/>
        <v>0</v>
      </c>
      <c r="AJ47" s="2" t="str">
        <f t="shared" si="115"/>
        <v>0</v>
      </c>
      <c r="AK47" s="3" t="str">
        <f t="shared" si="116"/>
        <v>0</v>
      </c>
      <c r="AL47" s="3" t="str">
        <f t="shared" si="117"/>
        <v>1</v>
      </c>
      <c r="AM47" s="3" t="str">
        <f t="shared" si="118"/>
        <v>0</v>
      </c>
      <c r="AN47" s="3" t="str">
        <f t="shared" si="119"/>
        <v>1</v>
      </c>
      <c r="AO47" s="4" t="str">
        <f t="shared" si="120"/>
        <v>0</v>
      </c>
      <c r="AP47" s="4" t="str">
        <f t="shared" si="121"/>
        <v>0</v>
      </c>
      <c r="AQ47" s="4" t="str">
        <f t="shared" si="122"/>
        <v>0</v>
      </c>
      <c r="AR47" s="4" t="str">
        <f t="shared" si="123"/>
        <v>1</v>
      </c>
    </row>
    <row r="48" spans="1:44" ht="15" thickBot="1" x14ac:dyDescent="0.4">
      <c r="A48" s="8" t="s">
        <v>25</v>
      </c>
      <c r="C48" s="5" t="str">
        <f t="shared" si="87"/>
        <v>11001110</v>
      </c>
      <c r="D48" s="5" t="str">
        <f t="shared" si="88"/>
        <v>01001010</v>
      </c>
      <c r="E48" s="6" t="str">
        <f t="shared" si="89"/>
        <v>11010101</v>
      </c>
      <c r="F48" s="6" t="str">
        <f t="shared" si="90"/>
        <v>11111110</v>
      </c>
      <c r="G48" s="6">
        <f t="shared" si="83"/>
        <v>206</v>
      </c>
      <c r="H48" s="6">
        <f t="shared" si="84"/>
        <v>74</v>
      </c>
      <c r="I48" s="6">
        <f t="shared" si="85"/>
        <v>213</v>
      </c>
      <c r="J48" s="6">
        <f t="shared" si="86"/>
        <v>254</v>
      </c>
      <c r="K48" s="7">
        <f t="shared" si="91"/>
        <v>3461010942</v>
      </c>
      <c r="M48" s="1" t="str">
        <f t="shared" si="92"/>
        <v>1</v>
      </c>
      <c r="N48" s="1" t="str">
        <f t="shared" si="93"/>
        <v>1</v>
      </c>
      <c r="O48" s="1" t="str">
        <f t="shared" si="94"/>
        <v>0</v>
      </c>
      <c r="P48" s="1" t="str">
        <f t="shared" si="95"/>
        <v>0</v>
      </c>
      <c r="Q48" s="2" t="str">
        <f t="shared" si="96"/>
        <v>1</v>
      </c>
      <c r="R48" s="2" t="str">
        <f t="shared" si="97"/>
        <v>1</v>
      </c>
      <c r="S48" s="2" t="str">
        <f t="shared" si="98"/>
        <v>1</v>
      </c>
      <c r="T48" s="2" t="str">
        <f t="shared" si="99"/>
        <v>0</v>
      </c>
      <c r="U48" s="3" t="str">
        <f t="shared" si="100"/>
        <v>0</v>
      </c>
      <c r="V48" s="3" t="str">
        <f t="shared" si="101"/>
        <v>1</v>
      </c>
      <c r="W48" s="3" t="str">
        <f t="shared" si="102"/>
        <v>0</v>
      </c>
      <c r="X48" s="3" t="str">
        <f t="shared" si="103"/>
        <v>0</v>
      </c>
      <c r="Y48" s="4" t="str">
        <f t="shared" si="104"/>
        <v>1</v>
      </c>
      <c r="Z48" s="4" t="str">
        <f t="shared" si="105"/>
        <v>0</v>
      </c>
      <c r="AA48" s="4" t="str">
        <f t="shared" si="106"/>
        <v>1</v>
      </c>
      <c r="AB48" s="4" t="str">
        <f t="shared" si="107"/>
        <v>0</v>
      </c>
      <c r="AC48" s="1" t="str">
        <f t="shared" si="108"/>
        <v>1</v>
      </c>
      <c r="AD48" s="1" t="str">
        <f t="shared" si="109"/>
        <v>1</v>
      </c>
      <c r="AE48" s="1" t="str">
        <f t="shared" si="110"/>
        <v>0</v>
      </c>
      <c r="AF48" s="1" t="str">
        <f t="shared" si="111"/>
        <v>1</v>
      </c>
      <c r="AG48" s="2" t="str">
        <f t="shared" si="112"/>
        <v>0</v>
      </c>
      <c r="AH48" s="2" t="str">
        <f t="shared" si="113"/>
        <v>1</v>
      </c>
      <c r="AI48" s="2" t="str">
        <f t="shared" si="114"/>
        <v>0</v>
      </c>
      <c r="AJ48" s="2" t="str">
        <f t="shared" si="115"/>
        <v>1</v>
      </c>
      <c r="AK48" s="3" t="str">
        <f t="shared" si="116"/>
        <v>1</v>
      </c>
      <c r="AL48" s="3" t="str">
        <f t="shared" si="117"/>
        <v>1</v>
      </c>
      <c r="AM48" s="3" t="str">
        <f t="shared" si="118"/>
        <v>1</v>
      </c>
      <c r="AN48" s="3" t="str">
        <f t="shared" si="119"/>
        <v>1</v>
      </c>
      <c r="AO48" s="4" t="str">
        <f t="shared" si="120"/>
        <v>1</v>
      </c>
      <c r="AP48" s="4" t="str">
        <f t="shared" si="121"/>
        <v>1</v>
      </c>
      <c r="AQ48" s="4" t="str">
        <f t="shared" si="122"/>
        <v>1</v>
      </c>
      <c r="AR48" s="4" t="str">
        <f t="shared" si="123"/>
        <v>0</v>
      </c>
    </row>
    <row r="49" spans="1:44" ht="15" thickBot="1" x14ac:dyDescent="0.4">
      <c r="A49" s="8" t="s">
        <v>26</v>
      </c>
      <c r="C49" s="5" t="str">
        <f t="shared" si="87"/>
        <v>11011000</v>
      </c>
      <c r="D49" s="5" t="str">
        <f t="shared" si="88"/>
        <v>00101001</v>
      </c>
      <c r="E49" s="6" t="str">
        <f t="shared" si="89"/>
        <v>11001001</v>
      </c>
      <c r="F49" s="6" t="str">
        <f t="shared" si="90"/>
        <v>00001011</v>
      </c>
      <c r="G49" s="6">
        <f t="shared" si="83"/>
        <v>216</v>
      </c>
      <c r="H49" s="6">
        <f t="shared" si="84"/>
        <v>41</v>
      </c>
      <c r="I49" s="6">
        <f t="shared" si="85"/>
        <v>201</v>
      </c>
      <c r="J49" s="6">
        <f t="shared" si="86"/>
        <v>11</v>
      </c>
      <c r="K49" s="7">
        <f t="shared" si="91"/>
        <v>3626617099</v>
      </c>
      <c r="M49" s="1" t="str">
        <f t="shared" si="92"/>
        <v>1</v>
      </c>
      <c r="N49" s="1" t="str">
        <f t="shared" si="93"/>
        <v>1</v>
      </c>
      <c r="O49" s="1" t="str">
        <f t="shared" si="94"/>
        <v>0</v>
      </c>
      <c r="P49" s="1" t="str">
        <f t="shared" si="95"/>
        <v>1</v>
      </c>
      <c r="Q49" s="2" t="str">
        <f t="shared" si="96"/>
        <v>1</v>
      </c>
      <c r="R49" s="2" t="str">
        <f t="shared" si="97"/>
        <v>0</v>
      </c>
      <c r="S49" s="2" t="str">
        <f t="shared" si="98"/>
        <v>0</v>
      </c>
      <c r="T49" s="2" t="str">
        <f t="shared" si="99"/>
        <v>0</v>
      </c>
      <c r="U49" s="3" t="str">
        <f t="shared" si="100"/>
        <v>0</v>
      </c>
      <c r="V49" s="3" t="str">
        <f t="shared" si="101"/>
        <v>0</v>
      </c>
      <c r="W49" s="3" t="str">
        <f t="shared" si="102"/>
        <v>1</v>
      </c>
      <c r="X49" s="3" t="str">
        <f t="shared" si="103"/>
        <v>0</v>
      </c>
      <c r="Y49" s="4" t="str">
        <f t="shared" si="104"/>
        <v>1</v>
      </c>
      <c r="Z49" s="4" t="str">
        <f t="shared" si="105"/>
        <v>0</v>
      </c>
      <c r="AA49" s="4" t="str">
        <f t="shared" si="106"/>
        <v>0</v>
      </c>
      <c r="AB49" s="4" t="str">
        <f t="shared" si="107"/>
        <v>1</v>
      </c>
      <c r="AC49" s="1" t="str">
        <f t="shared" si="108"/>
        <v>1</v>
      </c>
      <c r="AD49" s="1" t="str">
        <f t="shared" si="109"/>
        <v>1</v>
      </c>
      <c r="AE49" s="1" t="str">
        <f t="shared" si="110"/>
        <v>0</v>
      </c>
      <c r="AF49" s="1" t="str">
        <f t="shared" si="111"/>
        <v>0</v>
      </c>
      <c r="AG49" s="2" t="str">
        <f t="shared" si="112"/>
        <v>1</v>
      </c>
      <c r="AH49" s="2" t="str">
        <f t="shared" si="113"/>
        <v>0</v>
      </c>
      <c r="AI49" s="2" t="str">
        <f t="shared" si="114"/>
        <v>0</v>
      </c>
      <c r="AJ49" s="2" t="str">
        <f t="shared" si="115"/>
        <v>1</v>
      </c>
      <c r="AK49" s="3" t="str">
        <f t="shared" si="116"/>
        <v>0</v>
      </c>
      <c r="AL49" s="3" t="str">
        <f t="shared" si="117"/>
        <v>0</v>
      </c>
      <c r="AM49" s="3" t="str">
        <f t="shared" si="118"/>
        <v>0</v>
      </c>
      <c r="AN49" s="3" t="str">
        <f t="shared" si="119"/>
        <v>0</v>
      </c>
      <c r="AO49" s="4" t="str">
        <f t="shared" si="120"/>
        <v>1</v>
      </c>
      <c r="AP49" s="4" t="str">
        <f t="shared" si="121"/>
        <v>0</v>
      </c>
      <c r="AQ49" s="4" t="str">
        <f t="shared" si="122"/>
        <v>1</v>
      </c>
      <c r="AR49" s="4" t="str">
        <f t="shared" si="123"/>
        <v>1</v>
      </c>
    </row>
    <row r="50" spans="1:44" ht="15" thickBot="1" x14ac:dyDescent="0.4">
      <c r="A50" s="8" t="s">
        <v>27</v>
      </c>
      <c r="C50" s="5" t="str">
        <f t="shared" si="87"/>
        <v>01010000</v>
      </c>
      <c r="D50" s="5" t="str">
        <f t="shared" si="88"/>
        <v>01011010</v>
      </c>
      <c r="E50" s="6" t="str">
        <f t="shared" si="89"/>
        <v>01010111</v>
      </c>
      <c r="F50" s="6" t="str">
        <f t="shared" si="90"/>
        <v>00011011</v>
      </c>
      <c r="G50" s="6">
        <f t="shared" si="83"/>
        <v>80</v>
      </c>
      <c r="H50" s="6">
        <f t="shared" si="84"/>
        <v>90</v>
      </c>
      <c r="I50" s="6">
        <f t="shared" si="85"/>
        <v>87</v>
      </c>
      <c r="J50" s="6">
        <f t="shared" si="86"/>
        <v>27</v>
      </c>
      <c r="K50" s="7">
        <f t="shared" si="91"/>
        <v>1348097819</v>
      </c>
      <c r="M50" s="1" t="str">
        <f t="shared" si="92"/>
        <v>0</v>
      </c>
      <c r="N50" s="1" t="str">
        <f t="shared" si="93"/>
        <v>1</v>
      </c>
      <c r="O50" s="1" t="str">
        <f t="shared" si="94"/>
        <v>0</v>
      </c>
      <c r="P50" s="1" t="str">
        <f t="shared" si="95"/>
        <v>1</v>
      </c>
      <c r="Q50" s="2" t="str">
        <f t="shared" si="96"/>
        <v>0</v>
      </c>
      <c r="R50" s="2" t="str">
        <f t="shared" si="97"/>
        <v>0</v>
      </c>
      <c r="S50" s="2" t="str">
        <f t="shared" si="98"/>
        <v>0</v>
      </c>
      <c r="T50" s="2" t="str">
        <f t="shared" si="99"/>
        <v>0</v>
      </c>
      <c r="U50" s="3" t="str">
        <f t="shared" si="100"/>
        <v>0</v>
      </c>
      <c r="V50" s="3" t="str">
        <f t="shared" si="101"/>
        <v>1</v>
      </c>
      <c r="W50" s="3" t="str">
        <f t="shared" si="102"/>
        <v>0</v>
      </c>
      <c r="X50" s="3" t="str">
        <f t="shared" si="103"/>
        <v>1</v>
      </c>
      <c r="Y50" s="4" t="str">
        <f t="shared" si="104"/>
        <v>1</v>
      </c>
      <c r="Z50" s="4" t="str">
        <f t="shared" si="105"/>
        <v>0</v>
      </c>
      <c r="AA50" s="4" t="str">
        <f t="shared" si="106"/>
        <v>1</v>
      </c>
      <c r="AB50" s="4" t="str">
        <f t="shared" si="107"/>
        <v>0</v>
      </c>
      <c r="AC50" s="1" t="str">
        <f t="shared" si="108"/>
        <v>0</v>
      </c>
      <c r="AD50" s="1" t="str">
        <f t="shared" si="109"/>
        <v>1</v>
      </c>
      <c r="AE50" s="1" t="str">
        <f t="shared" si="110"/>
        <v>0</v>
      </c>
      <c r="AF50" s="1" t="str">
        <f t="shared" si="111"/>
        <v>1</v>
      </c>
      <c r="AG50" s="2" t="str">
        <f t="shared" si="112"/>
        <v>0</v>
      </c>
      <c r="AH50" s="2" t="str">
        <f t="shared" si="113"/>
        <v>1</v>
      </c>
      <c r="AI50" s="2" t="str">
        <f t="shared" si="114"/>
        <v>1</v>
      </c>
      <c r="AJ50" s="2" t="str">
        <f t="shared" si="115"/>
        <v>1</v>
      </c>
      <c r="AK50" s="3" t="str">
        <f t="shared" si="116"/>
        <v>0</v>
      </c>
      <c r="AL50" s="3" t="str">
        <f t="shared" si="117"/>
        <v>0</v>
      </c>
      <c r="AM50" s="3" t="str">
        <f t="shared" si="118"/>
        <v>0</v>
      </c>
      <c r="AN50" s="3" t="str">
        <f t="shared" si="119"/>
        <v>1</v>
      </c>
      <c r="AO50" s="4" t="str">
        <f t="shared" si="120"/>
        <v>1</v>
      </c>
      <c r="AP50" s="4" t="str">
        <f t="shared" si="121"/>
        <v>0</v>
      </c>
      <c r="AQ50" s="4" t="str">
        <f t="shared" si="122"/>
        <v>1</v>
      </c>
      <c r="AR50" s="4" t="str">
        <f t="shared" si="123"/>
        <v>1</v>
      </c>
    </row>
    <row r="51" spans="1:44" ht="15" thickBot="1" x14ac:dyDescent="0.4">
      <c r="A51" s="8" t="s">
        <v>28</v>
      </c>
      <c r="C51" s="5" t="str">
        <f t="shared" si="87"/>
        <v>01111111</v>
      </c>
      <c r="D51" s="5" t="str">
        <f t="shared" si="88"/>
        <v>01001101</v>
      </c>
      <c r="E51" s="6" t="str">
        <f t="shared" si="89"/>
        <v>00011100</v>
      </c>
      <c r="F51" s="6" t="str">
        <f t="shared" si="90"/>
        <v>10101101</v>
      </c>
      <c r="G51" s="6">
        <f t="shared" si="83"/>
        <v>127</v>
      </c>
      <c r="H51" s="6">
        <f t="shared" si="84"/>
        <v>77</v>
      </c>
      <c r="I51" s="6">
        <f t="shared" si="85"/>
        <v>28</v>
      </c>
      <c r="J51" s="6">
        <f t="shared" si="86"/>
        <v>173</v>
      </c>
      <c r="K51" s="7">
        <f t="shared" si="91"/>
        <v>2135760045</v>
      </c>
      <c r="M51" s="1" t="str">
        <f t="shared" si="92"/>
        <v>0</v>
      </c>
      <c r="N51" s="1" t="str">
        <f t="shared" si="93"/>
        <v>1</v>
      </c>
      <c r="O51" s="1" t="str">
        <f t="shared" si="94"/>
        <v>1</v>
      </c>
      <c r="P51" s="1" t="str">
        <f t="shared" si="95"/>
        <v>1</v>
      </c>
      <c r="Q51" s="2" t="str">
        <f t="shared" si="96"/>
        <v>1</v>
      </c>
      <c r="R51" s="2" t="str">
        <f t="shared" si="97"/>
        <v>1</v>
      </c>
      <c r="S51" s="2" t="str">
        <f t="shared" si="98"/>
        <v>1</v>
      </c>
      <c r="T51" s="2" t="str">
        <f t="shared" si="99"/>
        <v>1</v>
      </c>
      <c r="U51" s="3" t="str">
        <f t="shared" si="100"/>
        <v>0</v>
      </c>
      <c r="V51" s="3" t="str">
        <f t="shared" si="101"/>
        <v>1</v>
      </c>
      <c r="W51" s="3" t="str">
        <f t="shared" si="102"/>
        <v>0</v>
      </c>
      <c r="X51" s="3" t="str">
        <f t="shared" si="103"/>
        <v>0</v>
      </c>
      <c r="Y51" s="4" t="str">
        <f t="shared" si="104"/>
        <v>1</v>
      </c>
      <c r="Z51" s="4" t="str">
        <f t="shared" si="105"/>
        <v>1</v>
      </c>
      <c r="AA51" s="4" t="str">
        <f t="shared" si="106"/>
        <v>0</v>
      </c>
      <c r="AB51" s="4" t="str">
        <f t="shared" si="107"/>
        <v>1</v>
      </c>
      <c r="AC51" s="1" t="str">
        <f t="shared" si="108"/>
        <v>0</v>
      </c>
      <c r="AD51" s="1" t="str">
        <f t="shared" si="109"/>
        <v>0</v>
      </c>
      <c r="AE51" s="1" t="str">
        <f t="shared" si="110"/>
        <v>0</v>
      </c>
      <c r="AF51" s="1" t="str">
        <f t="shared" si="111"/>
        <v>1</v>
      </c>
      <c r="AG51" s="2" t="str">
        <f t="shared" si="112"/>
        <v>1</v>
      </c>
      <c r="AH51" s="2" t="str">
        <f t="shared" si="113"/>
        <v>1</v>
      </c>
      <c r="AI51" s="2" t="str">
        <f t="shared" si="114"/>
        <v>0</v>
      </c>
      <c r="AJ51" s="2" t="str">
        <f t="shared" si="115"/>
        <v>0</v>
      </c>
      <c r="AK51" s="3" t="str">
        <f t="shared" si="116"/>
        <v>1</v>
      </c>
      <c r="AL51" s="3" t="str">
        <f t="shared" si="117"/>
        <v>0</v>
      </c>
      <c r="AM51" s="3" t="str">
        <f t="shared" si="118"/>
        <v>1</v>
      </c>
      <c r="AN51" s="3" t="str">
        <f t="shared" si="119"/>
        <v>0</v>
      </c>
      <c r="AO51" s="4" t="str">
        <f t="shared" si="120"/>
        <v>1</v>
      </c>
      <c r="AP51" s="4" t="str">
        <f t="shared" si="121"/>
        <v>1</v>
      </c>
      <c r="AQ51" s="4" t="str">
        <f t="shared" si="122"/>
        <v>0</v>
      </c>
      <c r="AR51" s="4" t="str">
        <f t="shared" si="123"/>
        <v>1</v>
      </c>
    </row>
    <row r="52" spans="1:44" ht="15" thickBot="1" x14ac:dyDescent="0.4">
      <c r="A52" s="8" t="s">
        <v>29</v>
      </c>
      <c r="C52" s="5" t="str">
        <f t="shared" si="87"/>
        <v>01101010</v>
      </c>
      <c r="D52" s="5" t="str">
        <f t="shared" si="88"/>
        <v>01010010</v>
      </c>
      <c r="E52" s="6" t="str">
        <f t="shared" si="89"/>
        <v>00111100</v>
      </c>
      <c r="F52" s="6" t="str">
        <f t="shared" si="90"/>
        <v>11011010</v>
      </c>
      <c r="G52" s="6">
        <f t="shared" si="83"/>
        <v>106</v>
      </c>
      <c r="H52" s="6">
        <f t="shared" si="84"/>
        <v>82</v>
      </c>
      <c r="I52" s="6">
        <f t="shared" si="85"/>
        <v>60</v>
      </c>
      <c r="J52" s="6">
        <f t="shared" si="86"/>
        <v>218</v>
      </c>
      <c r="K52" s="7">
        <f t="shared" si="91"/>
        <v>1783774426</v>
      </c>
      <c r="M52" s="1" t="str">
        <f t="shared" si="92"/>
        <v>0</v>
      </c>
      <c r="N52" s="1" t="str">
        <f t="shared" si="93"/>
        <v>1</v>
      </c>
      <c r="O52" s="1" t="str">
        <f t="shared" si="94"/>
        <v>1</v>
      </c>
      <c r="P52" s="1" t="str">
        <f t="shared" si="95"/>
        <v>0</v>
      </c>
      <c r="Q52" s="2" t="str">
        <f t="shared" si="96"/>
        <v>1</v>
      </c>
      <c r="R52" s="2" t="str">
        <f t="shared" si="97"/>
        <v>0</v>
      </c>
      <c r="S52" s="2" t="str">
        <f t="shared" si="98"/>
        <v>1</v>
      </c>
      <c r="T52" s="2" t="str">
        <f t="shared" si="99"/>
        <v>0</v>
      </c>
      <c r="U52" s="3" t="str">
        <f t="shared" si="100"/>
        <v>0</v>
      </c>
      <c r="V52" s="3" t="str">
        <f t="shared" si="101"/>
        <v>1</v>
      </c>
      <c r="W52" s="3" t="str">
        <f t="shared" si="102"/>
        <v>0</v>
      </c>
      <c r="X52" s="3" t="str">
        <f t="shared" si="103"/>
        <v>1</v>
      </c>
      <c r="Y52" s="4" t="str">
        <f t="shared" si="104"/>
        <v>0</v>
      </c>
      <c r="Z52" s="4" t="str">
        <f t="shared" si="105"/>
        <v>0</v>
      </c>
      <c r="AA52" s="4" t="str">
        <f t="shared" si="106"/>
        <v>1</v>
      </c>
      <c r="AB52" s="4" t="str">
        <f t="shared" si="107"/>
        <v>0</v>
      </c>
      <c r="AC52" s="1" t="str">
        <f t="shared" si="108"/>
        <v>0</v>
      </c>
      <c r="AD52" s="1" t="str">
        <f t="shared" si="109"/>
        <v>0</v>
      </c>
      <c r="AE52" s="1" t="str">
        <f t="shared" si="110"/>
        <v>1</v>
      </c>
      <c r="AF52" s="1" t="str">
        <f t="shared" si="111"/>
        <v>1</v>
      </c>
      <c r="AG52" s="2" t="str">
        <f t="shared" si="112"/>
        <v>1</v>
      </c>
      <c r="AH52" s="2" t="str">
        <f t="shared" si="113"/>
        <v>1</v>
      </c>
      <c r="AI52" s="2" t="str">
        <f t="shared" si="114"/>
        <v>0</v>
      </c>
      <c r="AJ52" s="2" t="str">
        <f t="shared" si="115"/>
        <v>0</v>
      </c>
      <c r="AK52" s="3" t="str">
        <f t="shared" si="116"/>
        <v>1</v>
      </c>
      <c r="AL52" s="3" t="str">
        <f t="shared" si="117"/>
        <v>1</v>
      </c>
      <c r="AM52" s="3" t="str">
        <f t="shared" si="118"/>
        <v>0</v>
      </c>
      <c r="AN52" s="3" t="str">
        <f t="shared" si="119"/>
        <v>1</v>
      </c>
      <c r="AO52" s="4" t="str">
        <f t="shared" si="120"/>
        <v>1</v>
      </c>
      <c r="AP52" s="4" t="str">
        <f t="shared" si="121"/>
        <v>0</v>
      </c>
      <c r="AQ52" s="4" t="str">
        <f t="shared" si="122"/>
        <v>1</v>
      </c>
      <c r="AR52" s="4" t="str">
        <f t="shared" si="123"/>
        <v>0</v>
      </c>
    </row>
    <row r="53" spans="1:44" ht="15" thickBot="1" x14ac:dyDescent="0.4">
      <c r="A53" s="8" t="s">
        <v>30</v>
      </c>
      <c r="C53" s="5" t="str">
        <f t="shared" si="87"/>
        <v>01110111</v>
      </c>
      <c r="D53" s="5" t="str">
        <f t="shared" si="88"/>
        <v>00001110</v>
      </c>
      <c r="E53" s="6" t="str">
        <f t="shared" si="89"/>
        <v>01100111</v>
      </c>
      <c r="F53" s="6" t="str">
        <f t="shared" si="90"/>
        <v>10111100</v>
      </c>
      <c r="G53" s="6">
        <f t="shared" si="83"/>
        <v>119</v>
      </c>
      <c r="H53" s="6">
        <f t="shared" si="84"/>
        <v>14</v>
      </c>
      <c r="I53" s="6">
        <f t="shared" si="85"/>
        <v>103</v>
      </c>
      <c r="J53" s="6">
        <f t="shared" si="86"/>
        <v>188</v>
      </c>
      <c r="K53" s="7">
        <f t="shared" si="91"/>
        <v>1997432764</v>
      </c>
      <c r="M53" s="1" t="str">
        <f t="shared" si="92"/>
        <v>0</v>
      </c>
      <c r="N53" s="1" t="str">
        <f t="shared" si="93"/>
        <v>1</v>
      </c>
      <c r="O53" s="1" t="str">
        <f t="shared" si="94"/>
        <v>1</v>
      </c>
      <c r="P53" s="1" t="str">
        <f t="shared" si="95"/>
        <v>1</v>
      </c>
      <c r="Q53" s="2" t="str">
        <f t="shared" si="96"/>
        <v>0</v>
      </c>
      <c r="R53" s="2" t="str">
        <f t="shared" si="97"/>
        <v>1</v>
      </c>
      <c r="S53" s="2" t="str">
        <f t="shared" si="98"/>
        <v>1</v>
      </c>
      <c r="T53" s="2" t="str">
        <f t="shared" si="99"/>
        <v>1</v>
      </c>
      <c r="U53" s="3" t="str">
        <f t="shared" si="100"/>
        <v>0</v>
      </c>
      <c r="V53" s="3" t="str">
        <f t="shared" si="101"/>
        <v>0</v>
      </c>
      <c r="W53" s="3" t="str">
        <f t="shared" si="102"/>
        <v>0</v>
      </c>
      <c r="X53" s="3" t="str">
        <f t="shared" si="103"/>
        <v>0</v>
      </c>
      <c r="Y53" s="4" t="str">
        <f t="shared" si="104"/>
        <v>1</v>
      </c>
      <c r="Z53" s="4" t="str">
        <f t="shared" si="105"/>
        <v>1</v>
      </c>
      <c r="AA53" s="4" t="str">
        <f t="shared" si="106"/>
        <v>1</v>
      </c>
      <c r="AB53" s="4" t="str">
        <f t="shared" si="107"/>
        <v>0</v>
      </c>
      <c r="AC53" s="1" t="str">
        <f t="shared" si="108"/>
        <v>0</v>
      </c>
      <c r="AD53" s="1" t="str">
        <f t="shared" si="109"/>
        <v>1</v>
      </c>
      <c r="AE53" s="1" t="str">
        <f t="shared" si="110"/>
        <v>1</v>
      </c>
      <c r="AF53" s="1" t="str">
        <f t="shared" si="111"/>
        <v>0</v>
      </c>
      <c r="AG53" s="2" t="str">
        <f t="shared" si="112"/>
        <v>0</v>
      </c>
      <c r="AH53" s="2" t="str">
        <f t="shared" si="113"/>
        <v>1</v>
      </c>
      <c r="AI53" s="2" t="str">
        <f t="shared" si="114"/>
        <v>1</v>
      </c>
      <c r="AJ53" s="2" t="str">
        <f t="shared" si="115"/>
        <v>1</v>
      </c>
      <c r="AK53" s="3" t="str">
        <f t="shared" si="116"/>
        <v>1</v>
      </c>
      <c r="AL53" s="3" t="str">
        <f t="shared" si="117"/>
        <v>0</v>
      </c>
      <c r="AM53" s="3" t="str">
        <f t="shared" si="118"/>
        <v>1</v>
      </c>
      <c r="AN53" s="3" t="str">
        <f t="shared" si="119"/>
        <v>1</v>
      </c>
      <c r="AO53" s="4" t="str">
        <f t="shared" si="120"/>
        <v>1</v>
      </c>
      <c r="AP53" s="4" t="str">
        <f t="shared" si="121"/>
        <v>1</v>
      </c>
      <c r="AQ53" s="4" t="str">
        <f t="shared" si="122"/>
        <v>0</v>
      </c>
      <c r="AR53" s="4" t="str">
        <f t="shared" si="123"/>
        <v>0</v>
      </c>
    </row>
    <row r="54" spans="1:44" x14ac:dyDescent="0.35">
      <c r="A54" s="8" t="s">
        <v>31</v>
      </c>
      <c r="C54" s="5" t="str">
        <f t="shared" si="87"/>
        <v>11101010</v>
      </c>
      <c r="D54" s="5" t="str">
        <f t="shared" si="88"/>
        <v>10101111</v>
      </c>
      <c r="E54" s="6" t="str">
        <f t="shared" si="89"/>
        <v>01111110</v>
      </c>
      <c r="F54" s="6" t="str">
        <f t="shared" si="90"/>
        <v>10001001</v>
      </c>
      <c r="G54" s="6">
        <f t="shared" si="83"/>
        <v>234</v>
      </c>
      <c r="H54" s="6">
        <f t="shared" si="84"/>
        <v>175</v>
      </c>
      <c r="I54" s="6">
        <f t="shared" si="85"/>
        <v>126</v>
      </c>
      <c r="J54" s="6">
        <f t="shared" si="86"/>
        <v>137</v>
      </c>
      <c r="K54" s="7">
        <f t="shared" si="91"/>
        <v>3937369737</v>
      </c>
      <c r="M54" s="1" t="str">
        <f t="shared" si="92"/>
        <v>1</v>
      </c>
      <c r="N54" s="1" t="str">
        <f t="shared" si="93"/>
        <v>1</v>
      </c>
      <c r="O54" s="1" t="str">
        <f t="shared" si="94"/>
        <v>1</v>
      </c>
      <c r="P54" s="1" t="str">
        <f t="shared" si="95"/>
        <v>0</v>
      </c>
      <c r="Q54" s="2" t="str">
        <f t="shared" si="96"/>
        <v>1</v>
      </c>
      <c r="R54" s="2" t="str">
        <f t="shared" si="97"/>
        <v>0</v>
      </c>
      <c r="S54" s="2" t="str">
        <f t="shared" si="98"/>
        <v>1</v>
      </c>
      <c r="T54" s="2" t="str">
        <f t="shared" si="99"/>
        <v>0</v>
      </c>
      <c r="U54" s="3" t="str">
        <f t="shared" si="100"/>
        <v>1</v>
      </c>
      <c r="V54" s="3" t="str">
        <f t="shared" si="101"/>
        <v>0</v>
      </c>
      <c r="W54" s="3" t="str">
        <f t="shared" si="102"/>
        <v>1</v>
      </c>
      <c r="X54" s="3" t="str">
        <f t="shared" si="103"/>
        <v>0</v>
      </c>
      <c r="Y54" s="4" t="str">
        <f t="shared" si="104"/>
        <v>1</v>
      </c>
      <c r="Z54" s="4" t="str">
        <f t="shared" si="105"/>
        <v>1</v>
      </c>
      <c r="AA54" s="4" t="str">
        <f t="shared" si="106"/>
        <v>1</v>
      </c>
      <c r="AB54" s="4" t="str">
        <f t="shared" si="107"/>
        <v>1</v>
      </c>
      <c r="AC54" s="1" t="str">
        <f t="shared" si="108"/>
        <v>0</v>
      </c>
      <c r="AD54" s="1" t="str">
        <f t="shared" si="109"/>
        <v>1</v>
      </c>
      <c r="AE54" s="1" t="str">
        <f t="shared" si="110"/>
        <v>1</v>
      </c>
      <c r="AF54" s="1" t="str">
        <f t="shared" si="111"/>
        <v>1</v>
      </c>
      <c r="AG54" s="2" t="str">
        <f t="shared" si="112"/>
        <v>1</v>
      </c>
      <c r="AH54" s="2" t="str">
        <f t="shared" si="113"/>
        <v>1</v>
      </c>
      <c r="AI54" s="2" t="str">
        <f t="shared" si="114"/>
        <v>1</v>
      </c>
      <c r="AJ54" s="2" t="str">
        <f t="shared" si="115"/>
        <v>0</v>
      </c>
      <c r="AK54" s="3" t="str">
        <f t="shared" si="116"/>
        <v>1</v>
      </c>
      <c r="AL54" s="3" t="str">
        <f t="shared" si="117"/>
        <v>0</v>
      </c>
      <c r="AM54" s="3" t="str">
        <f t="shared" si="118"/>
        <v>0</v>
      </c>
      <c r="AN54" s="3" t="str">
        <f t="shared" si="119"/>
        <v>0</v>
      </c>
      <c r="AO54" s="4" t="str">
        <f t="shared" si="120"/>
        <v>1</v>
      </c>
      <c r="AP54" s="4" t="str">
        <f t="shared" si="121"/>
        <v>0</v>
      </c>
      <c r="AQ54" s="4" t="str">
        <f t="shared" si="122"/>
        <v>0</v>
      </c>
      <c r="AR54" s="4" t="str">
        <f t="shared" si="123"/>
        <v>1</v>
      </c>
    </row>
    <row r="56" spans="1:44" ht="15" thickBot="1" x14ac:dyDescent="0.4">
      <c r="A56" t="s">
        <v>69</v>
      </c>
    </row>
    <row r="57" spans="1:44" ht="15" thickBot="1" x14ac:dyDescent="0.4">
      <c r="A57" t="str">
        <f>_xlfn.CONCAT(BIN2HEX(C57,2),BIN2HEX(D57,2),BIN2HEX(E57,2),BIN2HEX(F57,2))</f>
        <v>7E879A21</v>
      </c>
      <c r="C57" s="5" t="str">
        <f>_xlfn.CONCAT(M57,N57,O57,P57,Q57,R57,S57,T57)</f>
        <v>01111110</v>
      </c>
      <c r="D57" s="5" t="str">
        <f>_xlfn.CONCAT(U57,V57,W57,X57,Y57,Z57,AA57,AB57)</f>
        <v>10000111</v>
      </c>
      <c r="E57" s="6" t="str">
        <f>_xlfn.CONCAT(AC57,AD57,AE57,AF57,AG57,AH57,AI57,AJ57)</f>
        <v>10011010</v>
      </c>
      <c r="F57" s="6" t="str">
        <f>_xlfn.CONCAT(AK57,AL57,AM57,AN57,AO57,AP57,AQ57,AR57)</f>
        <v>00100001</v>
      </c>
      <c r="G57" s="6">
        <f t="shared" ref="G57" si="124">BIN2DEC(C57)</f>
        <v>126</v>
      </c>
      <c r="H57" s="6">
        <f t="shared" ref="H57" si="125">BIN2DEC(D57)</f>
        <v>135</v>
      </c>
      <c r="I57" s="6">
        <f t="shared" ref="I57" si="126">BIN2DEC(E57)</f>
        <v>154</v>
      </c>
      <c r="J57" s="6">
        <f t="shared" ref="J57" si="127">BIN2DEC(F57)</f>
        <v>33</v>
      </c>
      <c r="K57" s="7">
        <f>(G57*2^24)+(H57*2^16)+(I57*2^8)+J57</f>
        <v>2122816033</v>
      </c>
      <c r="M57" s="1">
        <f t="shared" ref="M57:AR57" si="128">_xlfn.BITXOR(M39,M3)</f>
        <v>0</v>
      </c>
      <c r="N57" s="1">
        <f t="shared" si="128"/>
        <v>1</v>
      </c>
      <c r="O57" s="1">
        <f t="shared" si="128"/>
        <v>1</v>
      </c>
      <c r="P57" s="1">
        <f t="shared" si="128"/>
        <v>1</v>
      </c>
      <c r="Q57" s="2">
        <f t="shared" si="128"/>
        <v>1</v>
      </c>
      <c r="R57" s="2">
        <f t="shared" si="128"/>
        <v>1</v>
      </c>
      <c r="S57" s="2">
        <f t="shared" si="128"/>
        <v>1</v>
      </c>
      <c r="T57" s="2">
        <f t="shared" si="128"/>
        <v>0</v>
      </c>
      <c r="U57" s="3">
        <f t="shared" si="128"/>
        <v>1</v>
      </c>
      <c r="V57" s="3">
        <f t="shared" si="128"/>
        <v>0</v>
      </c>
      <c r="W57" s="3">
        <f t="shared" si="128"/>
        <v>0</v>
      </c>
      <c r="X57" s="3">
        <f t="shared" si="128"/>
        <v>0</v>
      </c>
      <c r="Y57" s="4">
        <f t="shared" si="128"/>
        <v>0</v>
      </c>
      <c r="Z57" s="4">
        <f t="shared" si="128"/>
        <v>1</v>
      </c>
      <c r="AA57" s="4">
        <f t="shared" si="128"/>
        <v>1</v>
      </c>
      <c r="AB57" s="4">
        <f t="shared" si="128"/>
        <v>1</v>
      </c>
      <c r="AC57" s="1">
        <f t="shared" si="128"/>
        <v>1</v>
      </c>
      <c r="AD57" s="1">
        <f t="shared" si="128"/>
        <v>0</v>
      </c>
      <c r="AE57" s="1">
        <f t="shared" si="128"/>
        <v>0</v>
      </c>
      <c r="AF57" s="1">
        <f t="shared" si="128"/>
        <v>1</v>
      </c>
      <c r="AG57" s="2">
        <f t="shared" si="128"/>
        <v>1</v>
      </c>
      <c r="AH57" s="2">
        <f t="shared" si="128"/>
        <v>0</v>
      </c>
      <c r="AI57" s="2">
        <f t="shared" si="128"/>
        <v>1</v>
      </c>
      <c r="AJ57" s="2">
        <f t="shared" si="128"/>
        <v>0</v>
      </c>
      <c r="AK57" s="3">
        <f t="shared" si="128"/>
        <v>0</v>
      </c>
      <c r="AL57" s="3">
        <f t="shared" si="128"/>
        <v>0</v>
      </c>
      <c r="AM57" s="3">
        <f t="shared" si="128"/>
        <v>1</v>
      </c>
      <c r="AN57" s="3">
        <f t="shared" si="128"/>
        <v>0</v>
      </c>
      <c r="AO57" s="4">
        <f t="shared" si="128"/>
        <v>0</v>
      </c>
      <c r="AP57" s="4">
        <f t="shared" si="128"/>
        <v>0</v>
      </c>
      <c r="AQ57" s="4">
        <f t="shared" si="128"/>
        <v>0</v>
      </c>
      <c r="AR57" s="4">
        <f t="shared" si="128"/>
        <v>1</v>
      </c>
    </row>
    <row r="58" spans="1:44" ht="15" thickBot="1" x14ac:dyDescent="0.4">
      <c r="A58" t="str">
        <f t="shared" ref="A58:A72" si="129">_xlfn.CONCAT(BIN2HEX(C58,2),BIN2HEX(D58,2),BIN2HEX(E58,2),BIN2HEX(F58,2))</f>
        <v>4F3EC986</v>
      </c>
      <c r="C58" s="5" t="str">
        <f t="shared" ref="C58:C72" si="130">_xlfn.CONCAT(M58,N58,O58,P58,Q58,R58,S58,T58)</f>
        <v>01001111</v>
      </c>
      <c r="D58" s="5" t="str">
        <f t="shared" ref="D58:D72" si="131">_xlfn.CONCAT(U58,V58,W58,X58,Y58,Z58,AA58,AB58)</f>
        <v>00111110</v>
      </c>
      <c r="E58" s="6" t="str">
        <f t="shared" ref="E58:E72" si="132">_xlfn.CONCAT(AC58,AD58,AE58,AF58,AG58,AH58,AI58,AJ58)</f>
        <v>11001001</v>
      </c>
      <c r="F58" s="6" t="str">
        <f t="shared" ref="F58:F72" si="133">_xlfn.CONCAT(AK58,AL58,AM58,AN58,AO58,AP58,AQ58,AR58)</f>
        <v>10000110</v>
      </c>
      <c r="G58" s="6">
        <f t="shared" ref="G58:G72" si="134">BIN2DEC(C58)</f>
        <v>79</v>
      </c>
      <c r="H58" s="6">
        <f t="shared" ref="H58:H72" si="135">BIN2DEC(D58)</f>
        <v>62</v>
      </c>
      <c r="I58" s="6">
        <f t="shared" ref="I58:I72" si="136">BIN2DEC(E58)</f>
        <v>201</v>
      </c>
      <c r="J58" s="6">
        <f t="shared" ref="J58:J72" si="137">BIN2DEC(F58)</f>
        <v>134</v>
      </c>
      <c r="K58" s="7">
        <f t="shared" ref="K58:K72" si="138">(G58*2^24)+(H58*2^16)+(I58*2^8)+J58</f>
        <v>1329514886</v>
      </c>
      <c r="M58" s="1">
        <f t="shared" ref="M58:AR58" si="139">_xlfn.BITXOR(M40,M4)</f>
        <v>0</v>
      </c>
      <c r="N58" s="1">
        <f t="shared" si="139"/>
        <v>1</v>
      </c>
      <c r="O58" s="1">
        <f t="shared" si="139"/>
        <v>0</v>
      </c>
      <c r="P58" s="1">
        <f t="shared" si="139"/>
        <v>0</v>
      </c>
      <c r="Q58" s="2">
        <f t="shared" si="139"/>
        <v>1</v>
      </c>
      <c r="R58" s="2">
        <f t="shared" si="139"/>
        <v>1</v>
      </c>
      <c r="S58" s="2">
        <f t="shared" si="139"/>
        <v>1</v>
      </c>
      <c r="T58" s="2">
        <f t="shared" si="139"/>
        <v>1</v>
      </c>
      <c r="U58" s="3">
        <f t="shared" si="139"/>
        <v>0</v>
      </c>
      <c r="V58" s="3">
        <f t="shared" si="139"/>
        <v>0</v>
      </c>
      <c r="W58" s="3">
        <f t="shared" si="139"/>
        <v>1</v>
      </c>
      <c r="X58" s="3">
        <f t="shared" si="139"/>
        <v>1</v>
      </c>
      <c r="Y58" s="4">
        <f t="shared" si="139"/>
        <v>1</v>
      </c>
      <c r="Z58" s="4">
        <f t="shared" si="139"/>
        <v>1</v>
      </c>
      <c r="AA58" s="4">
        <f t="shared" si="139"/>
        <v>1</v>
      </c>
      <c r="AB58" s="4">
        <f t="shared" si="139"/>
        <v>0</v>
      </c>
      <c r="AC58" s="1">
        <f t="shared" si="139"/>
        <v>1</v>
      </c>
      <c r="AD58" s="1">
        <f t="shared" si="139"/>
        <v>1</v>
      </c>
      <c r="AE58" s="1">
        <f t="shared" si="139"/>
        <v>0</v>
      </c>
      <c r="AF58" s="1">
        <f t="shared" si="139"/>
        <v>0</v>
      </c>
      <c r="AG58" s="2">
        <f t="shared" si="139"/>
        <v>1</v>
      </c>
      <c r="AH58" s="2">
        <f t="shared" si="139"/>
        <v>0</v>
      </c>
      <c r="AI58" s="2">
        <f t="shared" si="139"/>
        <v>0</v>
      </c>
      <c r="AJ58" s="2">
        <f t="shared" si="139"/>
        <v>1</v>
      </c>
      <c r="AK58" s="3">
        <f t="shared" si="139"/>
        <v>1</v>
      </c>
      <c r="AL58" s="3">
        <f t="shared" si="139"/>
        <v>0</v>
      </c>
      <c r="AM58" s="3">
        <f t="shared" si="139"/>
        <v>0</v>
      </c>
      <c r="AN58" s="3">
        <f t="shared" si="139"/>
        <v>0</v>
      </c>
      <c r="AO58" s="4">
        <f t="shared" si="139"/>
        <v>0</v>
      </c>
      <c r="AP58" s="4">
        <f t="shared" si="139"/>
        <v>1</v>
      </c>
      <c r="AQ58" s="4">
        <f t="shared" si="139"/>
        <v>1</v>
      </c>
      <c r="AR58" s="4">
        <f t="shared" si="139"/>
        <v>0</v>
      </c>
    </row>
    <row r="59" spans="1:44" ht="15" thickBot="1" x14ac:dyDescent="0.4">
      <c r="A59" t="str">
        <f t="shared" si="129"/>
        <v>7CA940E6</v>
      </c>
      <c r="C59" s="5" t="str">
        <f t="shared" si="130"/>
        <v>01111100</v>
      </c>
      <c r="D59" s="5" t="str">
        <f t="shared" si="131"/>
        <v>10101001</v>
      </c>
      <c r="E59" s="6" t="str">
        <f t="shared" si="132"/>
        <v>01000000</v>
      </c>
      <c r="F59" s="6" t="str">
        <f t="shared" si="133"/>
        <v>11100110</v>
      </c>
      <c r="G59" s="6">
        <f t="shared" si="134"/>
        <v>124</v>
      </c>
      <c r="H59" s="6">
        <f t="shared" si="135"/>
        <v>169</v>
      </c>
      <c r="I59" s="6">
        <f t="shared" si="136"/>
        <v>64</v>
      </c>
      <c r="J59" s="6">
        <f t="shared" si="137"/>
        <v>230</v>
      </c>
      <c r="K59" s="7">
        <f t="shared" si="138"/>
        <v>2091466982</v>
      </c>
      <c r="M59" s="1">
        <f t="shared" ref="M59:AR59" si="140">_xlfn.BITXOR(M41,M5)</f>
        <v>0</v>
      </c>
      <c r="N59" s="1">
        <f t="shared" si="140"/>
        <v>1</v>
      </c>
      <c r="O59" s="1">
        <f t="shared" si="140"/>
        <v>1</v>
      </c>
      <c r="P59" s="1">
        <f t="shared" si="140"/>
        <v>1</v>
      </c>
      <c r="Q59" s="2">
        <f t="shared" si="140"/>
        <v>1</v>
      </c>
      <c r="R59" s="2">
        <f t="shared" si="140"/>
        <v>1</v>
      </c>
      <c r="S59" s="2">
        <f t="shared" si="140"/>
        <v>0</v>
      </c>
      <c r="T59" s="2">
        <f t="shared" si="140"/>
        <v>0</v>
      </c>
      <c r="U59" s="3">
        <f t="shared" si="140"/>
        <v>1</v>
      </c>
      <c r="V59" s="3">
        <f t="shared" si="140"/>
        <v>0</v>
      </c>
      <c r="W59" s="3">
        <f t="shared" si="140"/>
        <v>1</v>
      </c>
      <c r="X59" s="3">
        <f t="shared" si="140"/>
        <v>0</v>
      </c>
      <c r="Y59" s="4">
        <f t="shared" si="140"/>
        <v>1</v>
      </c>
      <c r="Z59" s="4">
        <f t="shared" si="140"/>
        <v>0</v>
      </c>
      <c r="AA59" s="4">
        <f t="shared" si="140"/>
        <v>0</v>
      </c>
      <c r="AB59" s="4">
        <f t="shared" si="140"/>
        <v>1</v>
      </c>
      <c r="AC59" s="1">
        <f t="shared" si="140"/>
        <v>0</v>
      </c>
      <c r="AD59" s="1">
        <f t="shared" si="140"/>
        <v>1</v>
      </c>
      <c r="AE59" s="1">
        <f t="shared" si="140"/>
        <v>0</v>
      </c>
      <c r="AF59" s="1">
        <f t="shared" si="140"/>
        <v>0</v>
      </c>
      <c r="AG59" s="2">
        <f t="shared" si="140"/>
        <v>0</v>
      </c>
      <c r="AH59" s="2">
        <f t="shared" si="140"/>
        <v>0</v>
      </c>
      <c r="AI59" s="2">
        <f t="shared" si="140"/>
        <v>0</v>
      </c>
      <c r="AJ59" s="2">
        <f t="shared" si="140"/>
        <v>0</v>
      </c>
      <c r="AK59" s="3">
        <f t="shared" si="140"/>
        <v>1</v>
      </c>
      <c r="AL59" s="3">
        <f t="shared" si="140"/>
        <v>1</v>
      </c>
      <c r="AM59" s="3">
        <f t="shared" si="140"/>
        <v>1</v>
      </c>
      <c r="AN59" s="3">
        <f t="shared" si="140"/>
        <v>0</v>
      </c>
      <c r="AO59" s="4">
        <f t="shared" si="140"/>
        <v>0</v>
      </c>
      <c r="AP59" s="4">
        <f t="shared" si="140"/>
        <v>1</v>
      </c>
      <c r="AQ59" s="4">
        <f t="shared" si="140"/>
        <v>1</v>
      </c>
      <c r="AR59" s="4">
        <f t="shared" si="140"/>
        <v>0</v>
      </c>
    </row>
    <row r="60" spans="1:44" ht="15" thickBot="1" x14ac:dyDescent="0.4">
      <c r="A60" t="str">
        <f t="shared" si="129"/>
        <v>41718F26</v>
      </c>
      <c r="C60" s="5" t="str">
        <f t="shared" si="130"/>
        <v>01000001</v>
      </c>
      <c r="D60" s="5" t="str">
        <f t="shared" si="131"/>
        <v>01110001</v>
      </c>
      <c r="E60" s="6" t="str">
        <f t="shared" si="132"/>
        <v>10001111</v>
      </c>
      <c r="F60" s="6" t="str">
        <f t="shared" si="133"/>
        <v>00100110</v>
      </c>
      <c r="G60" s="6">
        <f t="shared" si="134"/>
        <v>65</v>
      </c>
      <c r="H60" s="6">
        <f t="shared" si="135"/>
        <v>113</v>
      </c>
      <c r="I60" s="6">
        <f t="shared" si="136"/>
        <v>143</v>
      </c>
      <c r="J60" s="6">
        <f t="shared" si="137"/>
        <v>38</v>
      </c>
      <c r="K60" s="7">
        <f t="shared" si="138"/>
        <v>1097961254</v>
      </c>
      <c r="M60" s="1">
        <f t="shared" ref="M60:AR60" si="141">_xlfn.BITXOR(M42,M6)</f>
        <v>0</v>
      </c>
      <c r="N60" s="1">
        <f t="shared" si="141"/>
        <v>1</v>
      </c>
      <c r="O60" s="1">
        <f t="shared" si="141"/>
        <v>0</v>
      </c>
      <c r="P60" s="1">
        <f t="shared" si="141"/>
        <v>0</v>
      </c>
      <c r="Q60" s="2">
        <f t="shared" si="141"/>
        <v>0</v>
      </c>
      <c r="R60" s="2">
        <f t="shared" si="141"/>
        <v>0</v>
      </c>
      <c r="S60" s="2">
        <f t="shared" si="141"/>
        <v>0</v>
      </c>
      <c r="T60" s="2">
        <f t="shared" si="141"/>
        <v>1</v>
      </c>
      <c r="U60" s="3">
        <f t="shared" si="141"/>
        <v>0</v>
      </c>
      <c r="V60" s="3">
        <f t="shared" si="141"/>
        <v>1</v>
      </c>
      <c r="W60" s="3">
        <f t="shared" si="141"/>
        <v>1</v>
      </c>
      <c r="X60" s="3">
        <f t="shared" si="141"/>
        <v>1</v>
      </c>
      <c r="Y60" s="4">
        <f t="shared" si="141"/>
        <v>0</v>
      </c>
      <c r="Z60" s="4">
        <f t="shared" si="141"/>
        <v>0</v>
      </c>
      <c r="AA60" s="4">
        <f t="shared" si="141"/>
        <v>0</v>
      </c>
      <c r="AB60" s="4">
        <f t="shared" si="141"/>
        <v>1</v>
      </c>
      <c r="AC60" s="1">
        <f t="shared" si="141"/>
        <v>1</v>
      </c>
      <c r="AD60" s="1">
        <f t="shared" si="141"/>
        <v>0</v>
      </c>
      <c r="AE60" s="1">
        <f t="shared" si="141"/>
        <v>0</v>
      </c>
      <c r="AF60" s="1">
        <f t="shared" si="141"/>
        <v>0</v>
      </c>
      <c r="AG60" s="2">
        <f t="shared" si="141"/>
        <v>1</v>
      </c>
      <c r="AH60" s="2">
        <f t="shared" si="141"/>
        <v>1</v>
      </c>
      <c r="AI60" s="2">
        <f t="shared" si="141"/>
        <v>1</v>
      </c>
      <c r="AJ60" s="2">
        <f t="shared" si="141"/>
        <v>1</v>
      </c>
      <c r="AK60" s="3">
        <f t="shared" si="141"/>
        <v>0</v>
      </c>
      <c r="AL60" s="3">
        <f t="shared" si="141"/>
        <v>0</v>
      </c>
      <c r="AM60" s="3">
        <f t="shared" si="141"/>
        <v>1</v>
      </c>
      <c r="AN60" s="3">
        <f t="shared" si="141"/>
        <v>0</v>
      </c>
      <c r="AO60" s="4">
        <f t="shared" si="141"/>
        <v>0</v>
      </c>
      <c r="AP60" s="4">
        <f t="shared" si="141"/>
        <v>1</v>
      </c>
      <c r="AQ60" s="4">
        <f t="shared" si="141"/>
        <v>1</v>
      </c>
      <c r="AR60" s="4">
        <f t="shared" si="141"/>
        <v>0</v>
      </c>
    </row>
    <row r="61" spans="1:44" ht="15" thickBot="1" x14ac:dyDescent="0.4">
      <c r="A61" t="str">
        <f t="shared" si="129"/>
        <v>BAEE555B</v>
      </c>
      <c r="C61" s="5" t="str">
        <f t="shared" si="130"/>
        <v>10111010</v>
      </c>
      <c r="D61" s="5" t="str">
        <f t="shared" si="131"/>
        <v>11101110</v>
      </c>
      <c r="E61" s="6" t="str">
        <f t="shared" si="132"/>
        <v>01010101</v>
      </c>
      <c r="F61" s="6" t="str">
        <f t="shared" si="133"/>
        <v>01011011</v>
      </c>
      <c r="G61" s="6">
        <f t="shared" si="134"/>
        <v>186</v>
      </c>
      <c r="H61" s="6">
        <f t="shared" si="135"/>
        <v>238</v>
      </c>
      <c r="I61" s="6">
        <f t="shared" si="136"/>
        <v>85</v>
      </c>
      <c r="J61" s="6">
        <f t="shared" si="137"/>
        <v>91</v>
      </c>
      <c r="K61" s="7">
        <f t="shared" si="138"/>
        <v>3136181595</v>
      </c>
      <c r="M61" s="1">
        <f t="shared" ref="M61:AR61" si="142">_xlfn.BITXOR(M43,M7)</f>
        <v>1</v>
      </c>
      <c r="N61" s="1">
        <f t="shared" si="142"/>
        <v>0</v>
      </c>
      <c r="O61" s="1">
        <f t="shared" si="142"/>
        <v>1</v>
      </c>
      <c r="P61" s="1">
        <f t="shared" si="142"/>
        <v>1</v>
      </c>
      <c r="Q61" s="2">
        <f t="shared" si="142"/>
        <v>1</v>
      </c>
      <c r="R61" s="2">
        <f t="shared" si="142"/>
        <v>0</v>
      </c>
      <c r="S61" s="2">
        <f t="shared" si="142"/>
        <v>1</v>
      </c>
      <c r="T61" s="2">
        <f t="shared" si="142"/>
        <v>0</v>
      </c>
      <c r="U61" s="3">
        <f t="shared" si="142"/>
        <v>1</v>
      </c>
      <c r="V61" s="3">
        <f t="shared" si="142"/>
        <v>1</v>
      </c>
      <c r="W61" s="3">
        <f t="shared" si="142"/>
        <v>1</v>
      </c>
      <c r="X61" s="3">
        <f t="shared" si="142"/>
        <v>0</v>
      </c>
      <c r="Y61" s="4">
        <f t="shared" si="142"/>
        <v>1</v>
      </c>
      <c r="Z61" s="4">
        <f t="shared" si="142"/>
        <v>1</v>
      </c>
      <c r="AA61" s="4">
        <f t="shared" si="142"/>
        <v>1</v>
      </c>
      <c r="AB61" s="4">
        <f t="shared" si="142"/>
        <v>0</v>
      </c>
      <c r="AC61" s="1">
        <f t="shared" si="142"/>
        <v>0</v>
      </c>
      <c r="AD61" s="1">
        <f t="shared" si="142"/>
        <v>1</v>
      </c>
      <c r="AE61" s="1">
        <f t="shared" si="142"/>
        <v>0</v>
      </c>
      <c r="AF61" s="1">
        <f t="shared" si="142"/>
        <v>1</v>
      </c>
      <c r="AG61" s="2">
        <f t="shared" si="142"/>
        <v>0</v>
      </c>
      <c r="AH61" s="2">
        <f t="shared" si="142"/>
        <v>1</v>
      </c>
      <c r="AI61" s="2">
        <f t="shared" si="142"/>
        <v>0</v>
      </c>
      <c r="AJ61" s="2">
        <f t="shared" si="142"/>
        <v>1</v>
      </c>
      <c r="AK61" s="3">
        <f t="shared" si="142"/>
        <v>0</v>
      </c>
      <c r="AL61" s="3">
        <f t="shared" si="142"/>
        <v>1</v>
      </c>
      <c r="AM61" s="3">
        <f t="shared" si="142"/>
        <v>0</v>
      </c>
      <c r="AN61" s="3">
        <f t="shared" si="142"/>
        <v>1</v>
      </c>
      <c r="AO61" s="4">
        <f t="shared" si="142"/>
        <v>1</v>
      </c>
      <c r="AP61" s="4">
        <f t="shared" si="142"/>
        <v>0</v>
      </c>
      <c r="AQ61" s="4">
        <f t="shared" si="142"/>
        <v>1</v>
      </c>
      <c r="AR61" s="4">
        <f t="shared" si="142"/>
        <v>1</v>
      </c>
    </row>
    <row r="62" spans="1:44" ht="15" thickBot="1" x14ac:dyDescent="0.4">
      <c r="A62" t="str">
        <f t="shared" si="129"/>
        <v>8C61C1B5</v>
      </c>
      <c r="C62" s="5" t="str">
        <f t="shared" si="130"/>
        <v>10001100</v>
      </c>
      <c r="D62" s="5" t="str">
        <f t="shared" si="131"/>
        <v>01100001</v>
      </c>
      <c r="E62" s="6" t="str">
        <f t="shared" si="132"/>
        <v>11000001</v>
      </c>
      <c r="F62" s="6" t="str">
        <f t="shared" si="133"/>
        <v>10110101</v>
      </c>
      <c r="G62" s="6">
        <f t="shared" si="134"/>
        <v>140</v>
      </c>
      <c r="H62" s="6">
        <f t="shared" si="135"/>
        <v>97</v>
      </c>
      <c r="I62" s="6">
        <f t="shared" si="136"/>
        <v>193</v>
      </c>
      <c r="J62" s="6">
        <f t="shared" si="137"/>
        <v>181</v>
      </c>
      <c r="K62" s="7">
        <f t="shared" si="138"/>
        <v>2355216821</v>
      </c>
      <c r="M62" s="1">
        <f t="shared" ref="M62:AR62" si="143">_xlfn.BITXOR(M44,M8)</f>
        <v>1</v>
      </c>
      <c r="N62" s="1">
        <f t="shared" si="143"/>
        <v>0</v>
      </c>
      <c r="O62" s="1">
        <f t="shared" si="143"/>
        <v>0</v>
      </c>
      <c r="P62" s="1">
        <f t="shared" si="143"/>
        <v>0</v>
      </c>
      <c r="Q62" s="2">
        <f t="shared" si="143"/>
        <v>1</v>
      </c>
      <c r="R62" s="2">
        <f t="shared" si="143"/>
        <v>1</v>
      </c>
      <c r="S62" s="2">
        <f t="shared" si="143"/>
        <v>0</v>
      </c>
      <c r="T62" s="2">
        <f t="shared" si="143"/>
        <v>0</v>
      </c>
      <c r="U62" s="3">
        <f t="shared" si="143"/>
        <v>0</v>
      </c>
      <c r="V62" s="3">
        <f t="shared" si="143"/>
        <v>1</v>
      </c>
      <c r="W62" s="3">
        <f t="shared" si="143"/>
        <v>1</v>
      </c>
      <c r="X62" s="3">
        <f t="shared" si="143"/>
        <v>0</v>
      </c>
      <c r="Y62" s="4">
        <f t="shared" si="143"/>
        <v>0</v>
      </c>
      <c r="Z62" s="4">
        <f t="shared" si="143"/>
        <v>0</v>
      </c>
      <c r="AA62" s="4">
        <f t="shared" si="143"/>
        <v>0</v>
      </c>
      <c r="AB62" s="4">
        <f t="shared" si="143"/>
        <v>1</v>
      </c>
      <c r="AC62" s="1">
        <f t="shared" si="143"/>
        <v>1</v>
      </c>
      <c r="AD62" s="1">
        <f t="shared" si="143"/>
        <v>1</v>
      </c>
      <c r="AE62" s="1">
        <f t="shared" si="143"/>
        <v>0</v>
      </c>
      <c r="AF62" s="1">
        <f t="shared" si="143"/>
        <v>0</v>
      </c>
      <c r="AG62" s="2">
        <f t="shared" si="143"/>
        <v>0</v>
      </c>
      <c r="AH62" s="2">
        <f t="shared" si="143"/>
        <v>0</v>
      </c>
      <c r="AI62" s="2">
        <f t="shared" si="143"/>
        <v>0</v>
      </c>
      <c r="AJ62" s="2">
        <f t="shared" si="143"/>
        <v>1</v>
      </c>
      <c r="AK62" s="3">
        <f t="shared" si="143"/>
        <v>1</v>
      </c>
      <c r="AL62" s="3">
        <f t="shared" si="143"/>
        <v>0</v>
      </c>
      <c r="AM62" s="3">
        <f t="shared" si="143"/>
        <v>1</v>
      </c>
      <c r="AN62" s="3">
        <f t="shared" si="143"/>
        <v>1</v>
      </c>
      <c r="AO62" s="4">
        <f t="shared" si="143"/>
        <v>0</v>
      </c>
      <c r="AP62" s="4">
        <f t="shared" si="143"/>
        <v>1</v>
      </c>
      <c r="AQ62" s="4">
        <f t="shared" si="143"/>
        <v>0</v>
      </c>
      <c r="AR62" s="4">
        <f t="shared" si="143"/>
        <v>1</v>
      </c>
    </row>
    <row r="63" spans="1:44" ht="15" thickBot="1" x14ac:dyDescent="0.4">
      <c r="A63" t="str">
        <f t="shared" si="129"/>
        <v>0DF84611</v>
      </c>
      <c r="C63" s="5" t="str">
        <f t="shared" si="130"/>
        <v>00001101</v>
      </c>
      <c r="D63" s="5" t="str">
        <f t="shared" si="131"/>
        <v>11111000</v>
      </c>
      <c r="E63" s="6" t="str">
        <f t="shared" si="132"/>
        <v>01000110</v>
      </c>
      <c r="F63" s="6" t="str">
        <f t="shared" si="133"/>
        <v>00010001</v>
      </c>
      <c r="G63" s="6">
        <f t="shared" si="134"/>
        <v>13</v>
      </c>
      <c r="H63" s="6">
        <f t="shared" si="135"/>
        <v>248</v>
      </c>
      <c r="I63" s="6">
        <f t="shared" si="136"/>
        <v>70</v>
      </c>
      <c r="J63" s="6">
        <f t="shared" si="137"/>
        <v>17</v>
      </c>
      <c r="K63" s="7">
        <f t="shared" si="138"/>
        <v>234374673</v>
      </c>
      <c r="M63" s="1">
        <f t="shared" ref="M63:AR63" si="144">_xlfn.BITXOR(M45,M9)</f>
        <v>0</v>
      </c>
      <c r="N63" s="1">
        <f t="shared" si="144"/>
        <v>0</v>
      </c>
      <c r="O63" s="1">
        <f t="shared" si="144"/>
        <v>0</v>
      </c>
      <c r="P63" s="1">
        <f t="shared" si="144"/>
        <v>0</v>
      </c>
      <c r="Q63" s="2">
        <f t="shared" si="144"/>
        <v>1</v>
      </c>
      <c r="R63" s="2">
        <f t="shared" si="144"/>
        <v>1</v>
      </c>
      <c r="S63" s="2">
        <f t="shared" si="144"/>
        <v>0</v>
      </c>
      <c r="T63" s="2">
        <f t="shared" si="144"/>
        <v>1</v>
      </c>
      <c r="U63" s="3">
        <f t="shared" si="144"/>
        <v>1</v>
      </c>
      <c r="V63" s="3">
        <f t="shared" si="144"/>
        <v>1</v>
      </c>
      <c r="W63" s="3">
        <f t="shared" si="144"/>
        <v>1</v>
      </c>
      <c r="X63" s="3">
        <f t="shared" si="144"/>
        <v>1</v>
      </c>
      <c r="Y63" s="4">
        <f t="shared" si="144"/>
        <v>1</v>
      </c>
      <c r="Z63" s="4">
        <f t="shared" si="144"/>
        <v>0</v>
      </c>
      <c r="AA63" s="4">
        <f t="shared" si="144"/>
        <v>0</v>
      </c>
      <c r="AB63" s="4">
        <f t="shared" si="144"/>
        <v>0</v>
      </c>
      <c r="AC63" s="1">
        <f t="shared" si="144"/>
        <v>0</v>
      </c>
      <c r="AD63" s="1">
        <f t="shared" si="144"/>
        <v>1</v>
      </c>
      <c r="AE63" s="1">
        <f t="shared" si="144"/>
        <v>0</v>
      </c>
      <c r="AF63" s="1">
        <f t="shared" si="144"/>
        <v>0</v>
      </c>
      <c r="AG63" s="2">
        <f t="shared" si="144"/>
        <v>0</v>
      </c>
      <c r="AH63" s="2">
        <f t="shared" si="144"/>
        <v>1</v>
      </c>
      <c r="AI63" s="2">
        <f t="shared" si="144"/>
        <v>1</v>
      </c>
      <c r="AJ63" s="2">
        <f t="shared" si="144"/>
        <v>0</v>
      </c>
      <c r="AK63" s="3">
        <f t="shared" si="144"/>
        <v>0</v>
      </c>
      <c r="AL63" s="3">
        <f t="shared" si="144"/>
        <v>0</v>
      </c>
      <c r="AM63" s="3">
        <f t="shared" si="144"/>
        <v>0</v>
      </c>
      <c r="AN63" s="3">
        <f t="shared" si="144"/>
        <v>1</v>
      </c>
      <c r="AO63" s="4">
        <f t="shared" si="144"/>
        <v>0</v>
      </c>
      <c r="AP63" s="4">
        <f t="shared" si="144"/>
        <v>0</v>
      </c>
      <c r="AQ63" s="4">
        <f t="shared" si="144"/>
        <v>0</v>
      </c>
      <c r="AR63" s="4">
        <f t="shared" si="144"/>
        <v>1</v>
      </c>
    </row>
    <row r="64" spans="1:44" ht="15" thickBot="1" x14ac:dyDescent="0.4">
      <c r="A64" t="str">
        <f t="shared" si="129"/>
        <v>6DCD3B1D</v>
      </c>
      <c r="C64" s="5" t="str">
        <f t="shared" si="130"/>
        <v>01101101</v>
      </c>
      <c r="D64" s="5" t="str">
        <f t="shared" si="131"/>
        <v>11001101</v>
      </c>
      <c r="E64" s="6" t="str">
        <f t="shared" si="132"/>
        <v>00111011</v>
      </c>
      <c r="F64" s="6" t="str">
        <f t="shared" si="133"/>
        <v>00011101</v>
      </c>
      <c r="G64" s="6">
        <f t="shared" si="134"/>
        <v>109</v>
      </c>
      <c r="H64" s="6">
        <f t="shared" si="135"/>
        <v>205</v>
      </c>
      <c r="I64" s="6">
        <f t="shared" si="136"/>
        <v>59</v>
      </c>
      <c r="J64" s="6">
        <f t="shared" si="137"/>
        <v>29</v>
      </c>
      <c r="K64" s="7">
        <f t="shared" si="138"/>
        <v>1842166557</v>
      </c>
      <c r="M64" s="1">
        <f t="shared" ref="M64:AR64" si="145">_xlfn.BITXOR(M46,M10)</f>
        <v>0</v>
      </c>
      <c r="N64" s="1">
        <f t="shared" si="145"/>
        <v>1</v>
      </c>
      <c r="O64" s="1">
        <f t="shared" si="145"/>
        <v>1</v>
      </c>
      <c r="P64" s="1">
        <f t="shared" si="145"/>
        <v>0</v>
      </c>
      <c r="Q64" s="2">
        <f t="shared" si="145"/>
        <v>1</v>
      </c>
      <c r="R64" s="2">
        <f t="shared" si="145"/>
        <v>1</v>
      </c>
      <c r="S64" s="2">
        <f t="shared" si="145"/>
        <v>0</v>
      </c>
      <c r="T64" s="2">
        <f t="shared" si="145"/>
        <v>1</v>
      </c>
      <c r="U64" s="3">
        <f t="shared" si="145"/>
        <v>1</v>
      </c>
      <c r="V64" s="3">
        <f t="shared" si="145"/>
        <v>1</v>
      </c>
      <c r="W64" s="3">
        <f t="shared" si="145"/>
        <v>0</v>
      </c>
      <c r="X64" s="3">
        <f t="shared" si="145"/>
        <v>0</v>
      </c>
      <c r="Y64" s="4">
        <f t="shared" si="145"/>
        <v>1</v>
      </c>
      <c r="Z64" s="4">
        <f t="shared" si="145"/>
        <v>1</v>
      </c>
      <c r="AA64" s="4">
        <f t="shared" si="145"/>
        <v>0</v>
      </c>
      <c r="AB64" s="4">
        <f t="shared" si="145"/>
        <v>1</v>
      </c>
      <c r="AC64" s="1">
        <f t="shared" si="145"/>
        <v>0</v>
      </c>
      <c r="AD64" s="1">
        <f t="shared" si="145"/>
        <v>0</v>
      </c>
      <c r="AE64" s="1">
        <f t="shared" si="145"/>
        <v>1</v>
      </c>
      <c r="AF64" s="1">
        <f t="shared" si="145"/>
        <v>1</v>
      </c>
      <c r="AG64" s="2">
        <f t="shared" si="145"/>
        <v>1</v>
      </c>
      <c r="AH64" s="2">
        <f t="shared" si="145"/>
        <v>0</v>
      </c>
      <c r="AI64" s="2">
        <f t="shared" si="145"/>
        <v>1</v>
      </c>
      <c r="AJ64" s="2">
        <f t="shared" si="145"/>
        <v>1</v>
      </c>
      <c r="AK64" s="3">
        <f t="shared" si="145"/>
        <v>0</v>
      </c>
      <c r="AL64" s="3">
        <f t="shared" si="145"/>
        <v>0</v>
      </c>
      <c r="AM64" s="3">
        <f t="shared" si="145"/>
        <v>0</v>
      </c>
      <c r="AN64" s="3">
        <f t="shared" si="145"/>
        <v>1</v>
      </c>
      <c r="AO64" s="4">
        <f t="shared" si="145"/>
        <v>1</v>
      </c>
      <c r="AP64" s="4">
        <f t="shared" si="145"/>
        <v>1</v>
      </c>
      <c r="AQ64" s="4">
        <f t="shared" si="145"/>
        <v>0</v>
      </c>
      <c r="AR64" s="4">
        <f t="shared" si="145"/>
        <v>1</v>
      </c>
    </row>
    <row r="65" spans="1:44" ht="15" thickBot="1" x14ac:dyDescent="0.4">
      <c r="A65" t="str">
        <f t="shared" si="129"/>
        <v>EE24F319</v>
      </c>
      <c r="C65" s="5" t="str">
        <f t="shared" si="130"/>
        <v>11101110</v>
      </c>
      <c r="D65" s="5" t="str">
        <f t="shared" si="131"/>
        <v>00100100</v>
      </c>
      <c r="E65" s="6" t="str">
        <f t="shared" si="132"/>
        <v>11110011</v>
      </c>
      <c r="F65" s="6" t="str">
        <f t="shared" si="133"/>
        <v>00011001</v>
      </c>
      <c r="G65" s="6">
        <f t="shared" si="134"/>
        <v>238</v>
      </c>
      <c r="H65" s="6">
        <f t="shared" si="135"/>
        <v>36</v>
      </c>
      <c r="I65" s="6">
        <f t="shared" si="136"/>
        <v>243</v>
      </c>
      <c r="J65" s="6">
        <f t="shared" si="137"/>
        <v>25</v>
      </c>
      <c r="K65" s="7">
        <f t="shared" si="138"/>
        <v>3995398937</v>
      </c>
      <c r="M65" s="1">
        <f t="shared" ref="M65:AR65" si="146">_xlfn.BITXOR(M47,M11)</f>
        <v>1</v>
      </c>
      <c r="N65" s="1">
        <f t="shared" si="146"/>
        <v>1</v>
      </c>
      <c r="O65" s="1">
        <f t="shared" si="146"/>
        <v>1</v>
      </c>
      <c r="P65" s="1">
        <f t="shared" si="146"/>
        <v>0</v>
      </c>
      <c r="Q65" s="2">
        <f t="shared" si="146"/>
        <v>1</v>
      </c>
      <c r="R65" s="2">
        <f t="shared" si="146"/>
        <v>1</v>
      </c>
      <c r="S65" s="2">
        <f t="shared" si="146"/>
        <v>1</v>
      </c>
      <c r="T65" s="2">
        <f t="shared" si="146"/>
        <v>0</v>
      </c>
      <c r="U65" s="3">
        <f t="shared" si="146"/>
        <v>0</v>
      </c>
      <c r="V65" s="3">
        <f t="shared" si="146"/>
        <v>0</v>
      </c>
      <c r="W65" s="3">
        <f t="shared" si="146"/>
        <v>1</v>
      </c>
      <c r="X65" s="3">
        <f t="shared" si="146"/>
        <v>0</v>
      </c>
      <c r="Y65" s="4">
        <f t="shared" si="146"/>
        <v>0</v>
      </c>
      <c r="Z65" s="4">
        <f t="shared" si="146"/>
        <v>1</v>
      </c>
      <c r="AA65" s="4">
        <f t="shared" si="146"/>
        <v>0</v>
      </c>
      <c r="AB65" s="4">
        <f t="shared" si="146"/>
        <v>0</v>
      </c>
      <c r="AC65" s="1">
        <f t="shared" si="146"/>
        <v>1</v>
      </c>
      <c r="AD65" s="1">
        <f t="shared" si="146"/>
        <v>1</v>
      </c>
      <c r="AE65" s="1">
        <f t="shared" si="146"/>
        <v>1</v>
      </c>
      <c r="AF65" s="1">
        <f t="shared" si="146"/>
        <v>1</v>
      </c>
      <c r="AG65" s="2">
        <f t="shared" si="146"/>
        <v>0</v>
      </c>
      <c r="AH65" s="2">
        <f t="shared" si="146"/>
        <v>0</v>
      </c>
      <c r="AI65" s="2">
        <f t="shared" si="146"/>
        <v>1</v>
      </c>
      <c r="AJ65" s="2">
        <f t="shared" si="146"/>
        <v>1</v>
      </c>
      <c r="AK65" s="3">
        <f t="shared" si="146"/>
        <v>0</v>
      </c>
      <c r="AL65" s="3">
        <f t="shared" si="146"/>
        <v>0</v>
      </c>
      <c r="AM65" s="3">
        <f t="shared" si="146"/>
        <v>0</v>
      </c>
      <c r="AN65" s="3">
        <f t="shared" si="146"/>
        <v>1</v>
      </c>
      <c r="AO65" s="4">
        <f t="shared" si="146"/>
        <v>1</v>
      </c>
      <c r="AP65" s="4">
        <f t="shared" si="146"/>
        <v>0</v>
      </c>
      <c r="AQ65" s="4">
        <f t="shared" si="146"/>
        <v>0</v>
      </c>
      <c r="AR65" s="4">
        <f t="shared" si="146"/>
        <v>1</v>
      </c>
    </row>
    <row r="66" spans="1:44" ht="15" thickBot="1" x14ac:dyDescent="0.4">
      <c r="A66" t="str">
        <f t="shared" si="129"/>
        <v>DF9B3D85</v>
      </c>
      <c r="C66" s="5" t="str">
        <f t="shared" si="130"/>
        <v>11011111</v>
      </c>
      <c r="D66" s="5" t="str">
        <f t="shared" si="131"/>
        <v>10011011</v>
      </c>
      <c r="E66" s="6" t="str">
        <f t="shared" si="132"/>
        <v>00111101</v>
      </c>
      <c r="F66" s="6" t="str">
        <f t="shared" si="133"/>
        <v>10000101</v>
      </c>
      <c r="G66" s="6">
        <f t="shared" si="134"/>
        <v>223</v>
      </c>
      <c r="H66" s="6">
        <f t="shared" si="135"/>
        <v>155</v>
      </c>
      <c r="I66" s="6">
        <f t="shared" si="136"/>
        <v>61</v>
      </c>
      <c r="J66" s="6">
        <f t="shared" si="137"/>
        <v>133</v>
      </c>
      <c r="K66" s="7">
        <f t="shared" si="138"/>
        <v>3751492997</v>
      </c>
      <c r="M66" s="1">
        <f t="shared" ref="M66:AR66" si="147">_xlfn.BITXOR(M48,M12)</f>
        <v>1</v>
      </c>
      <c r="N66" s="1">
        <f t="shared" si="147"/>
        <v>1</v>
      </c>
      <c r="O66" s="1">
        <f t="shared" si="147"/>
        <v>0</v>
      </c>
      <c r="P66" s="1">
        <f t="shared" si="147"/>
        <v>1</v>
      </c>
      <c r="Q66" s="2">
        <f t="shared" si="147"/>
        <v>1</v>
      </c>
      <c r="R66" s="2">
        <f t="shared" si="147"/>
        <v>1</v>
      </c>
      <c r="S66" s="2">
        <f t="shared" si="147"/>
        <v>1</v>
      </c>
      <c r="T66" s="2">
        <f t="shared" si="147"/>
        <v>1</v>
      </c>
      <c r="U66" s="3">
        <f t="shared" si="147"/>
        <v>1</v>
      </c>
      <c r="V66" s="3">
        <f t="shared" si="147"/>
        <v>0</v>
      </c>
      <c r="W66" s="3">
        <f t="shared" si="147"/>
        <v>0</v>
      </c>
      <c r="X66" s="3">
        <f t="shared" si="147"/>
        <v>1</v>
      </c>
      <c r="Y66" s="4">
        <f t="shared" si="147"/>
        <v>1</v>
      </c>
      <c r="Z66" s="4">
        <f t="shared" si="147"/>
        <v>0</v>
      </c>
      <c r="AA66" s="4">
        <f t="shared" si="147"/>
        <v>1</v>
      </c>
      <c r="AB66" s="4">
        <f t="shared" si="147"/>
        <v>1</v>
      </c>
      <c r="AC66" s="1">
        <f t="shared" si="147"/>
        <v>0</v>
      </c>
      <c r="AD66" s="1">
        <f t="shared" si="147"/>
        <v>0</v>
      </c>
      <c r="AE66" s="1">
        <f t="shared" si="147"/>
        <v>1</v>
      </c>
      <c r="AF66" s="1">
        <f t="shared" si="147"/>
        <v>1</v>
      </c>
      <c r="AG66" s="2">
        <f t="shared" si="147"/>
        <v>1</v>
      </c>
      <c r="AH66" s="2">
        <f t="shared" si="147"/>
        <v>1</v>
      </c>
      <c r="AI66" s="2">
        <f t="shared" si="147"/>
        <v>0</v>
      </c>
      <c r="AJ66" s="2">
        <f t="shared" si="147"/>
        <v>1</v>
      </c>
      <c r="AK66" s="3">
        <f t="shared" si="147"/>
        <v>1</v>
      </c>
      <c r="AL66" s="3">
        <f t="shared" si="147"/>
        <v>0</v>
      </c>
      <c r="AM66" s="3">
        <f t="shared" si="147"/>
        <v>0</v>
      </c>
      <c r="AN66" s="3">
        <f t="shared" si="147"/>
        <v>0</v>
      </c>
      <c r="AO66" s="4">
        <f t="shared" si="147"/>
        <v>0</v>
      </c>
      <c r="AP66" s="4">
        <f t="shared" si="147"/>
        <v>1</v>
      </c>
      <c r="AQ66" s="4">
        <f t="shared" si="147"/>
        <v>0</v>
      </c>
      <c r="AR66" s="4">
        <f t="shared" si="147"/>
        <v>1</v>
      </c>
    </row>
    <row r="67" spans="1:44" ht="15" thickBot="1" x14ac:dyDescent="0.4">
      <c r="A67" t="str">
        <f t="shared" si="129"/>
        <v>14121E4B</v>
      </c>
      <c r="C67" s="5" t="str">
        <f t="shared" si="130"/>
        <v>00010100</v>
      </c>
      <c r="D67" s="5" t="str">
        <f t="shared" si="131"/>
        <v>00010010</v>
      </c>
      <c r="E67" s="6" t="str">
        <f t="shared" si="132"/>
        <v>00011110</v>
      </c>
      <c r="F67" s="6" t="str">
        <f t="shared" si="133"/>
        <v>01001011</v>
      </c>
      <c r="G67" s="6">
        <f t="shared" si="134"/>
        <v>20</v>
      </c>
      <c r="H67" s="6">
        <f t="shared" si="135"/>
        <v>18</v>
      </c>
      <c r="I67" s="6">
        <f t="shared" si="136"/>
        <v>30</v>
      </c>
      <c r="J67" s="6">
        <f t="shared" si="137"/>
        <v>75</v>
      </c>
      <c r="K67" s="7">
        <f t="shared" si="138"/>
        <v>336731723</v>
      </c>
      <c r="M67" s="1">
        <f t="shared" ref="M67:AR67" si="148">_xlfn.BITXOR(M49,M13)</f>
        <v>0</v>
      </c>
      <c r="N67" s="1">
        <f t="shared" si="148"/>
        <v>0</v>
      </c>
      <c r="O67" s="1">
        <f t="shared" si="148"/>
        <v>0</v>
      </c>
      <c r="P67" s="1">
        <f t="shared" si="148"/>
        <v>1</v>
      </c>
      <c r="Q67" s="2">
        <f t="shared" si="148"/>
        <v>0</v>
      </c>
      <c r="R67" s="2">
        <f t="shared" si="148"/>
        <v>1</v>
      </c>
      <c r="S67" s="2">
        <f t="shared" si="148"/>
        <v>0</v>
      </c>
      <c r="T67" s="2">
        <f t="shared" si="148"/>
        <v>0</v>
      </c>
      <c r="U67" s="3">
        <f t="shared" si="148"/>
        <v>0</v>
      </c>
      <c r="V67" s="3">
        <f t="shared" si="148"/>
        <v>0</v>
      </c>
      <c r="W67" s="3">
        <f t="shared" si="148"/>
        <v>0</v>
      </c>
      <c r="X67" s="3">
        <f t="shared" si="148"/>
        <v>1</v>
      </c>
      <c r="Y67" s="4">
        <f t="shared" si="148"/>
        <v>0</v>
      </c>
      <c r="Z67" s="4">
        <f t="shared" si="148"/>
        <v>0</v>
      </c>
      <c r="AA67" s="4">
        <f t="shared" si="148"/>
        <v>1</v>
      </c>
      <c r="AB67" s="4">
        <f t="shared" si="148"/>
        <v>0</v>
      </c>
      <c r="AC67" s="1">
        <f t="shared" si="148"/>
        <v>0</v>
      </c>
      <c r="AD67" s="1">
        <f t="shared" si="148"/>
        <v>0</v>
      </c>
      <c r="AE67" s="1">
        <f t="shared" si="148"/>
        <v>0</v>
      </c>
      <c r="AF67" s="1">
        <f t="shared" si="148"/>
        <v>1</v>
      </c>
      <c r="AG67" s="2">
        <f t="shared" si="148"/>
        <v>1</v>
      </c>
      <c r="AH67" s="2">
        <f t="shared" si="148"/>
        <v>1</v>
      </c>
      <c r="AI67" s="2">
        <f t="shared" si="148"/>
        <v>1</v>
      </c>
      <c r="AJ67" s="2">
        <f t="shared" si="148"/>
        <v>0</v>
      </c>
      <c r="AK67" s="3">
        <f t="shared" si="148"/>
        <v>0</v>
      </c>
      <c r="AL67" s="3">
        <f t="shared" si="148"/>
        <v>1</v>
      </c>
      <c r="AM67" s="3">
        <f t="shared" si="148"/>
        <v>0</v>
      </c>
      <c r="AN67" s="3">
        <f t="shared" si="148"/>
        <v>0</v>
      </c>
      <c r="AO67" s="4">
        <f t="shared" si="148"/>
        <v>1</v>
      </c>
      <c r="AP67" s="4">
        <f t="shared" si="148"/>
        <v>0</v>
      </c>
      <c r="AQ67" s="4">
        <f t="shared" si="148"/>
        <v>1</v>
      </c>
      <c r="AR67" s="4">
        <f t="shared" si="148"/>
        <v>1</v>
      </c>
    </row>
    <row r="68" spans="1:44" ht="15" thickBot="1" x14ac:dyDescent="0.4">
      <c r="A68" t="str">
        <f t="shared" si="129"/>
        <v>5AC5AA32</v>
      </c>
      <c r="C68" s="5" t="str">
        <f t="shared" si="130"/>
        <v>01011010</v>
      </c>
      <c r="D68" s="5" t="str">
        <f t="shared" si="131"/>
        <v>11000101</v>
      </c>
      <c r="E68" s="6" t="str">
        <f t="shared" si="132"/>
        <v>10101010</v>
      </c>
      <c r="F68" s="6" t="str">
        <f t="shared" si="133"/>
        <v>00110010</v>
      </c>
      <c r="G68" s="6">
        <f t="shared" si="134"/>
        <v>90</v>
      </c>
      <c r="H68" s="6">
        <f t="shared" si="135"/>
        <v>197</v>
      </c>
      <c r="I68" s="6">
        <f t="shared" si="136"/>
        <v>170</v>
      </c>
      <c r="J68" s="6">
        <f t="shared" si="137"/>
        <v>50</v>
      </c>
      <c r="K68" s="7">
        <f t="shared" si="138"/>
        <v>1522903602</v>
      </c>
      <c r="M68" s="1">
        <f t="shared" ref="M68:AR68" si="149">_xlfn.BITXOR(M50,M14)</f>
        <v>0</v>
      </c>
      <c r="N68" s="1">
        <f t="shared" si="149"/>
        <v>1</v>
      </c>
      <c r="O68" s="1">
        <f t="shared" si="149"/>
        <v>0</v>
      </c>
      <c r="P68" s="1">
        <f t="shared" si="149"/>
        <v>1</v>
      </c>
      <c r="Q68" s="2">
        <f t="shared" si="149"/>
        <v>1</v>
      </c>
      <c r="R68" s="2">
        <f t="shared" si="149"/>
        <v>0</v>
      </c>
      <c r="S68" s="2">
        <f t="shared" si="149"/>
        <v>1</v>
      </c>
      <c r="T68" s="2">
        <f t="shared" si="149"/>
        <v>0</v>
      </c>
      <c r="U68" s="3">
        <f t="shared" si="149"/>
        <v>1</v>
      </c>
      <c r="V68" s="3">
        <f t="shared" si="149"/>
        <v>1</v>
      </c>
      <c r="W68" s="3">
        <f t="shared" si="149"/>
        <v>0</v>
      </c>
      <c r="X68" s="3">
        <f t="shared" si="149"/>
        <v>0</v>
      </c>
      <c r="Y68" s="4">
        <f t="shared" si="149"/>
        <v>0</v>
      </c>
      <c r="Z68" s="4">
        <f t="shared" si="149"/>
        <v>1</v>
      </c>
      <c r="AA68" s="4">
        <f t="shared" si="149"/>
        <v>0</v>
      </c>
      <c r="AB68" s="4">
        <f t="shared" si="149"/>
        <v>1</v>
      </c>
      <c r="AC68" s="1">
        <f t="shared" si="149"/>
        <v>1</v>
      </c>
      <c r="AD68" s="1">
        <f t="shared" si="149"/>
        <v>0</v>
      </c>
      <c r="AE68" s="1">
        <f t="shared" si="149"/>
        <v>1</v>
      </c>
      <c r="AF68" s="1">
        <f t="shared" si="149"/>
        <v>0</v>
      </c>
      <c r="AG68" s="2">
        <f t="shared" si="149"/>
        <v>1</v>
      </c>
      <c r="AH68" s="2">
        <f t="shared" si="149"/>
        <v>0</v>
      </c>
      <c r="AI68" s="2">
        <f t="shared" si="149"/>
        <v>1</v>
      </c>
      <c r="AJ68" s="2">
        <f t="shared" si="149"/>
        <v>0</v>
      </c>
      <c r="AK68" s="3">
        <f t="shared" si="149"/>
        <v>0</v>
      </c>
      <c r="AL68" s="3">
        <f t="shared" si="149"/>
        <v>0</v>
      </c>
      <c r="AM68" s="3">
        <f t="shared" si="149"/>
        <v>1</v>
      </c>
      <c r="AN68" s="3">
        <f t="shared" si="149"/>
        <v>1</v>
      </c>
      <c r="AO68" s="4">
        <f t="shared" si="149"/>
        <v>0</v>
      </c>
      <c r="AP68" s="4">
        <f t="shared" si="149"/>
        <v>0</v>
      </c>
      <c r="AQ68" s="4">
        <f t="shared" si="149"/>
        <v>1</v>
      </c>
      <c r="AR68" s="4">
        <f t="shared" si="149"/>
        <v>0</v>
      </c>
    </row>
    <row r="69" spans="1:44" ht="15" thickBot="1" x14ac:dyDescent="0.4">
      <c r="A69" t="str">
        <f t="shared" si="129"/>
        <v>76021D29</v>
      </c>
      <c r="C69" s="5" t="str">
        <f t="shared" si="130"/>
        <v>01110110</v>
      </c>
      <c r="D69" s="5" t="str">
        <f t="shared" si="131"/>
        <v>00000010</v>
      </c>
      <c r="E69" s="6" t="str">
        <f t="shared" si="132"/>
        <v>00011101</v>
      </c>
      <c r="F69" s="6" t="str">
        <f t="shared" si="133"/>
        <v>00101001</v>
      </c>
      <c r="G69" s="6">
        <f t="shared" si="134"/>
        <v>118</v>
      </c>
      <c r="H69" s="6">
        <f t="shared" si="135"/>
        <v>2</v>
      </c>
      <c r="I69" s="6">
        <f t="shared" si="136"/>
        <v>29</v>
      </c>
      <c r="J69" s="6">
        <f t="shared" si="137"/>
        <v>41</v>
      </c>
      <c r="K69" s="7">
        <f t="shared" si="138"/>
        <v>1979850025</v>
      </c>
      <c r="M69" s="1">
        <f t="shared" ref="M69:AR69" si="150">_xlfn.BITXOR(M51,M15)</f>
        <v>0</v>
      </c>
      <c r="N69" s="1">
        <f t="shared" si="150"/>
        <v>1</v>
      </c>
      <c r="O69" s="1">
        <f t="shared" si="150"/>
        <v>1</v>
      </c>
      <c r="P69" s="1">
        <f t="shared" si="150"/>
        <v>1</v>
      </c>
      <c r="Q69" s="2">
        <f t="shared" si="150"/>
        <v>0</v>
      </c>
      <c r="R69" s="2">
        <f t="shared" si="150"/>
        <v>1</v>
      </c>
      <c r="S69" s="2">
        <f t="shared" si="150"/>
        <v>1</v>
      </c>
      <c r="T69" s="2">
        <f t="shared" si="150"/>
        <v>0</v>
      </c>
      <c r="U69" s="3">
        <f t="shared" si="150"/>
        <v>0</v>
      </c>
      <c r="V69" s="3">
        <f t="shared" si="150"/>
        <v>0</v>
      </c>
      <c r="W69" s="3">
        <f t="shared" si="150"/>
        <v>0</v>
      </c>
      <c r="X69" s="3">
        <f t="shared" si="150"/>
        <v>0</v>
      </c>
      <c r="Y69" s="4">
        <f t="shared" si="150"/>
        <v>0</v>
      </c>
      <c r="Z69" s="4">
        <f t="shared" si="150"/>
        <v>0</v>
      </c>
      <c r="AA69" s="4">
        <f t="shared" si="150"/>
        <v>1</v>
      </c>
      <c r="AB69" s="4">
        <f t="shared" si="150"/>
        <v>0</v>
      </c>
      <c r="AC69" s="1">
        <f t="shared" si="150"/>
        <v>0</v>
      </c>
      <c r="AD69" s="1">
        <f t="shared" si="150"/>
        <v>0</v>
      </c>
      <c r="AE69" s="1">
        <f t="shared" si="150"/>
        <v>0</v>
      </c>
      <c r="AF69" s="1">
        <f t="shared" si="150"/>
        <v>1</v>
      </c>
      <c r="AG69" s="2">
        <f t="shared" si="150"/>
        <v>1</v>
      </c>
      <c r="AH69" s="2">
        <f t="shared" si="150"/>
        <v>1</v>
      </c>
      <c r="AI69" s="2">
        <f t="shared" si="150"/>
        <v>0</v>
      </c>
      <c r="AJ69" s="2">
        <f t="shared" si="150"/>
        <v>1</v>
      </c>
      <c r="AK69" s="3">
        <f t="shared" si="150"/>
        <v>0</v>
      </c>
      <c r="AL69" s="3">
        <f t="shared" si="150"/>
        <v>0</v>
      </c>
      <c r="AM69" s="3">
        <f t="shared" si="150"/>
        <v>1</v>
      </c>
      <c r="AN69" s="3">
        <f t="shared" si="150"/>
        <v>0</v>
      </c>
      <c r="AO69" s="4">
        <f t="shared" si="150"/>
        <v>1</v>
      </c>
      <c r="AP69" s="4">
        <f t="shared" si="150"/>
        <v>0</v>
      </c>
      <c r="AQ69" s="4">
        <f t="shared" si="150"/>
        <v>0</v>
      </c>
      <c r="AR69" s="4">
        <f t="shared" si="150"/>
        <v>1</v>
      </c>
    </row>
    <row r="70" spans="1:44" ht="15" thickBot="1" x14ac:dyDescent="0.4">
      <c r="A70" t="str">
        <f t="shared" si="129"/>
        <v>09C74829</v>
      </c>
      <c r="C70" s="5" t="str">
        <f t="shared" si="130"/>
        <v>00001001</v>
      </c>
      <c r="D70" s="5" t="str">
        <f t="shared" si="131"/>
        <v>11000111</v>
      </c>
      <c r="E70" s="6" t="str">
        <f t="shared" si="132"/>
        <v>01001000</v>
      </c>
      <c r="F70" s="6" t="str">
        <f t="shared" si="133"/>
        <v>00101001</v>
      </c>
      <c r="G70" s="6">
        <f t="shared" si="134"/>
        <v>9</v>
      </c>
      <c r="H70" s="6">
        <f t="shared" si="135"/>
        <v>199</v>
      </c>
      <c r="I70" s="6">
        <f t="shared" si="136"/>
        <v>72</v>
      </c>
      <c r="J70" s="6">
        <f t="shared" si="137"/>
        <v>41</v>
      </c>
      <c r="K70" s="7">
        <f t="shared" si="138"/>
        <v>164055081</v>
      </c>
      <c r="M70" s="1">
        <f t="shared" ref="M70:AR70" si="151">_xlfn.BITXOR(M52,M16)</f>
        <v>0</v>
      </c>
      <c r="N70" s="1">
        <f t="shared" si="151"/>
        <v>0</v>
      </c>
      <c r="O70" s="1">
        <f t="shared" si="151"/>
        <v>0</v>
      </c>
      <c r="P70" s="1">
        <f t="shared" si="151"/>
        <v>0</v>
      </c>
      <c r="Q70" s="2">
        <f t="shared" si="151"/>
        <v>1</v>
      </c>
      <c r="R70" s="2">
        <f t="shared" si="151"/>
        <v>0</v>
      </c>
      <c r="S70" s="2">
        <f t="shared" si="151"/>
        <v>0</v>
      </c>
      <c r="T70" s="2">
        <f t="shared" si="151"/>
        <v>1</v>
      </c>
      <c r="U70" s="3">
        <f t="shared" si="151"/>
        <v>1</v>
      </c>
      <c r="V70" s="3">
        <f t="shared" si="151"/>
        <v>1</v>
      </c>
      <c r="W70" s="3">
        <f t="shared" si="151"/>
        <v>0</v>
      </c>
      <c r="X70" s="3">
        <f t="shared" si="151"/>
        <v>0</v>
      </c>
      <c r="Y70" s="4">
        <f t="shared" si="151"/>
        <v>0</v>
      </c>
      <c r="Z70" s="4">
        <f t="shared" si="151"/>
        <v>1</v>
      </c>
      <c r="AA70" s="4">
        <f t="shared" si="151"/>
        <v>1</v>
      </c>
      <c r="AB70" s="4">
        <f t="shared" si="151"/>
        <v>1</v>
      </c>
      <c r="AC70" s="1">
        <f t="shared" si="151"/>
        <v>0</v>
      </c>
      <c r="AD70" s="1">
        <f t="shared" si="151"/>
        <v>1</v>
      </c>
      <c r="AE70" s="1">
        <f t="shared" si="151"/>
        <v>0</v>
      </c>
      <c r="AF70" s="1">
        <f t="shared" si="151"/>
        <v>0</v>
      </c>
      <c r="AG70" s="2">
        <f t="shared" si="151"/>
        <v>1</v>
      </c>
      <c r="AH70" s="2">
        <f t="shared" si="151"/>
        <v>0</v>
      </c>
      <c r="AI70" s="2">
        <f t="shared" si="151"/>
        <v>0</v>
      </c>
      <c r="AJ70" s="2">
        <f t="shared" si="151"/>
        <v>0</v>
      </c>
      <c r="AK70" s="3">
        <f t="shared" si="151"/>
        <v>0</v>
      </c>
      <c r="AL70" s="3">
        <f t="shared" si="151"/>
        <v>0</v>
      </c>
      <c r="AM70" s="3">
        <f t="shared" si="151"/>
        <v>1</v>
      </c>
      <c r="AN70" s="3">
        <f t="shared" si="151"/>
        <v>0</v>
      </c>
      <c r="AO70" s="4">
        <f t="shared" si="151"/>
        <v>1</v>
      </c>
      <c r="AP70" s="4">
        <f t="shared" si="151"/>
        <v>0</v>
      </c>
      <c r="AQ70" s="4">
        <f t="shared" si="151"/>
        <v>0</v>
      </c>
      <c r="AR70" s="4">
        <f t="shared" si="151"/>
        <v>1</v>
      </c>
    </row>
    <row r="71" spans="1:44" ht="15" thickBot="1" x14ac:dyDescent="0.4">
      <c r="A71" t="str">
        <f t="shared" si="129"/>
        <v>EDEBC68D</v>
      </c>
      <c r="C71" s="5" t="str">
        <f t="shared" si="130"/>
        <v>11101101</v>
      </c>
      <c r="D71" s="5" t="str">
        <f t="shared" si="131"/>
        <v>11101011</v>
      </c>
      <c r="E71" s="6" t="str">
        <f t="shared" si="132"/>
        <v>11000110</v>
      </c>
      <c r="F71" s="6" t="str">
        <f t="shared" si="133"/>
        <v>10001101</v>
      </c>
      <c r="G71" s="6">
        <f t="shared" si="134"/>
        <v>237</v>
      </c>
      <c r="H71" s="6">
        <f t="shared" si="135"/>
        <v>235</v>
      </c>
      <c r="I71" s="6">
        <f t="shared" si="136"/>
        <v>198</v>
      </c>
      <c r="J71" s="6">
        <f t="shared" si="137"/>
        <v>141</v>
      </c>
      <c r="K71" s="7">
        <f t="shared" si="138"/>
        <v>3991651981</v>
      </c>
      <c r="M71" s="1">
        <f t="shared" ref="M71:AR71" si="152">_xlfn.BITXOR(M53,M17)</f>
        <v>1</v>
      </c>
      <c r="N71" s="1">
        <f t="shared" si="152"/>
        <v>1</v>
      </c>
      <c r="O71" s="1">
        <f t="shared" si="152"/>
        <v>1</v>
      </c>
      <c r="P71" s="1">
        <f t="shared" si="152"/>
        <v>0</v>
      </c>
      <c r="Q71" s="2">
        <f t="shared" si="152"/>
        <v>1</v>
      </c>
      <c r="R71" s="2">
        <f t="shared" si="152"/>
        <v>1</v>
      </c>
      <c r="S71" s="2">
        <f t="shared" si="152"/>
        <v>0</v>
      </c>
      <c r="T71" s="2">
        <f t="shared" si="152"/>
        <v>1</v>
      </c>
      <c r="U71" s="3">
        <f t="shared" si="152"/>
        <v>1</v>
      </c>
      <c r="V71" s="3">
        <f t="shared" si="152"/>
        <v>1</v>
      </c>
      <c r="W71" s="3">
        <f t="shared" si="152"/>
        <v>1</v>
      </c>
      <c r="X71" s="3">
        <f t="shared" si="152"/>
        <v>0</v>
      </c>
      <c r="Y71" s="4">
        <f t="shared" si="152"/>
        <v>1</v>
      </c>
      <c r="Z71" s="4">
        <f t="shared" si="152"/>
        <v>0</v>
      </c>
      <c r="AA71" s="4">
        <f t="shared" si="152"/>
        <v>1</v>
      </c>
      <c r="AB71" s="4">
        <f t="shared" si="152"/>
        <v>1</v>
      </c>
      <c r="AC71" s="1">
        <f t="shared" si="152"/>
        <v>1</v>
      </c>
      <c r="AD71" s="1">
        <f t="shared" si="152"/>
        <v>1</v>
      </c>
      <c r="AE71" s="1">
        <f t="shared" si="152"/>
        <v>0</v>
      </c>
      <c r="AF71" s="1">
        <f t="shared" si="152"/>
        <v>0</v>
      </c>
      <c r="AG71" s="2">
        <f t="shared" si="152"/>
        <v>0</v>
      </c>
      <c r="AH71" s="2">
        <f t="shared" si="152"/>
        <v>1</v>
      </c>
      <c r="AI71" s="2">
        <f t="shared" si="152"/>
        <v>1</v>
      </c>
      <c r="AJ71" s="2">
        <f t="shared" si="152"/>
        <v>0</v>
      </c>
      <c r="AK71" s="3">
        <f t="shared" si="152"/>
        <v>1</v>
      </c>
      <c r="AL71" s="3">
        <f t="shared" si="152"/>
        <v>0</v>
      </c>
      <c r="AM71" s="3">
        <f t="shared" si="152"/>
        <v>0</v>
      </c>
      <c r="AN71" s="3">
        <f t="shared" si="152"/>
        <v>0</v>
      </c>
      <c r="AO71" s="4">
        <f t="shared" si="152"/>
        <v>1</v>
      </c>
      <c r="AP71" s="4">
        <f t="shared" si="152"/>
        <v>1</v>
      </c>
      <c r="AQ71" s="4">
        <f t="shared" si="152"/>
        <v>0</v>
      </c>
      <c r="AR71" s="4">
        <f t="shared" si="152"/>
        <v>1</v>
      </c>
    </row>
    <row r="72" spans="1:44" x14ac:dyDescent="0.35">
      <c r="A72" t="str">
        <f t="shared" si="129"/>
        <v>B8B8C25E</v>
      </c>
      <c r="C72" s="5" t="str">
        <f t="shared" si="130"/>
        <v>10111000</v>
      </c>
      <c r="D72" s="5" t="str">
        <f t="shared" si="131"/>
        <v>10111000</v>
      </c>
      <c r="E72" s="6" t="str">
        <f t="shared" si="132"/>
        <v>11000010</v>
      </c>
      <c r="F72" s="6" t="str">
        <f t="shared" si="133"/>
        <v>01011110</v>
      </c>
      <c r="G72" s="6">
        <f t="shared" si="134"/>
        <v>184</v>
      </c>
      <c r="H72" s="6">
        <f t="shared" si="135"/>
        <v>184</v>
      </c>
      <c r="I72" s="6">
        <f t="shared" si="136"/>
        <v>194</v>
      </c>
      <c r="J72" s="6">
        <f t="shared" si="137"/>
        <v>94</v>
      </c>
      <c r="K72" s="7">
        <f t="shared" si="138"/>
        <v>3099116126</v>
      </c>
      <c r="M72" s="1">
        <f t="shared" ref="M72:AR72" si="153">_xlfn.BITXOR(M54,M18)</f>
        <v>1</v>
      </c>
      <c r="N72" s="1">
        <f t="shared" si="153"/>
        <v>0</v>
      </c>
      <c r="O72" s="1">
        <f t="shared" si="153"/>
        <v>1</v>
      </c>
      <c r="P72" s="1">
        <f t="shared" si="153"/>
        <v>1</v>
      </c>
      <c r="Q72" s="2">
        <f t="shared" si="153"/>
        <v>1</v>
      </c>
      <c r="R72" s="2">
        <f t="shared" si="153"/>
        <v>0</v>
      </c>
      <c r="S72" s="2">
        <f t="shared" si="153"/>
        <v>0</v>
      </c>
      <c r="T72" s="2">
        <f t="shared" si="153"/>
        <v>0</v>
      </c>
      <c r="U72" s="3">
        <f t="shared" si="153"/>
        <v>1</v>
      </c>
      <c r="V72" s="3">
        <f t="shared" si="153"/>
        <v>0</v>
      </c>
      <c r="W72" s="3">
        <f t="shared" si="153"/>
        <v>1</v>
      </c>
      <c r="X72" s="3">
        <f t="shared" si="153"/>
        <v>1</v>
      </c>
      <c r="Y72" s="4">
        <f t="shared" si="153"/>
        <v>1</v>
      </c>
      <c r="Z72" s="4">
        <f t="shared" si="153"/>
        <v>0</v>
      </c>
      <c r="AA72" s="4">
        <f t="shared" si="153"/>
        <v>0</v>
      </c>
      <c r="AB72" s="4">
        <f t="shared" si="153"/>
        <v>0</v>
      </c>
      <c r="AC72" s="1">
        <f t="shared" si="153"/>
        <v>1</v>
      </c>
      <c r="AD72" s="1">
        <f t="shared" si="153"/>
        <v>1</v>
      </c>
      <c r="AE72" s="1">
        <f t="shared" si="153"/>
        <v>0</v>
      </c>
      <c r="AF72" s="1">
        <f t="shared" si="153"/>
        <v>0</v>
      </c>
      <c r="AG72" s="2">
        <f t="shared" si="153"/>
        <v>0</v>
      </c>
      <c r="AH72" s="2">
        <f t="shared" si="153"/>
        <v>0</v>
      </c>
      <c r="AI72" s="2">
        <f t="shared" si="153"/>
        <v>1</v>
      </c>
      <c r="AJ72" s="2">
        <f t="shared" si="153"/>
        <v>0</v>
      </c>
      <c r="AK72" s="3">
        <f t="shared" si="153"/>
        <v>0</v>
      </c>
      <c r="AL72" s="3">
        <f t="shared" si="153"/>
        <v>1</v>
      </c>
      <c r="AM72" s="3">
        <f t="shared" si="153"/>
        <v>0</v>
      </c>
      <c r="AN72" s="3">
        <f t="shared" si="153"/>
        <v>1</v>
      </c>
      <c r="AO72" s="4">
        <f t="shared" si="153"/>
        <v>1</v>
      </c>
      <c r="AP72" s="4">
        <f t="shared" si="153"/>
        <v>1</v>
      </c>
      <c r="AQ72" s="4">
        <f t="shared" si="153"/>
        <v>1</v>
      </c>
      <c r="AR72" s="4">
        <f t="shared" si="153"/>
        <v>0</v>
      </c>
    </row>
    <row r="74" spans="1:44" x14ac:dyDescent="0.35">
      <c r="A74" t="s">
        <v>70</v>
      </c>
    </row>
    <row r="75" spans="1:44" ht="15" thickBot="1" x14ac:dyDescent="0.4">
      <c r="A75" t="s">
        <v>64</v>
      </c>
    </row>
    <row r="76" spans="1:44" ht="15" thickBot="1" x14ac:dyDescent="0.4">
      <c r="A76" s="8" t="s">
        <v>32</v>
      </c>
      <c r="C76" s="5" t="str">
        <f t="shared" ref="C76" si="154">_xlfn.CONCAT(M76,N76,O76,P76,Q76,R76,S76,T76)</f>
        <v>10100100</v>
      </c>
      <c r="D76" s="5" t="str">
        <f t="shared" ref="D76" si="155">_xlfn.CONCAT(U76,V76,W76,X76,Y76,Z76,AA76,AB76)</f>
        <v>00011111</v>
      </c>
      <c r="E76" s="6" t="str">
        <f t="shared" ref="E76" si="156">_xlfn.CONCAT(AC76,AD76,AE76,AF76,AG76,AH76,AI76,AJ76)</f>
        <v>10000101</v>
      </c>
      <c r="F76" s="6" t="str">
        <f t="shared" ref="F76" si="157">_xlfn.CONCAT(AK76,AL76,AM76,AN76,AO76,AP76,AQ76,AR76)</f>
        <v>10011100</v>
      </c>
      <c r="G76" s="6">
        <f t="shared" ref="G76" si="158">BIN2DEC(C76)</f>
        <v>164</v>
      </c>
      <c r="H76" s="6">
        <f t="shared" ref="H76" si="159">BIN2DEC(D76)</f>
        <v>31</v>
      </c>
      <c r="I76" s="6">
        <f t="shared" ref="I76" si="160">BIN2DEC(E76)</f>
        <v>133</v>
      </c>
      <c r="J76" s="6">
        <f t="shared" ref="J76" si="161">BIN2DEC(F76)</f>
        <v>156</v>
      </c>
      <c r="K76" s="7">
        <f t="shared" ref="K76" si="162">(G76*2^24)+(H76*2^16)+(I76*2^8)+J76</f>
        <v>2753529244</v>
      </c>
      <c r="M76" s="1" t="str">
        <f>MID(HEX2BIN(MID($A76,1,1),4),1,1)</f>
        <v>1</v>
      </c>
      <c r="N76" s="1" t="str">
        <f>MID(HEX2BIN(MID($A76,1,1),4),2,1)</f>
        <v>0</v>
      </c>
      <c r="O76" s="1" t="str">
        <f>MID(HEX2BIN(MID($A76,1,1),4),3,1)</f>
        <v>1</v>
      </c>
      <c r="P76" s="1" t="str">
        <f>MID(HEX2BIN(MID($A76,1,1),4),4,1)</f>
        <v>0</v>
      </c>
      <c r="Q76" s="2" t="str">
        <f>MID(HEX2BIN(MID($A76,2,1),4),1,1)</f>
        <v>0</v>
      </c>
      <c r="R76" s="2" t="str">
        <f>MID(HEX2BIN(MID($A76,2,1),4),2,1)</f>
        <v>1</v>
      </c>
      <c r="S76" s="2" t="str">
        <f>MID(HEX2BIN(MID($A76,2,1),4),3,1)</f>
        <v>0</v>
      </c>
      <c r="T76" s="2" t="str">
        <f>MID(HEX2BIN(MID($A76,2,1),4),4,1)</f>
        <v>0</v>
      </c>
      <c r="U76" s="3" t="str">
        <f>MID(HEX2BIN(MID($A76,3,1),4),1,1)</f>
        <v>0</v>
      </c>
      <c r="V76" s="3" t="str">
        <f>MID(HEX2BIN(MID($A76,3,1),4),2,1)</f>
        <v>0</v>
      </c>
      <c r="W76" s="3" t="str">
        <f>MID(HEX2BIN(MID($A76,3,1),4),3,1)</f>
        <v>0</v>
      </c>
      <c r="X76" s="3" t="str">
        <f>MID(HEX2BIN(MID($A76,3,1),4),4,1)</f>
        <v>1</v>
      </c>
      <c r="Y76" s="4" t="str">
        <f>MID(HEX2BIN(MID($A76,4,1),4),1,1)</f>
        <v>1</v>
      </c>
      <c r="Z76" s="4" t="str">
        <f>MID(HEX2BIN(MID($A76,4,1),4),2,1)</f>
        <v>1</v>
      </c>
      <c r="AA76" s="4" t="str">
        <f>MID(HEX2BIN(MID($A76,4,1),4),3,1)</f>
        <v>1</v>
      </c>
      <c r="AB76" s="4" t="str">
        <f>MID(HEX2BIN(MID($A76,4,1),4),4,1)</f>
        <v>1</v>
      </c>
      <c r="AC76" s="1" t="str">
        <f>MID(HEX2BIN(MID($A76,5,1),4),1,1)</f>
        <v>1</v>
      </c>
      <c r="AD76" s="1" t="str">
        <f>MID(HEX2BIN(MID($A76,5,1),4),2,1)</f>
        <v>0</v>
      </c>
      <c r="AE76" s="1" t="str">
        <f>MID(HEX2BIN(MID($A76,5,1),4),3,1)</f>
        <v>0</v>
      </c>
      <c r="AF76" s="1" t="str">
        <f>MID(HEX2BIN(MID($A76,5,1),4),4,1)</f>
        <v>0</v>
      </c>
      <c r="AG76" s="2" t="str">
        <f>MID(HEX2BIN(MID($A76,6,1),4),1,1)</f>
        <v>0</v>
      </c>
      <c r="AH76" s="2" t="str">
        <f>MID(HEX2BIN(MID($A76,6,1),4),2,1)</f>
        <v>1</v>
      </c>
      <c r="AI76" s="2" t="str">
        <f>MID(HEX2BIN(MID($A76,6,1),4),3,1)</f>
        <v>0</v>
      </c>
      <c r="AJ76" s="2" t="str">
        <f>MID(HEX2BIN(MID($A76,6,1),4),4,1)</f>
        <v>1</v>
      </c>
      <c r="AK76" s="3" t="str">
        <f>MID(HEX2BIN(MID($A76,7,1),4),1,1)</f>
        <v>1</v>
      </c>
      <c r="AL76" s="3" t="str">
        <f>MID(HEX2BIN(MID($A76,7,1),4),2,1)</f>
        <v>0</v>
      </c>
      <c r="AM76" s="3" t="str">
        <f>MID(HEX2BIN(MID($A76,7,1),4),3,1)</f>
        <v>0</v>
      </c>
      <c r="AN76" s="3" t="str">
        <f>MID(HEX2BIN(MID($A76,7,1),4),4,1)</f>
        <v>1</v>
      </c>
      <c r="AO76" s="4" t="str">
        <f>MID(HEX2BIN(MID($A76,8,1),4),1,1)</f>
        <v>1</v>
      </c>
      <c r="AP76" s="4" t="str">
        <f>MID(HEX2BIN(MID($A76,8,1),4),2,1)</f>
        <v>1</v>
      </c>
      <c r="AQ76" s="4" t="str">
        <f>MID(HEX2BIN(MID($A76,8,1),4),3,1)</f>
        <v>0</v>
      </c>
      <c r="AR76" s="4" t="str">
        <f>MID(HEX2BIN(MID($A76,8,1),4),4,1)</f>
        <v>0</v>
      </c>
    </row>
    <row r="77" spans="1:44" ht="15" thickBot="1" x14ac:dyDescent="0.4">
      <c r="A77" s="8" t="s">
        <v>33</v>
      </c>
      <c r="C77" s="5" t="str">
        <f t="shared" ref="C77:C91" si="163">_xlfn.CONCAT(M77,N77,O77,P77,Q77,R77,S77,T77)</f>
        <v>01100110</v>
      </c>
      <c r="D77" s="5" t="str">
        <f t="shared" ref="D77:D91" si="164">_xlfn.CONCAT(U77,V77,W77,X77,Y77,Z77,AA77,AB77)</f>
        <v>00001000</v>
      </c>
      <c r="E77" s="6" t="str">
        <f t="shared" ref="E77:E91" si="165">_xlfn.CONCAT(AC77,AD77,AE77,AF77,AG77,AH77,AI77,AJ77)</f>
        <v>11001100</v>
      </c>
      <c r="F77" s="6" t="str">
        <f t="shared" ref="F77:F91" si="166">_xlfn.CONCAT(AK77,AL77,AM77,AN77,AO77,AP77,AQ77,AR77)</f>
        <v>10011001</v>
      </c>
      <c r="G77" s="6">
        <f t="shared" ref="G77:G91" si="167">BIN2DEC(C77)</f>
        <v>102</v>
      </c>
      <c r="H77" s="6">
        <f t="shared" ref="H77:H91" si="168">BIN2DEC(D77)</f>
        <v>8</v>
      </c>
      <c r="I77" s="6">
        <f t="shared" ref="I77:I91" si="169">BIN2DEC(E77)</f>
        <v>204</v>
      </c>
      <c r="J77" s="6">
        <f t="shared" ref="J77:J91" si="170">BIN2DEC(F77)</f>
        <v>153</v>
      </c>
      <c r="K77" s="7">
        <f t="shared" ref="K77:K91" si="171">(G77*2^24)+(H77*2^16)+(I77*2^8)+J77</f>
        <v>1711852697</v>
      </c>
      <c r="M77" s="1" t="str">
        <f t="shared" ref="M77:M91" si="172">MID(HEX2BIN(MID($A77,1,1),4),1,1)</f>
        <v>0</v>
      </c>
      <c r="N77" s="1" t="str">
        <f t="shared" ref="N77:N91" si="173">MID(HEX2BIN(MID($A77,1,1),4),2,1)</f>
        <v>1</v>
      </c>
      <c r="O77" s="1" t="str">
        <f t="shared" ref="O77:O91" si="174">MID(HEX2BIN(MID($A77,1,1),4),3,1)</f>
        <v>1</v>
      </c>
      <c r="P77" s="1" t="str">
        <f t="shared" ref="P77:P91" si="175">MID(HEX2BIN(MID($A77,1,1),4),4,1)</f>
        <v>0</v>
      </c>
      <c r="Q77" s="2" t="str">
        <f t="shared" ref="Q77:Q91" si="176">MID(HEX2BIN(MID($A77,2,1),4),1,1)</f>
        <v>0</v>
      </c>
      <c r="R77" s="2" t="str">
        <f t="shared" ref="R77:R91" si="177">MID(HEX2BIN(MID($A77,2,1),4),2,1)</f>
        <v>1</v>
      </c>
      <c r="S77" s="2" t="str">
        <f t="shared" ref="S77:S91" si="178">MID(HEX2BIN(MID($A77,2,1),4),3,1)</f>
        <v>1</v>
      </c>
      <c r="T77" s="2" t="str">
        <f t="shared" ref="T77:T91" si="179">MID(HEX2BIN(MID($A77,2,1),4),4,1)</f>
        <v>0</v>
      </c>
      <c r="U77" s="3" t="str">
        <f t="shared" ref="U77:U91" si="180">MID(HEX2BIN(MID($A77,3,1),4),1,1)</f>
        <v>0</v>
      </c>
      <c r="V77" s="3" t="str">
        <f t="shared" ref="V77:V91" si="181">MID(HEX2BIN(MID($A77,3,1),4),2,1)</f>
        <v>0</v>
      </c>
      <c r="W77" s="3" t="str">
        <f t="shared" ref="W77:W91" si="182">MID(HEX2BIN(MID($A77,3,1),4),3,1)</f>
        <v>0</v>
      </c>
      <c r="X77" s="3" t="str">
        <f t="shared" ref="X77:X91" si="183">MID(HEX2BIN(MID($A77,3,1),4),4,1)</f>
        <v>0</v>
      </c>
      <c r="Y77" s="4" t="str">
        <f t="shared" ref="Y77:Y91" si="184">MID(HEX2BIN(MID($A77,4,1),4),1,1)</f>
        <v>1</v>
      </c>
      <c r="Z77" s="4" t="str">
        <f t="shared" ref="Z77:Z91" si="185">MID(HEX2BIN(MID($A77,4,1),4),2,1)</f>
        <v>0</v>
      </c>
      <c r="AA77" s="4" t="str">
        <f t="shared" ref="AA77:AA91" si="186">MID(HEX2BIN(MID($A77,4,1),4),3,1)</f>
        <v>0</v>
      </c>
      <c r="AB77" s="4" t="str">
        <f t="shared" ref="AB77:AB91" si="187">MID(HEX2BIN(MID($A77,4,1),4),4,1)</f>
        <v>0</v>
      </c>
      <c r="AC77" s="1" t="str">
        <f t="shared" ref="AC77:AC91" si="188">MID(HEX2BIN(MID($A77,5,1),4),1,1)</f>
        <v>1</v>
      </c>
      <c r="AD77" s="1" t="str">
        <f t="shared" ref="AD77:AD91" si="189">MID(HEX2BIN(MID($A77,5,1),4),2,1)</f>
        <v>1</v>
      </c>
      <c r="AE77" s="1" t="str">
        <f t="shared" ref="AE77:AE91" si="190">MID(HEX2BIN(MID($A77,5,1),4),3,1)</f>
        <v>0</v>
      </c>
      <c r="AF77" s="1" t="str">
        <f t="shared" ref="AF77:AF91" si="191">MID(HEX2BIN(MID($A77,5,1),4),4,1)</f>
        <v>0</v>
      </c>
      <c r="AG77" s="2" t="str">
        <f t="shared" ref="AG77:AG91" si="192">MID(HEX2BIN(MID($A77,6,1),4),1,1)</f>
        <v>1</v>
      </c>
      <c r="AH77" s="2" t="str">
        <f t="shared" ref="AH77:AH91" si="193">MID(HEX2BIN(MID($A77,6,1),4),2,1)</f>
        <v>1</v>
      </c>
      <c r="AI77" s="2" t="str">
        <f t="shared" ref="AI77:AI91" si="194">MID(HEX2BIN(MID($A77,6,1),4),3,1)</f>
        <v>0</v>
      </c>
      <c r="AJ77" s="2" t="str">
        <f t="shared" ref="AJ77:AJ91" si="195">MID(HEX2BIN(MID($A77,6,1),4),4,1)</f>
        <v>0</v>
      </c>
      <c r="AK77" s="3" t="str">
        <f t="shared" ref="AK77:AK91" si="196">MID(HEX2BIN(MID($A77,7,1),4),1,1)</f>
        <v>1</v>
      </c>
      <c r="AL77" s="3" t="str">
        <f t="shared" ref="AL77:AL91" si="197">MID(HEX2BIN(MID($A77,7,1),4),2,1)</f>
        <v>0</v>
      </c>
      <c r="AM77" s="3" t="str">
        <f t="shared" ref="AM77:AM91" si="198">MID(HEX2BIN(MID($A77,7,1),4),3,1)</f>
        <v>0</v>
      </c>
      <c r="AN77" s="3" t="str">
        <f t="shared" ref="AN77:AN91" si="199">MID(HEX2BIN(MID($A77,7,1),4),4,1)</f>
        <v>1</v>
      </c>
      <c r="AO77" s="4" t="str">
        <f t="shared" ref="AO77:AO91" si="200">MID(HEX2BIN(MID($A77,8,1),4),1,1)</f>
        <v>1</v>
      </c>
      <c r="AP77" s="4" t="str">
        <f t="shared" ref="AP77:AP91" si="201">MID(HEX2BIN(MID($A77,8,1),4),2,1)</f>
        <v>0</v>
      </c>
      <c r="AQ77" s="4" t="str">
        <f t="shared" ref="AQ77:AQ91" si="202">MID(HEX2BIN(MID($A77,8,1),4),3,1)</f>
        <v>0</v>
      </c>
      <c r="AR77" s="4" t="str">
        <f t="shared" ref="AR77:AR91" si="203">MID(HEX2BIN(MID($A77,8,1),4),4,1)</f>
        <v>1</v>
      </c>
    </row>
    <row r="78" spans="1:44" ht="15" thickBot="1" x14ac:dyDescent="0.4">
      <c r="A78" s="8" t="s">
        <v>34</v>
      </c>
      <c r="C78" s="5" t="str">
        <f t="shared" si="163"/>
        <v>00111011</v>
      </c>
      <c r="D78" s="5" t="str">
        <f t="shared" si="164"/>
        <v>10000001</v>
      </c>
      <c r="E78" s="6" t="str">
        <f t="shared" si="165"/>
        <v>11001010</v>
      </c>
      <c r="F78" s="6" t="str">
        <f t="shared" si="166"/>
        <v>11001011</v>
      </c>
      <c r="G78" s="6">
        <f t="shared" si="167"/>
        <v>59</v>
      </c>
      <c r="H78" s="6">
        <f t="shared" si="168"/>
        <v>129</v>
      </c>
      <c r="I78" s="6">
        <f t="shared" si="169"/>
        <v>202</v>
      </c>
      <c r="J78" s="6">
        <f t="shared" si="170"/>
        <v>203</v>
      </c>
      <c r="K78" s="7">
        <f t="shared" si="171"/>
        <v>998361803</v>
      </c>
      <c r="M78" s="1" t="str">
        <f t="shared" si="172"/>
        <v>0</v>
      </c>
      <c r="N78" s="1" t="str">
        <f t="shared" si="173"/>
        <v>0</v>
      </c>
      <c r="O78" s="1" t="str">
        <f t="shared" si="174"/>
        <v>1</v>
      </c>
      <c r="P78" s="1" t="str">
        <f t="shared" si="175"/>
        <v>1</v>
      </c>
      <c r="Q78" s="2" t="str">
        <f t="shared" si="176"/>
        <v>1</v>
      </c>
      <c r="R78" s="2" t="str">
        <f t="shared" si="177"/>
        <v>0</v>
      </c>
      <c r="S78" s="2" t="str">
        <f t="shared" si="178"/>
        <v>1</v>
      </c>
      <c r="T78" s="2" t="str">
        <f t="shared" si="179"/>
        <v>1</v>
      </c>
      <c r="U78" s="3" t="str">
        <f t="shared" si="180"/>
        <v>1</v>
      </c>
      <c r="V78" s="3" t="str">
        <f t="shared" si="181"/>
        <v>0</v>
      </c>
      <c r="W78" s="3" t="str">
        <f t="shared" si="182"/>
        <v>0</v>
      </c>
      <c r="X78" s="3" t="str">
        <f t="shared" si="183"/>
        <v>0</v>
      </c>
      <c r="Y78" s="4" t="str">
        <f t="shared" si="184"/>
        <v>0</v>
      </c>
      <c r="Z78" s="4" t="str">
        <f t="shared" si="185"/>
        <v>0</v>
      </c>
      <c r="AA78" s="4" t="str">
        <f t="shared" si="186"/>
        <v>0</v>
      </c>
      <c r="AB78" s="4" t="str">
        <f t="shared" si="187"/>
        <v>1</v>
      </c>
      <c r="AC78" s="1" t="str">
        <f t="shared" si="188"/>
        <v>1</v>
      </c>
      <c r="AD78" s="1" t="str">
        <f t="shared" si="189"/>
        <v>1</v>
      </c>
      <c r="AE78" s="1" t="str">
        <f t="shared" si="190"/>
        <v>0</v>
      </c>
      <c r="AF78" s="1" t="str">
        <f t="shared" si="191"/>
        <v>0</v>
      </c>
      <c r="AG78" s="2" t="str">
        <f t="shared" si="192"/>
        <v>1</v>
      </c>
      <c r="AH78" s="2" t="str">
        <f t="shared" si="193"/>
        <v>0</v>
      </c>
      <c r="AI78" s="2" t="str">
        <f t="shared" si="194"/>
        <v>1</v>
      </c>
      <c r="AJ78" s="2" t="str">
        <f t="shared" si="195"/>
        <v>0</v>
      </c>
      <c r="AK78" s="3" t="str">
        <f t="shared" si="196"/>
        <v>1</v>
      </c>
      <c r="AL78" s="3" t="str">
        <f t="shared" si="197"/>
        <v>1</v>
      </c>
      <c r="AM78" s="3" t="str">
        <f t="shared" si="198"/>
        <v>0</v>
      </c>
      <c r="AN78" s="3" t="str">
        <f t="shared" si="199"/>
        <v>0</v>
      </c>
      <c r="AO78" s="4" t="str">
        <f t="shared" si="200"/>
        <v>1</v>
      </c>
      <c r="AP78" s="4" t="str">
        <f t="shared" si="201"/>
        <v>0</v>
      </c>
      <c r="AQ78" s="4" t="str">
        <f t="shared" si="202"/>
        <v>1</v>
      </c>
      <c r="AR78" s="4" t="str">
        <f t="shared" si="203"/>
        <v>1</v>
      </c>
    </row>
    <row r="79" spans="1:44" ht="15" thickBot="1" x14ac:dyDescent="0.4">
      <c r="A79" s="8" t="s">
        <v>35</v>
      </c>
      <c r="C79" s="5" t="str">
        <f t="shared" si="163"/>
        <v>00000010</v>
      </c>
      <c r="D79" s="5" t="str">
        <f t="shared" si="164"/>
        <v>00001100</v>
      </c>
      <c r="E79" s="6" t="str">
        <f t="shared" si="165"/>
        <v>11101111</v>
      </c>
      <c r="F79" s="6" t="str">
        <f t="shared" si="166"/>
        <v>00000101</v>
      </c>
      <c r="G79" s="6">
        <f t="shared" si="167"/>
        <v>2</v>
      </c>
      <c r="H79" s="6">
        <f t="shared" si="168"/>
        <v>12</v>
      </c>
      <c r="I79" s="6">
        <f t="shared" si="169"/>
        <v>239</v>
      </c>
      <c r="J79" s="6">
        <f t="shared" si="170"/>
        <v>5</v>
      </c>
      <c r="K79" s="7">
        <f t="shared" si="171"/>
        <v>34402053</v>
      </c>
      <c r="M79" s="1" t="str">
        <f t="shared" si="172"/>
        <v>0</v>
      </c>
      <c r="N79" s="1" t="str">
        <f t="shared" si="173"/>
        <v>0</v>
      </c>
      <c r="O79" s="1" t="str">
        <f t="shared" si="174"/>
        <v>0</v>
      </c>
      <c r="P79" s="1" t="str">
        <f t="shared" si="175"/>
        <v>0</v>
      </c>
      <c r="Q79" s="2" t="str">
        <f t="shared" si="176"/>
        <v>0</v>
      </c>
      <c r="R79" s="2" t="str">
        <f t="shared" si="177"/>
        <v>0</v>
      </c>
      <c r="S79" s="2" t="str">
        <f t="shared" si="178"/>
        <v>1</v>
      </c>
      <c r="T79" s="2" t="str">
        <f t="shared" si="179"/>
        <v>0</v>
      </c>
      <c r="U79" s="3" t="str">
        <f t="shared" si="180"/>
        <v>0</v>
      </c>
      <c r="V79" s="3" t="str">
        <f t="shared" si="181"/>
        <v>0</v>
      </c>
      <c r="W79" s="3" t="str">
        <f t="shared" si="182"/>
        <v>0</v>
      </c>
      <c r="X79" s="3" t="str">
        <f t="shared" si="183"/>
        <v>0</v>
      </c>
      <c r="Y79" s="4" t="str">
        <f t="shared" si="184"/>
        <v>1</v>
      </c>
      <c r="Z79" s="4" t="str">
        <f t="shared" si="185"/>
        <v>1</v>
      </c>
      <c r="AA79" s="4" t="str">
        <f t="shared" si="186"/>
        <v>0</v>
      </c>
      <c r="AB79" s="4" t="str">
        <f t="shared" si="187"/>
        <v>0</v>
      </c>
      <c r="AC79" s="1" t="str">
        <f t="shared" si="188"/>
        <v>1</v>
      </c>
      <c r="AD79" s="1" t="str">
        <f t="shared" si="189"/>
        <v>1</v>
      </c>
      <c r="AE79" s="1" t="str">
        <f t="shared" si="190"/>
        <v>1</v>
      </c>
      <c r="AF79" s="1" t="str">
        <f t="shared" si="191"/>
        <v>0</v>
      </c>
      <c r="AG79" s="2" t="str">
        <f t="shared" si="192"/>
        <v>1</v>
      </c>
      <c r="AH79" s="2" t="str">
        <f t="shared" si="193"/>
        <v>1</v>
      </c>
      <c r="AI79" s="2" t="str">
        <f t="shared" si="194"/>
        <v>1</v>
      </c>
      <c r="AJ79" s="2" t="str">
        <f t="shared" si="195"/>
        <v>1</v>
      </c>
      <c r="AK79" s="3" t="str">
        <f t="shared" si="196"/>
        <v>0</v>
      </c>
      <c r="AL79" s="3" t="str">
        <f t="shared" si="197"/>
        <v>0</v>
      </c>
      <c r="AM79" s="3" t="str">
        <f t="shared" si="198"/>
        <v>0</v>
      </c>
      <c r="AN79" s="3" t="str">
        <f t="shared" si="199"/>
        <v>0</v>
      </c>
      <c r="AO79" s="4" t="str">
        <f t="shared" si="200"/>
        <v>0</v>
      </c>
      <c r="AP79" s="4" t="str">
        <f t="shared" si="201"/>
        <v>1</v>
      </c>
      <c r="AQ79" s="4" t="str">
        <f t="shared" si="202"/>
        <v>0</v>
      </c>
      <c r="AR79" s="4" t="str">
        <f t="shared" si="203"/>
        <v>1</v>
      </c>
    </row>
    <row r="80" spans="1:44" ht="15" thickBot="1" x14ac:dyDescent="0.4">
      <c r="A80" s="8" t="s">
        <v>36</v>
      </c>
      <c r="C80" s="5" t="str">
        <f t="shared" si="163"/>
        <v>00000100</v>
      </c>
      <c r="D80" s="5" t="str">
        <f t="shared" si="164"/>
        <v>01001011</v>
      </c>
      <c r="E80" s="6" t="str">
        <f t="shared" si="165"/>
        <v>00100001</v>
      </c>
      <c r="F80" s="6" t="str">
        <f t="shared" si="166"/>
        <v>10000001</v>
      </c>
      <c r="G80" s="6">
        <f t="shared" si="167"/>
        <v>4</v>
      </c>
      <c r="H80" s="6">
        <f t="shared" si="168"/>
        <v>75</v>
      </c>
      <c r="I80" s="6">
        <f t="shared" si="169"/>
        <v>33</v>
      </c>
      <c r="J80" s="6">
        <f t="shared" si="170"/>
        <v>129</v>
      </c>
      <c r="K80" s="7">
        <f t="shared" si="171"/>
        <v>72032641</v>
      </c>
      <c r="M80" s="1" t="str">
        <f t="shared" si="172"/>
        <v>0</v>
      </c>
      <c r="N80" s="1" t="str">
        <f t="shared" si="173"/>
        <v>0</v>
      </c>
      <c r="O80" s="1" t="str">
        <f t="shared" si="174"/>
        <v>0</v>
      </c>
      <c r="P80" s="1" t="str">
        <f t="shared" si="175"/>
        <v>0</v>
      </c>
      <c r="Q80" s="2" t="str">
        <f t="shared" si="176"/>
        <v>0</v>
      </c>
      <c r="R80" s="2" t="str">
        <f t="shared" si="177"/>
        <v>1</v>
      </c>
      <c r="S80" s="2" t="str">
        <f t="shared" si="178"/>
        <v>0</v>
      </c>
      <c r="T80" s="2" t="str">
        <f t="shared" si="179"/>
        <v>0</v>
      </c>
      <c r="U80" s="3" t="str">
        <f t="shared" si="180"/>
        <v>0</v>
      </c>
      <c r="V80" s="3" t="str">
        <f t="shared" si="181"/>
        <v>1</v>
      </c>
      <c r="W80" s="3" t="str">
        <f t="shared" si="182"/>
        <v>0</v>
      </c>
      <c r="X80" s="3" t="str">
        <f t="shared" si="183"/>
        <v>0</v>
      </c>
      <c r="Y80" s="4" t="str">
        <f t="shared" si="184"/>
        <v>1</v>
      </c>
      <c r="Z80" s="4" t="str">
        <f t="shared" si="185"/>
        <v>0</v>
      </c>
      <c r="AA80" s="4" t="str">
        <f t="shared" si="186"/>
        <v>1</v>
      </c>
      <c r="AB80" s="4" t="str">
        <f t="shared" si="187"/>
        <v>1</v>
      </c>
      <c r="AC80" s="1" t="str">
        <f t="shared" si="188"/>
        <v>0</v>
      </c>
      <c r="AD80" s="1" t="str">
        <f t="shared" si="189"/>
        <v>0</v>
      </c>
      <c r="AE80" s="1" t="str">
        <f t="shared" si="190"/>
        <v>1</v>
      </c>
      <c r="AF80" s="1" t="str">
        <f t="shared" si="191"/>
        <v>0</v>
      </c>
      <c r="AG80" s="2" t="str">
        <f t="shared" si="192"/>
        <v>0</v>
      </c>
      <c r="AH80" s="2" t="str">
        <f t="shared" si="193"/>
        <v>0</v>
      </c>
      <c r="AI80" s="2" t="str">
        <f t="shared" si="194"/>
        <v>0</v>
      </c>
      <c r="AJ80" s="2" t="str">
        <f t="shared" si="195"/>
        <v>1</v>
      </c>
      <c r="AK80" s="3" t="str">
        <f t="shared" si="196"/>
        <v>1</v>
      </c>
      <c r="AL80" s="3" t="str">
        <f t="shared" si="197"/>
        <v>0</v>
      </c>
      <c r="AM80" s="3" t="str">
        <f t="shared" si="198"/>
        <v>0</v>
      </c>
      <c r="AN80" s="3" t="str">
        <f t="shared" si="199"/>
        <v>0</v>
      </c>
      <c r="AO80" s="4" t="str">
        <f t="shared" si="200"/>
        <v>0</v>
      </c>
      <c r="AP80" s="4" t="str">
        <f t="shared" si="201"/>
        <v>0</v>
      </c>
      <c r="AQ80" s="4" t="str">
        <f t="shared" si="202"/>
        <v>0</v>
      </c>
      <c r="AR80" s="4" t="str">
        <f t="shared" si="203"/>
        <v>1</v>
      </c>
    </row>
    <row r="81" spans="1:44" ht="15" thickBot="1" x14ac:dyDescent="0.4">
      <c r="A81" s="8" t="s">
        <v>37</v>
      </c>
      <c r="C81" s="5" t="str">
        <f t="shared" si="163"/>
        <v>10100010</v>
      </c>
      <c r="D81" s="5" t="str">
        <f t="shared" si="164"/>
        <v>11111101</v>
      </c>
      <c r="E81" s="6" t="str">
        <f t="shared" si="165"/>
        <v>00110011</v>
      </c>
      <c r="F81" s="6" t="str">
        <f t="shared" si="166"/>
        <v>01111101</v>
      </c>
      <c r="G81" s="6">
        <f t="shared" si="167"/>
        <v>162</v>
      </c>
      <c r="H81" s="6">
        <f t="shared" si="168"/>
        <v>253</v>
      </c>
      <c r="I81" s="6">
        <f t="shared" si="169"/>
        <v>51</v>
      </c>
      <c r="J81" s="6">
        <f t="shared" si="170"/>
        <v>125</v>
      </c>
      <c r="K81" s="7">
        <f t="shared" si="171"/>
        <v>2734502781</v>
      </c>
      <c r="M81" s="1" t="str">
        <f t="shared" si="172"/>
        <v>1</v>
      </c>
      <c r="N81" s="1" t="str">
        <f t="shared" si="173"/>
        <v>0</v>
      </c>
      <c r="O81" s="1" t="str">
        <f t="shared" si="174"/>
        <v>1</v>
      </c>
      <c r="P81" s="1" t="str">
        <f t="shared" si="175"/>
        <v>0</v>
      </c>
      <c r="Q81" s="2" t="str">
        <f t="shared" si="176"/>
        <v>0</v>
      </c>
      <c r="R81" s="2" t="str">
        <f t="shared" si="177"/>
        <v>0</v>
      </c>
      <c r="S81" s="2" t="str">
        <f t="shared" si="178"/>
        <v>1</v>
      </c>
      <c r="T81" s="2" t="str">
        <f t="shared" si="179"/>
        <v>0</v>
      </c>
      <c r="U81" s="3" t="str">
        <f t="shared" si="180"/>
        <v>1</v>
      </c>
      <c r="V81" s="3" t="str">
        <f t="shared" si="181"/>
        <v>1</v>
      </c>
      <c r="W81" s="3" t="str">
        <f t="shared" si="182"/>
        <v>1</v>
      </c>
      <c r="X81" s="3" t="str">
        <f t="shared" si="183"/>
        <v>1</v>
      </c>
      <c r="Y81" s="4" t="str">
        <f t="shared" si="184"/>
        <v>1</v>
      </c>
      <c r="Z81" s="4" t="str">
        <f t="shared" si="185"/>
        <v>1</v>
      </c>
      <c r="AA81" s="4" t="str">
        <f t="shared" si="186"/>
        <v>0</v>
      </c>
      <c r="AB81" s="4" t="str">
        <f t="shared" si="187"/>
        <v>1</v>
      </c>
      <c r="AC81" s="1" t="str">
        <f t="shared" si="188"/>
        <v>0</v>
      </c>
      <c r="AD81" s="1" t="str">
        <f t="shared" si="189"/>
        <v>0</v>
      </c>
      <c r="AE81" s="1" t="str">
        <f t="shared" si="190"/>
        <v>1</v>
      </c>
      <c r="AF81" s="1" t="str">
        <f t="shared" si="191"/>
        <v>1</v>
      </c>
      <c r="AG81" s="2" t="str">
        <f t="shared" si="192"/>
        <v>0</v>
      </c>
      <c r="AH81" s="2" t="str">
        <f t="shared" si="193"/>
        <v>0</v>
      </c>
      <c r="AI81" s="2" t="str">
        <f t="shared" si="194"/>
        <v>1</v>
      </c>
      <c r="AJ81" s="2" t="str">
        <f t="shared" si="195"/>
        <v>1</v>
      </c>
      <c r="AK81" s="3" t="str">
        <f t="shared" si="196"/>
        <v>0</v>
      </c>
      <c r="AL81" s="3" t="str">
        <f t="shared" si="197"/>
        <v>1</v>
      </c>
      <c r="AM81" s="3" t="str">
        <f t="shared" si="198"/>
        <v>1</v>
      </c>
      <c r="AN81" s="3" t="str">
        <f t="shared" si="199"/>
        <v>1</v>
      </c>
      <c r="AO81" s="4" t="str">
        <f t="shared" si="200"/>
        <v>1</v>
      </c>
      <c r="AP81" s="4" t="str">
        <f t="shared" si="201"/>
        <v>1</v>
      </c>
      <c r="AQ81" s="4" t="str">
        <f t="shared" si="202"/>
        <v>0</v>
      </c>
      <c r="AR81" s="4" t="str">
        <f t="shared" si="203"/>
        <v>1</v>
      </c>
    </row>
    <row r="82" spans="1:44" ht="15" thickBot="1" x14ac:dyDescent="0.4">
      <c r="A82" s="8" t="s">
        <v>38</v>
      </c>
      <c r="C82" s="5" t="str">
        <f t="shared" si="163"/>
        <v>11111101</v>
      </c>
      <c r="D82" s="5" t="str">
        <f t="shared" si="164"/>
        <v>01111011</v>
      </c>
      <c r="E82" s="6" t="str">
        <f t="shared" si="165"/>
        <v>00011100</v>
      </c>
      <c r="F82" s="6" t="str">
        <f t="shared" si="166"/>
        <v>01100011</v>
      </c>
      <c r="G82" s="6">
        <f t="shared" si="167"/>
        <v>253</v>
      </c>
      <c r="H82" s="6">
        <f t="shared" si="168"/>
        <v>123</v>
      </c>
      <c r="I82" s="6">
        <f t="shared" si="169"/>
        <v>28</v>
      </c>
      <c r="J82" s="6">
        <f t="shared" si="170"/>
        <v>99</v>
      </c>
      <c r="K82" s="7">
        <f t="shared" si="171"/>
        <v>4252703843</v>
      </c>
      <c r="M82" s="1" t="str">
        <f t="shared" si="172"/>
        <v>1</v>
      </c>
      <c r="N82" s="1" t="str">
        <f t="shared" si="173"/>
        <v>1</v>
      </c>
      <c r="O82" s="1" t="str">
        <f t="shared" si="174"/>
        <v>1</v>
      </c>
      <c r="P82" s="1" t="str">
        <f t="shared" si="175"/>
        <v>1</v>
      </c>
      <c r="Q82" s="2" t="str">
        <f t="shared" si="176"/>
        <v>1</v>
      </c>
      <c r="R82" s="2" t="str">
        <f t="shared" si="177"/>
        <v>1</v>
      </c>
      <c r="S82" s="2" t="str">
        <f t="shared" si="178"/>
        <v>0</v>
      </c>
      <c r="T82" s="2" t="str">
        <f t="shared" si="179"/>
        <v>1</v>
      </c>
      <c r="U82" s="3" t="str">
        <f t="shared" si="180"/>
        <v>0</v>
      </c>
      <c r="V82" s="3" t="str">
        <f t="shared" si="181"/>
        <v>1</v>
      </c>
      <c r="W82" s="3" t="str">
        <f t="shared" si="182"/>
        <v>1</v>
      </c>
      <c r="X82" s="3" t="str">
        <f t="shared" si="183"/>
        <v>1</v>
      </c>
      <c r="Y82" s="4" t="str">
        <f t="shared" si="184"/>
        <v>1</v>
      </c>
      <c r="Z82" s="4" t="str">
        <f t="shared" si="185"/>
        <v>0</v>
      </c>
      <c r="AA82" s="4" t="str">
        <f t="shared" si="186"/>
        <v>1</v>
      </c>
      <c r="AB82" s="4" t="str">
        <f t="shared" si="187"/>
        <v>1</v>
      </c>
      <c r="AC82" s="1" t="str">
        <f t="shared" si="188"/>
        <v>0</v>
      </c>
      <c r="AD82" s="1" t="str">
        <f t="shared" si="189"/>
        <v>0</v>
      </c>
      <c r="AE82" s="1" t="str">
        <f t="shared" si="190"/>
        <v>0</v>
      </c>
      <c r="AF82" s="1" t="str">
        <f t="shared" si="191"/>
        <v>1</v>
      </c>
      <c r="AG82" s="2" t="str">
        <f t="shared" si="192"/>
        <v>1</v>
      </c>
      <c r="AH82" s="2" t="str">
        <f t="shared" si="193"/>
        <v>1</v>
      </c>
      <c r="AI82" s="2" t="str">
        <f t="shared" si="194"/>
        <v>0</v>
      </c>
      <c r="AJ82" s="2" t="str">
        <f t="shared" si="195"/>
        <v>0</v>
      </c>
      <c r="AK82" s="3" t="str">
        <f t="shared" si="196"/>
        <v>0</v>
      </c>
      <c r="AL82" s="3" t="str">
        <f t="shared" si="197"/>
        <v>1</v>
      </c>
      <c r="AM82" s="3" t="str">
        <f t="shared" si="198"/>
        <v>1</v>
      </c>
      <c r="AN82" s="3" t="str">
        <f t="shared" si="199"/>
        <v>0</v>
      </c>
      <c r="AO82" s="4" t="str">
        <f t="shared" si="200"/>
        <v>0</v>
      </c>
      <c r="AP82" s="4" t="str">
        <f t="shared" si="201"/>
        <v>0</v>
      </c>
      <c r="AQ82" s="4" t="str">
        <f t="shared" si="202"/>
        <v>1</v>
      </c>
      <c r="AR82" s="4" t="str">
        <f t="shared" si="203"/>
        <v>1</v>
      </c>
    </row>
    <row r="83" spans="1:44" ht="15" thickBot="1" x14ac:dyDescent="0.4">
      <c r="A83" s="8" t="s">
        <v>39</v>
      </c>
      <c r="C83" s="5" t="str">
        <f t="shared" si="163"/>
        <v>10010110</v>
      </c>
      <c r="D83" s="5" t="str">
        <f t="shared" si="164"/>
        <v>01101000</v>
      </c>
      <c r="E83" s="6" t="str">
        <f t="shared" si="165"/>
        <v>00101111</v>
      </c>
      <c r="F83" s="6" t="str">
        <f t="shared" si="166"/>
        <v>00101001</v>
      </c>
      <c r="G83" s="6">
        <f t="shared" si="167"/>
        <v>150</v>
      </c>
      <c r="H83" s="6">
        <f t="shared" si="168"/>
        <v>104</v>
      </c>
      <c r="I83" s="6">
        <f t="shared" si="169"/>
        <v>47</v>
      </c>
      <c r="J83" s="6">
        <f t="shared" si="170"/>
        <v>41</v>
      </c>
      <c r="K83" s="7">
        <f t="shared" si="171"/>
        <v>2523410217</v>
      </c>
      <c r="M83" s="1" t="str">
        <f t="shared" si="172"/>
        <v>1</v>
      </c>
      <c r="N83" s="1" t="str">
        <f t="shared" si="173"/>
        <v>0</v>
      </c>
      <c r="O83" s="1" t="str">
        <f t="shared" si="174"/>
        <v>0</v>
      </c>
      <c r="P83" s="1" t="str">
        <f t="shared" si="175"/>
        <v>1</v>
      </c>
      <c r="Q83" s="2" t="str">
        <f t="shared" si="176"/>
        <v>0</v>
      </c>
      <c r="R83" s="2" t="str">
        <f t="shared" si="177"/>
        <v>1</v>
      </c>
      <c r="S83" s="2" t="str">
        <f t="shared" si="178"/>
        <v>1</v>
      </c>
      <c r="T83" s="2" t="str">
        <f t="shared" si="179"/>
        <v>0</v>
      </c>
      <c r="U83" s="3" t="str">
        <f t="shared" si="180"/>
        <v>0</v>
      </c>
      <c r="V83" s="3" t="str">
        <f t="shared" si="181"/>
        <v>1</v>
      </c>
      <c r="W83" s="3" t="str">
        <f t="shared" si="182"/>
        <v>1</v>
      </c>
      <c r="X83" s="3" t="str">
        <f t="shared" si="183"/>
        <v>0</v>
      </c>
      <c r="Y83" s="4" t="str">
        <f t="shared" si="184"/>
        <v>1</v>
      </c>
      <c r="Z83" s="4" t="str">
        <f t="shared" si="185"/>
        <v>0</v>
      </c>
      <c r="AA83" s="4" t="str">
        <f t="shared" si="186"/>
        <v>0</v>
      </c>
      <c r="AB83" s="4" t="str">
        <f t="shared" si="187"/>
        <v>0</v>
      </c>
      <c r="AC83" s="1" t="str">
        <f t="shared" si="188"/>
        <v>0</v>
      </c>
      <c r="AD83" s="1" t="str">
        <f t="shared" si="189"/>
        <v>0</v>
      </c>
      <c r="AE83" s="1" t="str">
        <f t="shared" si="190"/>
        <v>1</v>
      </c>
      <c r="AF83" s="1" t="str">
        <f t="shared" si="191"/>
        <v>0</v>
      </c>
      <c r="AG83" s="2" t="str">
        <f t="shared" si="192"/>
        <v>1</v>
      </c>
      <c r="AH83" s="2" t="str">
        <f t="shared" si="193"/>
        <v>1</v>
      </c>
      <c r="AI83" s="2" t="str">
        <f t="shared" si="194"/>
        <v>1</v>
      </c>
      <c r="AJ83" s="2" t="str">
        <f t="shared" si="195"/>
        <v>1</v>
      </c>
      <c r="AK83" s="3" t="str">
        <f t="shared" si="196"/>
        <v>0</v>
      </c>
      <c r="AL83" s="3" t="str">
        <f t="shared" si="197"/>
        <v>0</v>
      </c>
      <c r="AM83" s="3" t="str">
        <f t="shared" si="198"/>
        <v>1</v>
      </c>
      <c r="AN83" s="3" t="str">
        <f t="shared" si="199"/>
        <v>0</v>
      </c>
      <c r="AO83" s="4" t="str">
        <f t="shared" si="200"/>
        <v>1</v>
      </c>
      <c r="AP83" s="4" t="str">
        <f t="shared" si="201"/>
        <v>0</v>
      </c>
      <c r="AQ83" s="4" t="str">
        <f t="shared" si="202"/>
        <v>0</v>
      </c>
      <c r="AR83" s="4" t="str">
        <f t="shared" si="203"/>
        <v>1</v>
      </c>
    </row>
    <row r="84" spans="1:44" ht="15" thickBot="1" x14ac:dyDescent="0.4">
      <c r="A84" s="8" t="s">
        <v>40</v>
      </c>
      <c r="C84" s="5" t="str">
        <f t="shared" si="163"/>
        <v>10110100</v>
      </c>
      <c r="D84" s="5" t="str">
        <f t="shared" si="164"/>
        <v>00111001</v>
      </c>
      <c r="E84" s="6" t="str">
        <f t="shared" si="165"/>
        <v>00110001</v>
      </c>
      <c r="F84" s="6" t="str">
        <f t="shared" si="166"/>
        <v>01101000</v>
      </c>
      <c r="G84" s="6">
        <f t="shared" si="167"/>
        <v>180</v>
      </c>
      <c r="H84" s="6">
        <f t="shared" si="168"/>
        <v>57</v>
      </c>
      <c r="I84" s="6">
        <f t="shared" si="169"/>
        <v>49</v>
      </c>
      <c r="J84" s="6">
        <f t="shared" si="170"/>
        <v>104</v>
      </c>
      <c r="K84" s="7">
        <f t="shared" si="171"/>
        <v>3023647080</v>
      </c>
      <c r="M84" s="1" t="str">
        <f t="shared" si="172"/>
        <v>1</v>
      </c>
      <c r="N84" s="1" t="str">
        <f t="shared" si="173"/>
        <v>0</v>
      </c>
      <c r="O84" s="1" t="str">
        <f t="shared" si="174"/>
        <v>1</v>
      </c>
      <c r="P84" s="1" t="str">
        <f t="shared" si="175"/>
        <v>1</v>
      </c>
      <c r="Q84" s="2" t="str">
        <f t="shared" si="176"/>
        <v>0</v>
      </c>
      <c r="R84" s="2" t="str">
        <f t="shared" si="177"/>
        <v>1</v>
      </c>
      <c r="S84" s="2" t="str">
        <f t="shared" si="178"/>
        <v>0</v>
      </c>
      <c r="T84" s="2" t="str">
        <f t="shared" si="179"/>
        <v>0</v>
      </c>
      <c r="U84" s="3" t="str">
        <f t="shared" si="180"/>
        <v>0</v>
      </c>
      <c r="V84" s="3" t="str">
        <f t="shared" si="181"/>
        <v>0</v>
      </c>
      <c r="W84" s="3" t="str">
        <f t="shared" si="182"/>
        <v>1</v>
      </c>
      <c r="X84" s="3" t="str">
        <f t="shared" si="183"/>
        <v>1</v>
      </c>
      <c r="Y84" s="4" t="str">
        <f t="shared" si="184"/>
        <v>1</v>
      </c>
      <c r="Z84" s="4" t="str">
        <f t="shared" si="185"/>
        <v>0</v>
      </c>
      <c r="AA84" s="4" t="str">
        <f t="shared" si="186"/>
        <v>0</v>
      </c>
      <c r="AB84" s="4" t="str">
        <f t="shared" si="187"/>
        <v>1</v>
      </c>
      <c r="AC84" s="1" t="str">
        <f t="shared" si="188"/>
        <v>0</v>
      </c>
      <c r="AD84" s="1" t="str">
        <f t="shared" si="189"/>
        <v>0</v>
      </c>
      <c r="AE84" s="1" t="str">
        <f t="shared" si="190"/>
        <v>1</v>
      </c>
      <c r="AF84" s="1" t="str">
        <f t="shared" si="191"/>
        <v>1</v>
      </c>
      <c r="AG84" s="2" t="str">
        <f t="shared" si="192"/>
        <v>0</v>
      </c>
      <c r="AH84" s="2" t="str">
        <f t="shared" si="193"/>
        <v>0</v>
      </c>
      <c r="AI84" s="2" t="str">
        <f t="shared" si="194"/>
        <v>0</v>
      </c>
      <c r="AJ84" s="2" t="str">
        <f t="shared" si="195"/>
        <v>1</v>
      </c>
      <c r="AK84" s="3" t="str">
        <f t="shared" si="196"/>
        <v>0</v>
      </c>
      <c r="AL84" s="3" t="str">
        <f t="shared" si="197"/>
        <v>1</v>
      </c>
      <c r="AM84" s="3" t="str">
        <f t="shared" si="198"/>
        <v>1</v>
      </c>
      <c r="AN84" s="3" t="str">
        <f t="shared" si="199"/>
        <v>0</v>
      </c>
      <c r="AO84" s="4" t="str">
        <f t="shared" si="200"/>
        <v>1</v>
      </c>
      <c r="AP84" s="4" t="str">
        <f t="shared" si="201"/>
        <v>0</v>
      </c>
      <c r="AQ84" s="4" t="str">
        <f t="shared" si="202"/>
        <v>0</v>
      </c>
      <c r="AR84" s="4" t="str">
        <f t="shared" si="203"/>
        <v>0</v>
      </c>
    </row>
    <row r="85" spans="1:44" ht="15" thickBot="1" x14ac:dyDescent="0.4">
      <c r="A85" s="8" t="s">
        <v>41</v>
      </c>
      <c r="C85" s="5" t="str">
        <f t="shared" si="163"/>
        <v>11100011</v>
      </c>
      <c r="D85" s="5" t="str">
        <f t="shared" si="164"/>
        <v>11001001</v>
      </c>
      <c r="E85" s="6" t="str">
        <f t="shared" si="165"/>
        <v>11100110</v>
      </c>
      <c r="F85" s="6" t="str">
        <f t="shared" si="166"/>
        <v>10111100</v>
      </c>
      <c r="G85" s="6">
        <f t="shared" si="167"/>
        <v>227</v>
      </c>
      <c r="H85" s="6">
        <f t="shared" si="168"/>
        <v>201</v>
      </c>
      <c r="I85" s="6">
        <f t="shared" si="169"/>
        <v>230</v>
      </c>
      <c r="J85" s="6">
        <f t="shared" si="170"/>
        <v>188</v>
      </c>
      <c r="K85" s="7">
        <f t="shared" si="171"/>
        <v>3821659836</v>
      </c>
      <c r="M85" s="1" t="str">
        <f t="shared" si="172"/>
        <v>1</v>
      </c>
      <c r="N85" s="1" t="str">
        <f t="shared" si="173"/>
        <v>1</v>
      </c>
      <c r="O85" s="1" t="str">
        <f t="shared" si="174"/>
        <v>1</v>
      </c>
      <c r="P85" s="1" t="str">
        <f t="shared" si="175"/>
        <v>0</v>
      </c>
      <c r="Q85" s="2" t="str">
        <f t="shared" si="176"/>
        <v>0</v>
      </c>
      <c r="R85" s="2" t="str">
        <f t="shared" si="177"/>
        <v>0</v>
      </c>
      <c r="S85" s="2" t="str">
        <f t="shared" si="178"/>
        <v>1</v>
      </c>
      <c r="T85" s="2" t="str">
        <f t="shared" si="179"/>
        <v>1</v>
      </c>
      <c r="U85" s="3" t="str">
        <f t="shared" si="180"/>
        <v>1</v>
      </c>
      <c r="V85" s="3" t="str">
        <f t="shared" si="181"/>
        <v>1</v>
      </c>
      <c r="W85" s="3" t="str">
        <f t="shared" si="182"/>
        <v>0</v>
      </c>
      <c r="X85" s="3" t="str">
        <f t="shared" si="183"/>
        <v>0</v>
      </c>
      <c r="Y85" s="4" t="str">
        <f t="shared" si="184"/>
        <v>1</v>
      </c>
      <c r="Z85" s="4" t="str">
        <f t="shared" si="185"/>
        <v>0</v>
      </c>
      <c r="AA85" s="4" t="str">
        <f t="shared" si="186"/>
        <v>0</v>
      </c>
      <c r="AB85" s="4" t="str">
        <f t="shared" si="187"/>
        <v>1</v>
      </c>
      <c r="AC85" s="1" t="str">
        <f t="shared" si="188"/>
        <v>1</v>
      </c>
      <c r="AD85" s="1" t="str">
        <f t="shared" si="189"/>
        <v>1</v>
      </c>
      <c r="AE85" s="1" t="str">
        <f t="shared" si="190"/>
        <v>1</v>
      </c>
      <c r="AF85" s="1" t="str">
        <f t="shared" si="191"/>
        <v>0</v>
      </c>
      <c r="AG85" s="2" t="str">
        <f t="shared" si="192"/>
        <v>0</v>
      </c>
      <c r="AH85" s="2" t="str">
        <f t="shared" si="193"/>
        <v>1</v>
      </c>
      <c r="AI85" s="2" t="str">
        <f t="shared" si="194"/>
        <v>1</v>
      </c>
      <c r="AJ85" s="2" t="str">
        <f t="shared" si="195"/>
        <v>0</v>
      </c>
      <c r="AK85" s="3" t="str">
        <f t="shared" si="196"/>
        <v>1</v>
      </c>
      <c r="AL85" s="3" t="str">
        <f t="shared" si="197"/>
        <v>0</v>
      </c>
      <c r="AM85" s="3" t="str">
        <f t="shared" si="198"/>
        <v>1</v>
      </c>
      <c r="AN85" s="3" t="str">
        <f t="shared" si="199"/>
        <v>1</v>
      </c>
      <c r="AO85" s="4" t="str">
        <f t="shared" si="200"/>
        <v>1</v>
      </c>
      <c r="AP85" s="4" t="str">
        <f t="shared" si="201"/>
        <v>1</v>
      </c>
      <c r="AQ85" s="4" t="str">
        <f t="shared" si="202"/>
        <v>0</v>
      </c>
      <c r="AR85" s="4" t="str">
        <f t="shared" si="203"/>
        <v>0</v>
      </c>
    </row>
    <row r="86" spans="1:44" ht="15" thickBot="1" x14ac:dyDescent="0.4">
      <c r="A86" s="8" t="s">
        <v>42</v>
      </c>
      <c r="C86" s="5" t="str">
        <f t="shared" si="163"/>
        <v>11111110</v>
      </c>
      <c r="D86" s="5" t="str">
        <f t="shared" si="164"/>
        <v>01101011</v>
      </c>
      <c r="E86" s="6" t="str">
        <f t="shared" si="165"/>
        <v>11000101</v>
      </c>
      <c r="F86" s="6" t="str">
        <f t="shared" si="166"/>
        <v>10110111</v>
      </c>
      <c r="G86" s="6">
        <f t="shared" si="167"/>
        <v>254</v>
      </c>
      <c r="H86" s="6">
        <f t="shared" si="168"/>
        <v>107</v>
      </c>
      <c r="I86" s="6">
        <f t="shared" si="169"/>
        <v>197</v>
      </c>
      <c r="J86" s="6">
        <f t="shared" si="170"/>
        <v>183</v>
      </c>
      <c r="K86" s="7">
        <f t="shared" si="171"/>
        <v>4268475831</v>
      </c>
      <c r="M86" s="1" t="str">
        <f t="shared" si="172"/>
        <v>1</v>
      </c>
      <c r="N86" s="1" t="str">
        <f t="shared" si="173"/>
        <v>1</v>
      </c>
      <c r="O86" s="1" t="str">
        <f t="shared" si="174"/>
        <v>1</v>
      </c>
      <c r="P86" s="1" t="str">
        <f t="shared" si="175"/>
        <v>1</v>
      </c>
      <c r="Q86" s="2" t="str">
        <f t="shared" si="176"/>
        <v>1</v>
      </c>
      <c r="R86" s="2" t="str">
        <f t="shared" si="177"/>
        <v>1</v>
      </c>
      <c r="S86" s="2" t="str">
        <f t="shared" si="178"/>
        <v>1</v>
      </c>
      <c r="T86" s="2" t="str">
        <f t="shared" si="179"/>
        <v>0</v>
      </c>
      <c r="U86" s="3" t="str">
        <f t="shared" si="180"/>
        <v>0</v>
      </c>
      <c r="V86" s="3" t="str">
        <f t="shared" si="181"/>
        <v>1</v>
      </c>
      <c r="W86" s="3" t="str">
        <f t="shared" si="182"/>
        <v>1</v>
      </c>
      <c r="X86" s="3" t="str">
        <f t="shared" si="183"/>
        <v>0</v>
      </c>
      <c r="Y86" s="4" t="str">
        <f t="shared" si="184"/>
        <v>1</v>
      </c>
      <c r="Z86" s="4" t="str">
        <f t="shared" si="185"/>
        <v>0</v>
      </c>
      <c r="AA86" s="4" t="str">
        <f t="shared" si="186"/>
        <v>1</v>
      </c>
      <c r="AB86" s="4" t="str">
        <f t="shared" si="187"/>
        <v>1</v>
      </c>
      <c r="AC86" s="1" t="str">
        <f t="shared" si="188"/>
        <v>1</v>
      </c>
      <c r="AD86" s="1" t="str">
        <f t="shared" si="189"/>
        <v>1</v>
      </c>
      <c r="AE86" s="1" t="str">
        <f t="shared" si="190"/>
        <v>0</v>
      </c>
      <c r="AF86" s="1" t="str">
        <f t="shared" si="191"/>
        <v>0</v>
      </c>
      <c r="AG86" s="2" t="str">
        <f t="shared" si="192"/>
        <v>0</v>
      </c>
      <c r="AH86" s="2" t="str">
        <f t="shared" si="193"/>
        <v>1</v>
      </c>
      <c r="AI86" s="2" t="str">
        <f t="shared" si="194"/>
        <v>0</v>
      </c>
      <c r="AJ86" s="2" t="str">
        <f t="shared" si="195"/>
        <v>1</v>
      </c>
      <c r="AK86" s="3" t="str">
        <f t="shared" si="196"/>
        <v>1</v>
      </c>
      <c r="AL86" s="3" t="str">
        <f t="shared" si="197"/>
        <v>0</v>
      </c>
      <c r="AM86" s="3" t="str">
        <f t="shared" si="198"/>
        <v>1</v>
      </c>
      <c r="AN86" s="3" t="str">
        <f t="shared" si="199"/>
        <v>1</v>
      </c>
      <c r="AO86" s="4" t="str">
        <f t="shared" si="200"/>
        <v>0</v>
      </c>
      <c r="AP86" s="4" t="str">
        <f t="shared" si="201"/>
        <v>1</v>
      </c>
      <c r="AQ86" s="4" t="str">
        <f t="shared" si="202"/>
        <v>1</v>
      </c>
      <c r="AR86" s="4" t="str">
        <f t="shared" si="203"/>
        <v>1</v>
      </c>
    </row>
    <row r="87" spans="1:44" ht="15" thickBot="1" x14ac:dyDescent="0.4">
      <c r="A87" s="8" t="s">
        <v>43</v>
      </c>
      <c r="C87" s="5" t="str">
        <f t="shared" si="163"/>
        <v>10100000</v>
      </c>
      <c r="D87" s="5" t="str">
        <f t="shared" si="164"/>
        <v>01101101</v>
      </c>
      <c r="E87" s="6" t="str">
        <f t="shared" si="165"/>
        <v>10010110</v>
      </c>
      <c r="F87" s="6" t="str">
        <f t="shared" si="166"/>
        <v>10111010</v>
      </c>
      <c r="G87" s="6">
        <f t="shared" si="167"/>
        <v>160</v>
      </c>
      <c r="H87" s="6">
        <f t="shared" si="168"/>
        <v>109</v>
      </c>
      <c r="I87" s="6">
        <f t="shared" si="169"/>
        <v>150</v>
      </c>
      <c r="J87" s="6">
        <f t="shared" si="170"/>
        <v>186</v>
      </c>
      <c r="K87" s="7">
        <f t="shared" si="171"/>
        <v>2691536570</v>
      </c>
      <c r="M87" s="1" t="str">
        <f t="shared" si="172"/>
        <v>1</v>
      </c>
      <c r="N87" s="1" t="str">
        <f t="shared" si="173"/>
        <v>0</v>
      </c>
      <c r="O87" s="1" t="str">
        <f t="shared" si="174"/>
        <v>1</v>
      </c>
      <c r="P87" s="1" t="str">
        <f t="shared" si="175"/>
        <v>0</v>
      </c>
      <c r="Q87" s="2" t="str">
        <f t="shared" si="176"/>
        <v>0</v>
      </c>
      <c r="R87" s="2" t="str">
        <f t="shared" si="177"/>
        <v>0</v>
      </c>
      <c r="S87" s="2" t="str">
        <f t="shared" si="178"/>
        <v>0</v>
      </c>
      <c r="T87" s="2" t="str">
        <f t="shared" si="179"/>
        <v>0</v>
      </c>
      <c r="U87" s="3" t="str">
        <f t="shared" si="180"/>
        <v>0</v>
      </c>
      <c r="V87" s="3" t="str">
        <f t="shared" si="181"/>
        <v>1</v>
      </c>
      <c r="W87" s="3" t="str">
        <f t="shared" si="182"/>
        <v>1</v>
      </c>
      <c r="X87" s="3" t="str">
        <f t="shared" si="183"/>
        <v>0</v>
      </c>
      <c r="Y87" s="4" t="str">
        <f t="shared" si="184"/>
        <v>1</v>
      </c>
      <c r="Z87" s="4" t="str">
        <f t="shared" si="185"/>
        <v>1</v>
      </c>
      <c r="AA87" s="4" t="str">
        <f t="shared" si="186"/>
        <v>0</v>
      </c>
      <c r="AB87" s="4" t="str">
        <f t="shared" si="187"/>
        <v>1</v>
      </c>
      <c r="AC87" s="1" t="str">
        <f t="shared" si="188"/>
        <v>1</v>
      </c>
      <c r="AD87" s="1" t="str">
        <f t="shared" si="189"/>
        <v>0</v>
      </c>
      <c r="AE87" s="1" t="str">
        <f t="shared" si="190"/>
        <v>0</v>
      </c>
      <c r="AF87" s="1" t="str">
        <f t="shared" si="191"/>
        <v>1</v>
      </c>
      <c r="AG87" s="2" t="str">
        <f t="shared" si="192"/>
        <v>0</v>
      </c>
      <c r="AH87" s="2" t="str">
        <f t="shared" si="193"/>
        <v>1</v>
      </c>
      <c r="AI87" s="2" t="str">
        <f t="shared" si="194"/>
        <v>1</v>
      </c>
      <c r="AJ87" s="2" t="str">
        <f t="shared" si="195"/>
        <v>0</v>
      </c>
      <c r="AK87" s="3" t="str">
        <f t="shared" si="196"/>
        <v>1</v>
      </c>
      <c r="AL87" s="3" t="str">
        <f t="shared" si="197"/>
        <v>0</v>
      </c>
      <c r="AM87" s="3" t="str">
        <f t="shared" si="198"/>
        <v>1</v>
      </c>
      <c r="AN87" s="3" t="str">
        <f t="shared" si="199"/>
        <v>1</v>
      </c>
      <c r="AO87" s="4" t="str">
        <f t="shared" si="200"/>
        <v>1</v>
      </c>
      <c r="AP87" s="4" t="str">
        <f t="shared" si="201"/>
        <v>0</v>
      </c>
      <c r="AQ87" s="4" t="str">
        <f t="shared" si="202"/>
        <v>1</v>
      </c>
      <c r="AR87" s="4" t="str">
        <f t="shared" si="203"/>
        <v>0</v>
      </c>
    </row>
    <row r="88" spans="1:44" ht="15" thickBot="1" x14ac:dyDescent="0.4">
      <c r="A88" s="8" t="s">
        <v>44</v>
      </c>
      <c r="C88" s="5" t="str">
        <f t="shared" si="163"/>
        <v>11100100</v>
      </c>
      <c r="D88" s="5" t="str">
        <f t="shared" si="164"/>
        <v>00100100</v>
      </c>
      <c r="E88" s="6" t="str">
        <f t="shared" si="165"/>
        <v>11001100</v>
      </c>
      <c r="F88" s="6" t="str">
        <f t="shared" si="166"/>
        <v>00010000</v>
      </c>
      <c r="G88" s="6">
        <f t="shared" si="167"/>
        <v>228</v>
      </c>
      <c r="H88" s="6">
        <f t="shared" si="168"/>
        <v>36</v>
      </c>
      <c r="I88" s="6">
        <f t="shared" si="169"/>
        <v>204</v>
      </c>
      <c r="J88" s="6">
        <f t="shared" si="170"/>
        <v>16</v>
      </c>
      <c r="K88" s="7">
        <f t="shared" si="171"/>
        <v>3827616784</v>
      </c>
      <c r="M88" s="1" t="str">
        <f t="shared" si="172"/>
        <v>1</v>
      </c>
      <c r="N88" s="1" t="str">
        <f t="shared" si="173"/>
        <v>1</v>
      </c>
      <c r="O88" s="1" t="str">
        <f t="shared" si="174"/>
        <v>1</v>
      </c>
      <c r="P88" s="1" t="str">
        <f t="shared" si="175"/>
        <v>0</v>
      </c>
      <c r="Q88" s="2" t="str">
        <f t="shared" si="176"/>
        <v>0</v>
      </c>
      <c r="R88" s="2" t="str">
        <f t="shared" si="177"/>
        <v>1</v>
      </c>
      <c r="S88" s="2" t="str">
        <f t="shared" si="178"/>
        <v>0</v>
      </c>
      <c r="T88" s="2" t="str">
        <f t="shared" si="179"/>
        <v>0</v>
      </c>
      <c r="U88" s="3" t="str">
        <f t="shared" si="180"/>
        <v>0</v>
      </c>
      <c r="V88" s="3" t="str">
        <f t="shared" si="181"/>
        <v>0</v>
      </c>
      <c r="W88" s="3" t="str">
        <f t="shared" si="182"/>
        <v>1</v>
      </c>
      <c r="X88" s="3" t="str">
        <f t="shared" si="183"/>
        <v>0</v>
      </c>
      <c r="Y88" s="4" t="str">
        <f t="shared" si="184"/>
        <v>0</v>
      </c>
      <c r="Z88" s="4" t="str">
        <f t="shared" si="185"/>
        <v>1</v>
      </c>
      <c r="AA88" s="4" t="str">
        <f t="shared" si="186"/>
        <v>0</v>
      </c>
      <c r="AB88" s="4" t="str">
        <f t="shared" si="187"/>
        <v>0</v>
      </c>
      <c r="AC88" s="1" t="str">
        <f t="shared" si="188"/>
        <v>1</v>
      </c>
      <c r="AD88" s="1" t="str">
        <f t="shared" si="189"/>
        <v>1</v>
      </c>
      <c r="AE88" s="1" t="str">
        <f t="shared" si="190"/>
        <v>0</v>
      </c>
      <c r="AF88" s="1" t="str">
        <f t="shared" si="191"/>
        <v>0</v>
      </c>
      <c r="AG88" s="2" t="str">
        <f t="shared" si="192"/>
        <v>1</v>
      </c>
      <c r="AH88" s="2" t="str">
        <f t="shared" si="193"/>
        <v>1</v>
      </c>
      <c r="AI88" s="2" t="str">
        <f t="shared" si="194"/>
        <v>0</v>
      </c>
      <c r="AJ88" s="2" t="str">
        <f t="shared" si="195"/>
        <v>0</v>
      </c>
      <c r="AK88" s="3" t="str">
        <f t="shared" si="196"/>
        <v>0</v>
      </c>
      <c r="AL88" s="3" t="str">
        <f t="shared" si="197"/>
        <v>0</v>
      </c>
      <c r="AM88" s="3" t="str">
        <f t="shared" si="198"/>
        <v>0</v>
      </c>
      <c r="AN88" s="3" t="str">
        <f t="shared" si="199"/>
        <v>1</v>
      </c>
      <c r="AO88" s="4" t="str">
        <f t="shared" si="200"/>
        <v>0</v>
      </c>
      <c r="AP88" s="4" t="str">
        <f t="shared" si="201"/>
        <v>0</v>
      </c>
      <c r="AQ88" s="4" t="str">
        <f t="shared" si="202"/>
        <v>0</v>
      </c>
      <c r="AR88" s="4" t="str">
        <f t="shared" si="203"/>
        <v>0</v>
      </c>
    </row>
    <row r="89" spans="1:44" ht="15" thickBot="1" x14ac:dyDescent="0.4">
      <c r="A89" s="8" t="s">
        <v>45</v>
      </c>
      <c r="C89" s="5" t="str">
        <f t="shared" si="163"/>
        <v>00101100</v>
      </c>
      <c r="D89" s="5" t="str">
        <f t="shared" si="164"/>
        <v>10010001</v>
      </c>
      <c r="E89" s="6" t="str">
        <f t="shared" si="165"/>
        <v>01110100</v>
      </c>
      <c r="F89" s="6" t="str">
        <f t="shared" si="166"/>
        <v>01011100</v>
      </c>
      <c r="G89" s="6">
        <f t="shared" si="167"/>
        <v>44</v>
      </c>
      <c r="H89" s="6">
        <f t="shared" si="168"/>
        <v>145</v>
      </c>
      <c r="I89" s="6">
        <f t="shared" si="169"/>
        <v>116</v>
      </c>
      <c r="J89" s="6">
        <f t="shared" si="170"/>
        <v>92</v>
      </c>
      <c r="K89" s="7">
        <f t="shared" si="171"/>
        <v>747730012</v>
      </c>
      <c r="M89" s="1" t="str">
        <f t="shared" si="172"/>
        <v>0</v>
      </c>
      <c r="N89" s="1" t="str">
        <f t="shared" si="173"/>
        <v>0</v>
      </c>
      <c r="O89" s="1" t="str">
        <f t="shared" si="174"/>
        <v>1</v>
      </c>
      <c r="P89" s="1" t="str">
        <f t="shared" si="175"/>
        <v>0</v>
      </c>
      <c r="Q89" s="2" t="str">
        <f t="shared" si="176"/>
        <v>1</v>
      </c>
      <c r="R89" s="2" t="str">
        <f t="shared" si="177"/>
        <v>1</v>
      </c>
      <c r="S89" s="2" t="str">
        <f t="shared" si="178"/>
        <v>0</v>
      </c>
      <c r="T89" s="2" t="str">
        <f t="shared" si="179"/>
        <v>0</v>
      </c>
      <c r="U89" s="3" t="str">
        <f t="shared" si="180"/>
        <v>1</v>
      </c>
      <c r="V89" s="3" t="str">
        <f t="shared" si="181"/>
        <v>0</v>
      </c>
      <c r="W89" s="3" t="str">
        <f t="shared" si="182"/>
        <v>0</v>
      </c>
      <c r="X89" s="3" t="str">
        <f t="shared" si="183"/>
        <v>1</v>
      </c>
      <c r="Y89" s="4" t="str">
        <f t="shared" si="184"/>
        <v>0</v>
      </c>
      <c r="Z89" s="4" t="str">
        <f t="shared" si="185"/>
        <v>0</v>
      </c>
      <c r="AA89" s="4" t="str">
        <f t="shared" si="186"/>
        <v>0</v>
      </c>
      <c r="AB89" s="4" t="str">
        <f t="shared" si="187"/>
        <v>1</v>
      </c>
      <c r="AC89" s="1" t="str">
        <f t="shared" si="188"/>
        <v>0</v>
      </c>
      <c r="AD89" s="1" t="str">
        <f t="shared" si="189"/>
        <v>1</v>
      </c>
      <c r="AE89" s="1" t="str">
        <f t="shared" si="190"/>
        <v>1</v>
      </c>
      <c r="AF89" s="1" t="str">
        <f t="shared" si="191"/>
        <v>1</v>
      </c>
      <c r="AG89" s="2" t="str">
        <f t="shared" si="192"/>
        <v>0</v>
      </c>
      <c r="AH89" s="2" t="str">
        <f t="shared" si="193"/>
        <v>1</v>
      </c>
      <c r="AI89" s="2" t="str">
        <f t="shared" si="194"/>
        <v>0</v>
      </c>
      <c r="AJ89" s="2" t="str">
        <f t="shared" si="195"/>
        <v>0</v>
      </c>
      <c r="AK89" s="3" t="str">
        <f t="shared" si="196"/>
        <v>0</v>
      </c>
      <c r="AL89" s="3" t="str">
        <f t="shared" si="197"/>
        <v>1</v>
      </c>
      <c r="AM89" s="3" t="str">
        <f t="shared" si="198"/>
        <v>0</v>
      </c>
      <c r="AN89" s="3" t="str">
        <f t="shared" si="199"/>
        <v>1</v>
      </c>
      <c r="AO89" s="4" t="str">
        <f t="shared" si="200"/>
        <v>1</v>
      </c>
      <c r="AP89" s="4" t="str">
        <f t="shared" si="201"/>
        <v>1</v>
      </c>
      <c r="AQ89" s="4" t="str">
        <f t="shared" si="202"/>
        <v>0</v>
      </c>
      <c r="AR89" s="4" t="str">
        <f t="shared" si="203"/>
        <v>0</v>
      </c>
    </row>
    <row r="90" spans="1:44" ht="15" thickBot="1" x14ac:dyDescent="0.4">
      <c r="A90" s="8" t="s">
        <v>46</v>
      </c>
      <c r="C90" s="5" t="str">
        <f t="shared" si="163"/>
        <v>00100100</v>
      </c>
      <c r="D90" s="5" t="str">
        <f t="shared" si="164"/>
        <v>10101101</v>
      </c>
      <c r="E90" s="6" t="str">
        <f t="shared" si="165"/>
        <v>01100111</v>
      </c>
      <c r="F90" s="6" t="str">
        <f t="shared" si="166"/>
        <v>00111101</v>
      </c>
      <c r="G90" s="6">
        <f t="shared" si="167"/>
        <v>36</v>
      </c>
      <c r="H90" s="6">
        <f t="shared" si="168"/>
        <v>173</v>
      </c>
      <c r="I90" s="6">
        <f t="shared" si="169"/>
        <v>103</v>
      </c>
      <c r="J90" s="6">
        <f t="shared" si="170"/>
        <v>61</v>
      </c>
      <c r="K90" s="7">
        <f t="shared" si="171"/>
        <v>615343933</v>
      </c>
      <c r="M90" s="1" t="str">
        <f t="shared" si="172"/>
        <v>0</v>
      </c>
      <c r="N90" s="1" t="str">
        <f t="shared" si="173"/>
        <v>0</v>
      </c>
      <c r="O90" s="1" t="str">
        <f t="shared" si="174"/>
        <v>1</v>
      </c>
      <c r="P90" s="1" t="str">
        <f t="shared" si="175"/>
        <v>0</v>
      </c>
      <c r="Q90" s="2" t="str">
        <f t="shared" si="176"/>
        <v>0</v>
      </c>
      <c r="R90" s="2" t="str">
        <f t="shared" si="177"/>
        <v>1</v>
      </c>
      <c r="S90" s="2" t="str">
        <f t="shared" si="178"/>
        <v>0</v>
      </c>
      <c r="T90" s="2" t="str">
        <f t="shared" si="179"/>
        <v>0</v>
      </c>
      <c r="U90" s="3" t="str">
        <f t="shared" si="180"/>
        <v>1</v>
      </c>
      <c r="V90" s="3" t="str">
        <f t="shared" si="181"/>
        <v>0</v>
      </c>
      <c r="W90" s="3" t="str">
        <f t="shared" si="182"/>
        <v>1</v>
      </c>
      <c r="X90" s="3" t="str">
        <f t="shared" si="183"/>
        <v>0</v>
      </c>
      <c r="Y90" s="4" t="str">
        <f t="shared" si="184"/>
        <v>1</v>
      </c>
      <c r="Z90" s="4" t="str">
        <f t="shared" si="185"/>
        <v>1</v>
      </c>
      <c r="AA90" s="4" t="str">
        <f t="shared" si="186"/>
        <v>0</v>
      </c>
      <c r="AB90" s="4" t="str">
        <f t="shared" si="187"/>
        <v>1</v>
      </c>
      <c r="AC90" s="1" t="str">
        <f t="shared" si="188"/>
        <v>0</v>
      </c>
      <c r="AD90" s="1" t="str">
        <f t="shared" si="189"/>
        <v>1</v>
      </c>
      <c r="AE90" s="1" t="str">
        <f t="shared" si="190"/>
        <v>1</v>
      </c>
      <c r="AF90" s="1" t="str">
        <f t="shared" si="191"/>
        <v>0</v>
      </c>
      <c r="AG90" s="2" t="str">
        <f t="shared" si="192"/>
        <v>0</v>
      </c>
      <c r="AH90" s="2" t="str">
        <f t="shared" si="193"/>
        <v>1</v>
      </c>
      <c r="AI90" s="2" t="str">
        <f t="shared" si="194"/>
        <v>1</v>
      </c>
      <c r="AJ90" s="2" t="str">
        <f t="shared" si="195"/>
        <v>1</v>
      </c>
      <c r="AK90" s="3" t="str">
        <f t="shared" si="196"/>
        <v>0</v>
      </c>
      <c r="AL90" s="3" t="str">
        <f t="shared" si="197"/>
        <v>0</v>
      </c>
      <c r="AM90" s="3" t="str">
        <f t="shared" si="198"/>
        <v>1</v>
      </c>
      <c r="AN90" s="3" t="str">
        <f t="shared" si="199"/>
        <v>1</v>
      </c>
      <c r="AO90" s="4" t="str">
        <f t="shared" si="200"/>
        <v>1</v>
      </c>
      <c r="AP90" s="4" t="str">
        <f t="shared" si="201"/>
        <v>1</v>
      </c>
      <c r="AQ90" s="4" t="str">
        <f t="shared" si="202"/>
        <v>0</v>
      </c>
      <c r="AR90" s="4" t="str">
        <f t="shared" si="203"/>
        <v>1</v>
      </c>
    </row>
    <row r="91" spans="1:44" x14ac:dyDescent="0.35">
      <c r="A91" s="8" t="s">
        <v>47</v>
      </c>
      <c r="C91" s="5" t="str">
        <f t="shared" si="163"/>
        <v>11000111</v>
      </c>
      <c r="D91" s="5" t="str">
        <f t="shared" si="164"/>
        <v>01100001</v>
      </c>
      <c r="E91" s="6" t="str">
        <f t="shared" si="165"/>
        <v>10001111</v>
      </c>
      <c r="F91" s="6" t="str">
        <f t="shared" si="166"/>
        <v>10000001</v>
      </c>
      <c r="G91" s="6">
        <f t="shared" si="167"/>
        <v>199</v>
      </c>
      <c r="H91" s="6">
        <f t="shared" si="168"/>
        <v>97</v>
      </c>
      <c r="I91" s="6">
        <f t="shared" si="169"/>
        <v>143</v>
      </c>
      <c r="J91" s="6">
        <f t="shared" si="170"/>
        <v>129</v>
      </c>
      <c r="K91" s="7">
        <f t="shared" si="171"/>
        <v>3345059713</v>
      </c>
      <c r="M91" s="1" t="str">
        <f t="shared" si="172"/>
        <v>1</v>
      </c>
      <c r="N91" s="1" t="str">
        <f t="shared" si="173"/>
        <v>1</v>
      </c>
      <c r="O91" s="1" t="str">
        <f t="shared" si="174"/>
        <v>0</v>
      </c>
      <c r="P91" s="1" t="str">
        <f t="shared" si="175"/>
        <v>0</v>
      </c>
      <c r="Q91" s="2" t="str">
        <f t="shared" si="176"/>
        <v>0</v>
      </c>
      <c r="R91" s="2" t="str">
        <f t="shared" si="177"/>
        <v>1</v>
      </c>
      <c r="S91" s="2" t="str">
        <f t="shared" si="178"/>
        <v>1</v>
      </c>
      <c r="T91" s="2" t="str">
        <f t="shared" si="179"/>
        <v>1</v>
      </c>
      <c r="U91" s="3" t="str">
        <f t="shared" si="180"/>
        <v>0</v>
      </c>
      <c r="V91" s="3" t="str">
        <f t="shared" si="181"/>
        <v>1</v>
      </c>
      <c r="W91" s="3" t="str">
        <f t="shared" si="182"/>
        <v>1</v>
      </c>
      <c r="X91" s="3" t="str">
        <f t="shared" si="183"/>
        <v>0</v>
      </c>
      <c r="Y91" s="4" t="str">
        <f t="shared" si="184"/>
        <v>0</v>
      </c>
      <c r="Z91" s="4" t="str">
        <f t="shared" si="185"/>
        <v>0</v>
      </c>
      <c r="AA91" s="4" t="str">
        <f t="shared" si="186"/>
        <v>0</v>
      </c>
      <c r="AB91" s="4" t="str">
        <f t="shared" si="187"/>
        <v>1</v>
      </c>
      <c r="AC91" s="1" t="str">
        <f t="shared" si="188"/>
        <v>1</v>
      </c>
      <c r="AD91" s="1" t="str">
        <f t="shared" si="189"/>
        <v>0</v>
      </c>
      <c r="AE91" s="1" t="str">
        <f t="shared" si="190"/>
        <v>0</v>
      </c>
      <c r="AF91" s="1" t="str">
        <f t="shared" si="191"/>
        <v>0</v>
      </c>
      <c r="AG91" s="2" t="str">
        <f t="shared" si="192"/>
        <v>1</v>
      </c>
      <c r="AH91" s="2" t="str">
        <f t="shared" si="193"/>
        <v>1</v>
      </c>
      <c r="AI91" s="2" t="str">
        <f t="shared" si="194"/>
        <v>1</v>
      </c>
      <c r="AJ91" s="2" t="str">
        <f t="shared" si="195"/>
        <v>1</v>
      </c>
      <c r="AK91" s="3" t="str">
        <f t="shared" si="196"/>
        <v>1</v>
      </c>
      <c r="AL91" s="3" t="str">
        <f t="shared" si="197"/>
        <v>0</v>
      </c>
      <c r="AM91" s="3" t="str">
        <f t="shared" si="198"/>
        <v>0</v>
      </c>
      <c r="AN91" s="3" t="str">
        <f t="shared" si="199"/>
        <v>0</v>
      </c>
      <c r="AO91" s="4" t="str">
        <f t="shared" si="200"/>
        <v>0</v>
      </c>
      <c r="AP91" s="4" t="str">
        <f t="shared" si="201"/>
        <v>0</v>
      </c>
      <c r="AQ91" s="4" t="str">
        <f t="shared" si="202"/>
        <v>0</v>
      </c>
      <c r="AR91" s="4" t="str">
        <f t="shared" si="203"/>
        <v>1</v>
      </c>
    </row>
    <row r="93" spans="1:44" ht="15" thickBot="1" x14ac:dyDescent="0.4">
      <c r="A93" t="s">
        <v>71</v>
      </c>
    </row>
    <row r="94" spans="1:44" ht="15" thickBot="1" x14ac:dyDescent="0.4">
      <c r="A94" t="str">
        <f>_xlfn.CONCAT(BIN2HEX(C94,2),BIN2HEX(D94,2),BIN2HEX(E94,2),BIN2HEX(F94,2))</f>
        <v>2D5614D8</v>
      </c>
      <c r="C94" s="5" t="str">
        <f t="shared" ref="C94" si="204">_xlfn.CONCAT(M94,N94,O94,P94,Q94,R94,S94,T94)</f>
        <v>00101101</v>
      </c>
      <c r="D94" s="5" t="str">
        <f t="shared" ref="D94" si="205">_xlfn.CONCAT(U94,V94,W94,X94,Y94,Z94,AA94,AB94)</f>
        <v>01010110</v>
      </c>
      <c r="E94" s="6" t="str">
        <f t="shared" ref="E94" si="206">_xlfn.CONCAT(AC94,AD94,AE94,AF94,AG94,AH94,AI94,AJ94)</f>
        <v>00010100</v>
      </c>
      <c r="F94" s="6" t="str">
        <f t="shared" ref="F94" si="207">_xlfn.CONCAT(AK94,AL94,AM94,AN94,AO94,AP94,AQ94,AR94)</f>
        <v>11011000</v>
      </c>
      <c r="G94" s="6">
        <f t="shared" ref="G94" si="208">BIN2DEC(C94)</f>
        <v>45</v>
      </c>
      <c r="H94" s="6">
        <f t="shared" ref="H94" si="209">BIN2DEC(D94)</f>
        <v>86</v>
      </c>
      <c r="I94" s="6">
        <f t="shared" ref="I94" si="210">BIN2DEC(E94)</f>
        <v>20</v>
      </c>
      <c r="J94" s="6">
        <f t="shared" ref="J94" si="211">BIN2DEC(F94)</f>
        <v>216</v>
      </c>
      <c r="K94" s="7">
        <f t="shared" ref="K94" si="212">(G94*2^24)+(H94*2^16)+(I94*2^8)+J94</f>
        <v>760616152</v>
      </c>
      <c r="M94" s="1">
        <f>_xlfn.BITXOR(M76,M21)</f>
        <v>0</v>
      </c>
      <c r="N94" s="1">
        <f t="shared" ref="N94:AR102" si="213">_xlfn.BITXOR(N76,N21)</f>
        <v>0</v>
      </c>
      <c r="O94" s="1">
        <f t="shared" si="213"/>
        <v>1</v>
      </c>
      <c r="P94" s="1">
        <f t="shared" si="213"/>
        <v>0</v>
      </c>
      <c r="Q94" s="2">
        <f t="shared" si="213"/>
        <v>1</v>
      </c>
      <c r="R94" s="2">
        <f t="shared" si="213"/>
        <v>1</v>
      </c>
      <c r="S94" s="2">
        <f t="shared" si="213"/>
        <v>0</v>
      </c>
      <c r="T94" s="2">
        <f t="shared" si="213"/>
        <v>1</v>
      </c>
      <c r="U94" s="3">
        <f t="shared" si="213"/>
        <v>0</v>
      </c>
      <c r="V94" s="3">
        <f t="shared" si="213"/>
        <v>1</v>
      </c>
      <c r="W94" s="3">
        <f t="shared" si="213"/>
        <v>0</v>
      </c>
      <c r="X94" s="3">
        <f t="shared" si="213"/>
        <v>1</v>
      </c>
      <c r="Y94" s="4">
        <f t="shared" si="213"/>
        <v>0</v>
      </c>
      <c r="Z94" s="4">
        <f t="shared" si="213"/>
        <v>1</v>
      </c>
      <c r="AA94" s="4">
        <f t="shared" si="213"/>
        <v>1</v>
      </c>
      <c r="AB94" s="4">
        <f t="shared" si="213"/>
        <v>0</v>
      </c>
      <c r="AC94" s="1">
        <f t="shared" si="213"/>
        <v>0</v>
      </c>
      <c r="AD94" s="1">
        <f t="shared" si="213"/>
        <v>0</v>
      </c>
      <c r="AE94" s="1">
        <f t="shared" si="213"/>
        <v>0</v>
      </c>
      <c r="AF94" s="1">
        <f t="shared" si="213"/>
        <v>1</v>
      </c>
      <c r="AG94" s="2">
        <f t="shared" si="213"/>
        <v>0</v>
      </c>
      <c r="AH94" s="2">
        <f t="shared" si="213"/>
        <v>1</v>
      </c>
      <c r="AI94" s="2">
        <f t="shared" si="213"/>
        <v>0</v>
      </c>
      <c r="AJ94" s="2">
        <f t="shared" si="213"/>
        <v>0</v>
      </c>
      <c r="AK94" s="3">
        <f t="shared" si="213"/>
        <v>1</v>
      </c>
      <c r="AL94" s="3">
        <f t="shared" si="213"/>
        <v>1</v>
      </c>
      <c r="AM94" s="3">
        <f t="shared" si="213"/>
        <v>0</v>
      </c>
      <c r="AN94" s="3">
        <f t="shared" si="213"/>
        <v>1</v>
      </c>
      <c r="AO94" s="4">
        <f t="shared" si="213"/>
        <v>1</v>
      </c>
      <c r="AP94" s="4">
        <f t="shared" si="213"/>
        <v>0</v>
      </c>
      <c r="AQ94" s="4">
        <f t="shared" si="213"/>
        <v>0</v>
      </c>
      <c r="AR94" s="4">
        <f t="shared" si="213"/>
        <v>0</v>
      </c>
    </row>
    <row r="95" spans="1:44" ht="15" thickBot="1" x14ac:dyDescent="0.4">
      <c r="A95" t="str">
        <f t="shared" ref="A95:A109" si="214">_xlfn.CONCAT(BIN2HEX(C95,2),BIN2HEX(D95,2),BIN2HEX(E95,2),BIN2HEX(F95,2))</f>
        <v>141B77BB</v>
      </c>
      <c r="C95" s="5" t="str">
        <f t="shared" ref="C95:C109" si="215">_xlfn.CONCAT(M95,N95,O95,P95,Q95,R95,S95,T95)</f>
        <v>00010100</v>
      </c>
      <c r="D95" s="5" t="str">
        <f t="shared" ref="D95:D109" si="216">_xlfn.CONCAT(U95,V95,W95,X95,Y95,Z95,AA95,AB95)</f>
        <v>00011011</v>
      </c>
      <c r="E95" s="6" t="str">
        <f t="shared" ref="E95:E109" si="217">_xlfn.CONCAT(AC95,AD95,AE95,AF95,AG95,AH95,AI95,AJ95)</f>
        <v>01110111</v>
      </c>
      <c r="F95" s="6" t="str">
        <f t="shared" ref="F95:F109" si="218">_xlfn.CONCAT(AK95,AL95,AM95,AN95,AO95,AP95,AQ95,AR95)</f>
        <v>10111011</v>
      </c>
      <c r="G95" s="6">
        <f t="shared" ref="G95:G109" si="219">BIN2DEC(C95)</f>
        <v>20</v>
      </c>
      <c r="H95" s="6">
        <f t="shared" ref="H95:H109" si="220">BIN2DEC(D95)</f>
        <v>27</v>
      </c>
      <c r="I95" s="6">
        <f t="shared" ref="I95:I109" si="221">BIN2DEC(E95)</f>
        <v>119</v>
      </c>
      <c r="J95" s="6">
        <f t="shared" ref="J95:J109" si="222">BIN2DEC(F95)</f>
        <v>187</v>
      </c>
      <c r="K95" s="7">
        <f t="shared" ref="K95:K109" si="223">(G95*2^24)+(H95*2^16)+(I95*2^8)+J95</f>
        <v>337344443</v>
      </c>
      <c r="M95" s="1">
        <f t="shared" ref="M95:AB109" si="224">_xlfn.BITXOR(M77,M22)</f>
        <v>0</v>
      </c>
      <c r="N95" s="1">
        <f t="shared" si="224"/>
        <v>0</v>
      </c>
      <c r="O95" s="1">
        <f t="shared" si="224"/>
        <v>0</v>
      </c>
      <c r="P95" s="1">
        <f t="shared" si="224"/>
        <v>1</v>
      </c>
      <c r="Q95" s="2">
        <f t="shared" si="224"/>
        <v>0</v>
      </c>
      <c r="R95" s="2">
        <f t="shared" si="224"/>
        <v>1</v>
      </c>
      <c r="S95" s="2">
        <f t="shared" si="224"/>
        <v>0</v>
      </c>
      <c r="T95" s="2">
        <f t="shared" si="224"/>
        <v>0</v>
      </c>
      <c r="U95" s="3">
        <f t="shared" si="224"/>
        <v>0</v>
      </c>
      <c r="V95" s="3">
        <f t="shared" si="224"/>
        <v>0</v>
      </c>
      <c r="W95" s="3">
        <f t="shared" si="224"/>
        <v>0</v>
      </c>
      <c r="X95" s="3">
        <f t="shared" si="224"/>
        <v>1</v>
      </c>
      <c r="Y95" s="4">
        <f t="shared" si="224"/>
        <v>1</v>
      </c>
      <c r="Z95" s="4">
        <f t="shared" si="224"/>
        <v>0</v>
      </c>
      <c r="AA95" s="4">
        <f t="shared" si="224"/>
        <v>1</v>
      </c>
      <c r="AB95" s="4">
        <f t="shared" si="224"/>
        <v>1</v>
      </c>
      <c r="AC95" s="1">
        <f t="shared" si="213"/>
        <v>0</v>
      </c>
      <c r="AD95" s="1">
        <f t="shared" si="213"/>
        <v>1</v>
      </c>
      <c r="AE95" s="1">
        <f t="shared" si="213"/>
        <v>1</v>
      </c>
      <c r="AF95" s="1">
        <f t="shared" si="213"/>
        <v>1</v>
      </c>
      <c r="AG95" s="2">
        <f t="shared" si="213"/>
        <v>0</v>
      </c>
      <c r="AH95" s="2">
        <f t="shared" si="213"/>
        <v>1</v>
      </c>
      <c r="AI95" s="2">
        <f t="shared" si="213"/>
        <v>1</v>
      </c>
      <c r="AJ95" s="2">
        <f t="shared" si="213"/>
        <v>1</v>
      </c>
      <c r="AK95" s="3">
        <f t="shared" si="213"/>
        <v>1</v>
      </c>
      <c r="AL95" s="3">
        <f t="shared" si="213"/>
        <v>0</v>
      </c>
      <c r="AM95" s="3">
        <f t="shared" si="213"/>
        <v>1</v>
      </c>
      <c r="AN95" s="3">
        <f t="shared" si="213"/>
        <v>1</v>
      </c>
      <c r="AO95" s="4">
        <f t="shared" si="213"/>
        <v>1</v>
      </c>
      <c r="AP95" s="4">
        <f t="shared" si="213"/>
        <v>0</v>
      </c>
      <c r="AQ95" s="4">
        <f t="shared" si="213"/>
        <v>1</v>
      </c>
      <c r="AR95" s="4">
        <f t="shared" si="213"/>
        <v>1</v>
      </c>
    </row>
    <row r="96" spans="1:44" ht="15" thickBot="1" x14ac:dyDescent="0.4">
      <c r="A96" t="str">
        <f t="shared" si="214"/>
        <v>57A47F86</v>
      </c>
      <c r="C96" s="5" t="str">
        <f t="shared" si="215"/>
        <v>01010111</v>
      </c>
      <c r="D96" s="5" t="str">
        <f t="shared" si="216"/>
        <v>10100100</v>
      </c>
      <c r="E96" s="6" t="str">
        <f t="shared" si="217"/>
        <v>01111111</v>
      </c>
      <c r="F96" s="6" t="str">
        <f t="shared" si="218"/>
        <v>10000110</v>
      </c>
      <c r="G96" s="6">
        <f t="shared" si="219"/>
        <v>87</v>
      </c>
      <c r="H96" s="6">
        <f t="shared" si="220"/>
        <v>164</v>
      </c>
      <c r="I96" s="6">
        <f t="shared" si="221"/>
        <v>127</v>
      </c>
      <c r="J96" s="6">
        <f t="shared" si="222"/>
        <v>134</v>
      </c>
      <c r="K96" s="7">
        <f t="shared" si="223"/>
        <v>1470398342</v>
      </c>
      <c r="M96" s="1">
        <f t="shared" si="224"/>
        <v>0</v>
      </c>
      <c r="N96" s="1">
        <f t="shared" si="213"/>
        <v>1</v>
      </c>
      <c r="O96" s="1">
        <f t="shared" si="213"/>
        <v>0</v>
      </c>
      <c r="P96" s="1">
        <f t="shared" si="213"/>
        <v>1</v>
      </c>
      <c r="Q96" s="2">
        <f t="shared" si="213"/>
        <v>0</v>
      </c>
      <c r="R96" s="2">
        <f t="shared" si="213"/>
        <v>1</v>
      </c>
      <c r="S96" s="2">
        <f t="shared" si="213"/>
        <v>1</v>
      </c>
      <c r="T96" s="2">
        <f t="shared" si="213"/>
        <v>1</v>
      </c>
      <c r="U96" s="3">
        <f t="shared" si="213"/>
        <v>1</v>
      </c>
      <c r="V96" s="3">
        <f t="shared" si="213"/>
        <v>0</v>
      </c>
      <c r="W96" s="3">
        <f t="shared" si="213"/>
        <v>1</v>
      </c>
      <c r="X96" s="3">
        <f t="shared" si="213"/>
        <v>0</v>
      </c>
      <c r="Y96" s="4">
        <f t="shared" si="213"/>
        <v>0</v>
      </c>
      <c r="Z96" s="4">
        <f t="shared" si="213"/>
        <v>1</v>
      </c>
      <c r="AA96" s="4">
        <f t="shared" si="213"/>
        <v>0</v>
      </c>
      <c r="AB96" s="4">
        <f t="shared" si="213"/>
        <v>0</v>
      </c>
      <c r="AC96" s="1">
        <f t="shared" si="213"/>
        <v>0</v>
      </c>
      <c r="AD96" s="1">
        <f t="shared" si="213"/>
        <v>1</v>
      </c>
      <c r="AE96" s="1">
        <f t="shared" si="213"/>
        <v>1</v>
      </c>
      <c r="AF96" s="1">
        <f t="shared" si="213"/>
        <v>1</v>
      </c>
      <c r="AG96" s="2">
        <f t="shared" si="213"/>
        <v>1</v>
      </c>
      <c r="AH96" s="2">
        <f t="shared" si="213"/>
        <v>1</v>
      </c>
      <c r="AI96" s="2">
        <f t="shared" si="213"/>
        <v>1</v>
      </c>
      <c r="AJ96" s="2">
        <f t="shared" si="213"/>
        <v>1</v>
      </c>
      <c r="AK96" s="3">
        <f t="shared" si="213"/>
        <v>1</v>
      </c>
      <c r="AL96" s="3">
        <f t="shared" si="213"/>
        <v>0</v>
      </c>
      <c r="AM96" s="3">
        <f t="shared" si="213"/>
        <v>0</v>
      </c>
      <c r="AN96" s="3">
        <f t="shared" si="213"/>
        <v>0</v>
      </c>
      <c r="AO96" s="4">
        <f t="shared" si="213"/>
        <v>0</v>
      </c>
      <c r="AP96" s="4">
        <f t="shared" si="213"/>
        <v>1</v>
      </c>
      <c r="AQ96" s="4">
        <f t="shared" si="213"/>
        <v>1</v>
      </c>
      <c r="AR96" s="4">
        <f t="shared" si="213"/>
        <v>0</v>
      </c>
    </row>
    <row r="97" spans="1:44" ht="15" thickBot="1" x14ac:dyDescent="0.4">
      <c r="A97" t="str">
        <f t="shared" si="214"/>
        <v>AA6F9FFE</v>
      </c>
      <c r="C97" s="5" t="str">
        <f t="shared" si="215"/>
        <v>10101010</v>
      </c>
      <c r="D97" s="5" t="str">
        <f t="shared" si="216"/>
        <v>01101111</v>
      </c>
      <c r="E97" s="6" t="str">
        <f t="shared" si="217"/>
        <v>10011111</v>
      </c>
      <c r="F97" s="6" t="str">
        <f t="shared" si="218"/>
        <v>11111110</v>
      </c>
      <c r="G97" s="6">
        <f t="shared" si="219"/>
        <v>170</v>
      </c>
      <c r="H97" s="6">
        <f t="shared" si="220"/>
        <v>111</v>
      </c>
      <c r="I97" s="6">
        <f t="shared" si="221"/>
        <v>159</v>
      </c>
      <c r="J97" s="6">
        <f t="shared" si="222"/>
        <v>254</v>
      </c>
      <c r="K97" s="7">
        <f t="shared" si="223"/>
        <v>2859442174</v>
      </c>
      <c r="M97" s="1">
        <f t="shared" si="224"/>
        <v>1</v>
      </c>
      <c r="N97" s="1">
        <f t="shared" si="213"/>
        <v>0</v>
      </c>
      <c r="O97" s="1">
        <f t="shared" si="213"/>
        <v>1</v>
      </c>
      <c r="P97" s="1">
        <f t="shared" si="213"/>
        <v>0</v>
      </c>
      <c r="Q97" s="2">
        <f t="shared" si="213"/>
        <v>1</v>
      </c>
      <c r="R97" s="2">
        <f t="shared" si="213"/>
        <v>0</v>
      </c>
      <c r="S97" s="2">
        <f t="shared" si="213"/>
        <v>1</v>
      </c>
      <c r="T97" s="2">
        <f t="shared" si="213"/>
        <v>0</v>
      </c>
      <c r="U97" s="3">
        <f t="shared" si="213"/>
        <v>0</v>
      </c>
      <c r="V97" s="3">
        <f t="shared" si="213"/>
        <v>1</v>
      </c>
      <c r="W97" s="3">
        <f t="shared" si="213"/>
        <v>1</v>
      </c>
      <c r="X97" s="3">
        <f t="shared" si="213"/>
        <v>0</v>
      </c>
      <c r="Y97" s="4">
        <f t="shared" si="213"/>
        <v>1</v>
      </c>
      <c r="Z97" s="4">
        <f t="shared" si="213"/>
        <v>1</v>
      </c>
      <c r="AA97" s="4">
        <f t="shared" si="213"/>
        <v>1</v>
      </c>
      <c r="AB97" s="4">
        <f t="shared" si="213"/>
        <v>1</v>
      </c>
      <c r="AC97" s="1">
        <f t="shared" si="213"/>
        <v>1</v>
      </c>
      <c r="AD97" s="1">
        <f t="shared" si="213"/>
        <v>0</v>
      </c>
      <c r="AE97" s="1">
        <f t="shared" si="213"/>
        <v>0</v>
      </c>
      <c r="AF97" s="1">
        <f t="shared" si="213"/>
        <v>1</v>
      </c>
      <c r="AG97" s="2">
        <f t="shared" si="213"/>
        <v>1</v>
      </c>
      <c r="AH97" s="2">
        <f t="shared" si="213"/>
        <v>1</v>
      </c>
      <c r="AI97" s="2">
        <f t="shared" si="213"/>
        <v>1</v>
      </c>
      <c r="AJ97" s="2">
        <f t="shared" si="213"/>
        <v>1</v>
      </c>
      <c r="AK97" s="3">
        <f t="shared" si="213"/>
        <v>1</v>
      </c>
      <c r="AL97" s="3">
        <f t="shared" si="213"/>
        <v>1</v>
      </c>
      <c r="AM97" s="3">
        <f t="shared" si="213"/>
        <v>1</v>
      </c>
      <c r="AN97" s="3">
        <f t="shared" si="213"/>
        <v>1</v>
      </c>
      <c r="AO97" s="4">
        <f t="shared" si="213"/>
        <v>1</v>
      </c>
      <c r="AP97" s="4">
        <f t="shared" si="213"/>
        <v>1</v>
      </c>
      <c r="AQ97" s="4">
        <f t="shared" si="213"/>
        <v>1</v>
      </c>
      <c r="AR97" s="4">
        <f t="shared" si="213"/>
        <v>0</v>
      </c>
    </row>
    <row r="98" spans="1:44" ht="15" thickBot="1" x14ac:dyDescent="0.4">
      <c r="A98" t="str">
        <f t="shared" si="214"/>
        <v>C9D36201</v>
      </c>
      <c r="C98" s="5" t="str">
        <f t="shared" si="215"/>
        <v>11001001</v>
      </c>
      <c r="D98" s="5" t="str">
        <f t="shared" si="216"/>
        <v>11010011</v>
      </c>
      <c r="E98" s="6" t="str">
        <f t="shared" si="217"/>
        <v>01100010</v>
      </c>
      <c r="F98" s="6" t="str">
        <f t="shared" si="218"/>
        <v>00000001</v>
      </c>
      <c r="G98" s="6">
        <f t="shared" si="219"/>
        <v>201</v>
      </c>
      <c r="H98" s="6">
        <f t="shared" si="220"/>
        <v>211</v>
      </c>
      <c r="I98" s="6">
        <f t="shared" si="221"/>
        <v>98</v>
      </c>
      <c r="J98" s="6">
        <f t="shared" si="222"/>
        <v>1</v>
      </c>
      <c r="K98" s="7">
        <f t="shared" si="223"/>
        <v>3386073601</v>
      </c>
      <c r="M98" s="1">
        <f t="shared" si="224"/>
        <v>1</v>
      </c>
      <c r="N98" s="1">
        <f t="shared" si="213"/>
        <v>1</v>
      </c>
      <c r="O98" s="1">
        <f t="shared" si="213"/>
        <v>0</v>
      </c>
      <c r="P98" s="1">
        <f t="shared" si="213"/>
        <v>0</v>
      </c>
      <c r="Q98" s="2">
        <f t="shared" si="213"/>
        <v>1</v>
      </c>
      <c r="R98" s="2">
        <f t="shared" si="213"/>
        <v>0</v>
      </c>
      <c r="S98" s="2">
        <f t="shared" si="213"/>
        <v>0</v>
      </c>
      <c r="T98" s="2">
        <f t="shared" si="213"/>
        <v>1</v>
      </c>
      <c r="U98" s="3">
        <f t="shared" si="213"/>
        <v>1</v>
      </c>
      <c r="V98" s="3">
        <f t="shared" si="213"/>
        <v>1</v>
      </c>
      <c r="W98" s="3">
        <f t="shared" si="213"/>
        <v>0</v>
      </c>
      <c r="X98" s="3">
        <f t="shared" si="213"/>
        <v>1</v>
      </c>
      <c r="Y98" s="4">
        <f t="shared" si="213"/>
        <v>0</v>
      </c>
      <c r="Z98" s="4">
        <f t="shared" si="213"/>
        <v>0</v>
      </c>
      <c r="AA98" s="4">
        <f t="shared" si="213"/>
        <v>1</v>
      </c>
      <c r="AB98" s="4">
        <f t="shared" si="213"/>
        <v>1</v>
      </c>
      <c r="AC98" s="1">
        <f t="shared" si="213"/>
        <v>0</v>
      </c>
      <c r="AD98" s="1">
        <f t="shared" si="213"/>
        <v>1</v>
      </c>
      <c r="AE98" s="1">
        <f t="shared" si="213"/>
        <v>1</v>
      </c>
      <c r="AF98" s="1">
        <f t="shared" si="213"/>
        <v>0</v>
      </c>
      <c r="AG98" s="2">
        <f t="shared" si="213"/>
        <v>0</v>
      </c>
      <c r="AH98" s="2">
        <f t="shared" si="213"/>
        <v>0</v>
      </c>
      <c r="AI98" s="2">
        <f t="shared" si="213"/>
        <v>1</v>
      </c>
      <c r="AJ98" s="2">
        <f t="shared" si="213"/>
        <v>0</v>
      </c>
      <c r="AK98" s="3">
        <f t="shared" si="213"/>
        <v>0</v>
      </c>
      <c r="AL98" s="3">
        <f t="shared" si="213"/>
        <v>0</v>
      </c>
      <c r="AM98" s="3">
        <f t="shared" si="213"/>
        <v>0</v>
      </c>
      <c r="AN98" s="3">
        <f t="shared" si="213"/>
        <v>0</v>
      </c>
      <c r="AO98" s="4">
        <f t="shared" si="213"/>
        <v>0</v>
      </c>
      <c r="AP98" s="4">
        <f t="shared" si="213"/>
        <v>0</v>
      </c>
      <c r="AQ98" s="4">
        <f t="shared" si="213"/>
        <v>0</v>
      </c>
      <c r="AR98" s="4">
        <f t="shared" si="213"/>
        <v>1</v>
      </c>
    </row>
    <row r="99" spans="1:44" ht="15" thickBot="1" x14ac:dyDescent="0.4">
      <c r="A99" t="str">
        <f t="shared" si="214"/>
        <v>95BB55C6</v>
      </c>
      <c r="C99" s="5" t="str">
        <f t="shared" si="215"/>
        <v>10010101</v>
      </c>
      <c r="D99" s="5" t="str">
        <f t="shared" si="216"/>
        <v>10111011</v>
      </c>
      <c r="E99" s="6" t="str">
        <f t="shared" si="217"/>
        <v>01010101</v>
      </c>
      <c r="F99" s="6" t="str">
        <f t="shared" si="218"/>
        <v>11000110</v>
      </c>
      <c r="G99" s="6">
        <f t="shared" si="219"/>
        <v>149</v>
      </c>
      <c r="H99" s="6">
        <f t="shared" si="220"/>
        <v>187</v>
      </c>
      <c r="I99" s="6">
        <f t="shared" si="221"/>
        <v>85</v>
      </c>
      <c r="J99" s="6">
        <f t="shared" si="222"/>
        <v>198</v>
      </c>
      <c r="K99" s="7">
        <f t="shared" si="223"/>
        <v>2512082374</v>
      </c>
      <c r="M99" s="1">
        <f t="shared" si="224"/>
        <v>1</v>
      </c>
      <c r="N99" s="1">
        <f t="shared" si="213"/>
        <v>0</v>
      </c>
      <c r="O99" s="1">
        <f t="shared" si="213"/>
        <v>0</v>
      </c>
      <c r="P99" s="1">
        <f t="shared" si="213"/>
        <v>1</v>
      </c>
      <c r="Q99" s="2">
        <f t="shared" si="213"/>
        <v>0</v>
      </c>
      <c r="R99" s="2">
        <f t="shared" si="213"/>
        <v>1</v>
      </c>
      <c r="S99" s="2">
        <f t="shared" si="213"/>
        <v>0</v>
      </c>
      <c r="T99" s="2">
        <f t="shared" si="213"/>
        <v>1</v>
      </c>
      <c r="U99" s="3">
        <f t="shared" si="213"/>
        <v>1</v>
      </c>
      <c r="V99" s="3">
        <f t="shared" si="213"/>
        <v>0</v>
      </c>
      <c r="W99" s="3">
        <f t="shared" si="213"/>
        <v>1</v>
      </c>
      <c r="X99" s="3">
        <f t="shared" si="213"/>
        <v>1</v>
      </c>
      <c r="Y99" s="4">
        <f t="shared" si="213"/>
        <v>1</v>
      </c>
      <c r="Z99" s="4">
        <f t="shared" si="213"/>
        <v>0</v>
      </c>
      <c r="AA99" s="4">
        <f t="shared" si="213"/>
        <v>1</v>
      </c>
      <c r="AB99" s="4">
        <f t="shared" si="213"/>
        <v>1</v>
      </c>
      <c r="AC99" s="1">
        <f t="shared" si="213"/>
        <v>0</v>
      </c>
      <c r="AD99" s="1">
        <f t="shared" si="213"/>
        <v>1</v>
      </c>
      <c r="AE99" s="1">
        <f t="shared" si="213"/>
        <v>0</v>
      </c>
      <c r="AF99" s="1">
        <f t="shared" si="213"/>
        <v>1</v>
      </c>
      <c r="AG99" s="2">
        <f t="shared" si="213"/>
        <v>0</v>
      </c>
      <c r="AH99" s="2">
        <f t="shared" si="213"/>
        <v>1</v>
      </c>
      <c r="AI99" s="2">
        <f t="shared" si="213"/>
        <v>0</v>
      </c>
      <c r="AJ99" s="2">
        <f t="shared" si="213"/>
        <v>1</v>
      </c>
      <c r="AK99" s="3">
        <f t="shared" si="213"/>
        <v>1</v>
      </c>
      <c r="AL99" s="3">
        <f t="shared" si="213"/>
        <v>1</v>
      </c>
      <c r="AM99" s="3">
        <f t="shared" si="213"/>
        <v>0</v>
      </c>
      <c r="AN99" s="3">
        <f t="shared" si="213"/>
        <v>0</v>
      </c>
      <c r="AO99" s="4">
        <f t="shared" si="213"/>
        <v>0</v>
      </c>
      <c r="AP99" s="4">
        <f t="shared" si="213"/>
        <v>1</v>
      </c>
      <c r="AQ99" s="4">
        <f t="shared" si="213"/>
        <v>1</v>
      </c>
      <c r="AR99" s="4">
        <f t="shared" si="213"/>
        <v>0</v>
      </c>
    </row>
    <row r="100" spans="1:44" ht="15" thickBot="1" x14ac:dyDescent="0.4">
      <c r="A100" t="str">
        <f t="shared" si="214"/>
        <v>7287A9DC</v>
      </c>
      <c r="C100" s="5" t="str">
        <f t="shared" si="215"/>
        <v>01110010</v>
      </c>
      <c r="D100" s="5" t="str">
        <f t="shared" si="216"/>
        <v>10000111</v>
      </c>
      <c r="E100" s="6" t="str">
        <f t="shared" si="217"/>
        <v>10101001</v>
      </c>
      <c r="F100" s="6" t="str">
        <f t="shared" si="218"/>
        <v>11011100</v>
      </c>
      <c r="G100" s="6">
        <f t="shared" si="219"/>
        <v>114</v>
      </c>
      <c r="H100" s="6">
        <f t="shared" si="220"/>
        <v>135</v>
      </c>
      <c r="I100" s="6">
        <f t="shared" si="221"/>
        <v>169</v>
      </c>
      <c r="J100" s="6">
        <f t="shared" si="222"/>
        <v>220</v>
      </c>
      <c r="K100" s="7">
        <f t="shared" si="223"/>
        <v>1921493468</v>
      </c>
      <c r="M100" s="1">
        <f t="shared" si="224"/>
        <v>0</v>
      </c>
      <c r="N100" s="1">
        <f t="shared" si="213"/>
        <v>1</v>
      </c>
      <c r="O100" s="1">
        <f t="shared" si="213"/>
        <v>1</v>
      </c>
      <c r="P100" s="1">
        <f t="shared" si="213"/>
        <v>1</v>
      </c>
      <c r="Q100" s="2">
        <f t="shared" si="213"/>
        <v>0</v>
      </c>
      <c r="R100" s="2">
        <f t="shared" si="213"/>
        <v>0</v>
      </c>
      <c r="S100" s="2">
        <f t="shared" si="213"/>
        <v>1</v>
      </c>
      <c r="T100" s="2">
        <f t="shared" si="213"/>
        <v>0</v>
      </c>
      <c r="U100" s="3">
        <f t="shared" si="213"/>
        <v>1</v>
      </c>
      <c r="V100" s="3">
        <f t="shared" si="213"/>
        <v>0</v>
      </c>
      <c r="W100" s="3">
        <f t="shared" si="213"/>
        <v>0</v>
      </c>
      <c r="X100" s="3">
        <f t="shared" si="213"/>
        <v>0</v>
      </c>
      <c r="Y100" s="4">
        <f t="shared" si="213"/>
        <v>0</v>
      </c>
      <c r="Z100" s="4">
        <f t="shared" si="213"/>
        <v>1</v>
      </c>
      <c r="AA100" s="4">
        <f t="shared" si="213"/>
        <v>1</v>
      </c>
      <c r="AB100" s="4">
        <f t="shared" si="213"/>
        <v>1</v>
      </c>
      <c r="AC100" s="1">
        <f t="shared" si="213"/>
        <v>1</v>
      </c>
      <c r="AD100" s="1">
        <f t="shared" si="213"/>
        <v>0</v>
      </c>
      <c r="AE100" s="1">
        <f t="shared" si="213"/>
        <v>1</v>
      </c>
      <c r="AF100" s="1">
        <f t="shared" si="213"/>
        <v>0</v>
      </c>
      <c r="AG100" s="2">
        <f t="shared" si="213"/>
        <v>1</v>
      </c>
      <c r="AH100" s="2">
        <f t="shared" si="213"/>
        <v>0</v>
      </c>
      <c r="AI100" s="2">
        <f t="shared" si="213"/>
        <v>0</v>
      </c>
      <c r="AJ100" s="2">
        <f t="shared" si="213"/>
        <v>1</v>
      </c>
      <c r="AK100" s="3">
        <f t="shared" si="213"/>
        <v>1</v>
      </c>
      <c r="AL100" s="3">
        <f t="shared" si="213"/>
        <v>1</v>
      </c>
      <c r="AM100" s="3">
        <f t="shared" si="213"/>
        <v>0</v>
      </c>
      <c r="AN100" s="3">
        <f t="shared" si="213"/>
        <v>1</v>
      </c>
      <c r="AO100" s="4">
        <f t="shared" si="213"/>
        <v>1</v>
      </c>
      <c r="AP100" s="4">
        <f t="shared" si="213"/>
        <v>1</v>
      </c>
      <c r="AQ100" s="4">
        <f t="shared" si="213"/>
        <v>0</v>
      </c>
      <c r="AR100" s="4">
        <f t="shared" si="213"/>
        <v>0</v>
      </c>
    </row>
    <row r="101" spans="1:44" ht="15" thickBot="1" x14ac:dyDescent="0.4">
      <c r="A101" t="str">
        <f t="shared" si="214"/>
        <v>D6AA7B99</v>
      </c>
      <c r="C101" s="5" t="str">
        <f t="shared" si="215"/>
        <v>11010110</v>
      </c>
      <c r="D101" s="5" t="str">
        <f t="shared" si="216"/>
        <v>10101010</v>
      </c>
      <c r="E101" s="6" t="str">
        <f t="shared" si="217"/>
        <v>01111011</v>
      </c>
      <c r="F101" s="6" t="str">
        <f t="shared" si="218"/>
        <v>10011001</v>
      </c>
      <c r="G101" s="6">
        <f t="shared" si="219"/>
        <v>214</v>
      </c>
      <c r="H101" s="6">
        <f t="shared" si="220"/>
        <v>170</v>
      </c>
      <c r="I101" s="6">
        <f t="shared" si="221"/>
        <v>123</v>
      </c>
      <c r="J101" s="6">
        <f t="shared" si="222"/>
        <v>153</v>
      </c>
      <c r="K101" s="7">
        <f t="shared" si="223"/>
        <v>3601496985</v>
      </c>
      <c r="M101" s="1">
        <f t="shared" si="224"/>
        <v>1</v>
      </c>
      <c r="N101" s="1">
        <f t="shared" si="213"/>
        <v>1</v>
      </c>
      <c r="O101" s="1">
        <f t="shared" si="213"/>
        <v>0</v>
      </c>
      <c r="P101" s="1">
        <f t="shared" si="213"/>
        <v>1</v>
      </c>
      <c r="Q101" s="2">
        <f t="shared" si="213"/>
        <v>0</v>
      </c>
      <c r="R101" s="2">
        <f t="shared" si="213"/>
        <v>1</v>
      </c>
      <c r="S101" s="2">
        <f t="shared" si="213"/>
        <v>1</v>
      </c>
      <c r="T101" s="2">
        <f t="shared" si="213"/>
        <v>0</v>
      </c>
      <c r="U101" s="3">
        <f t="shared" si="213"/>
        <v>1</v>
      </c>
      <c r="V101" s="3">
        <f t="shared" si="213"/>
        <v>0</v>
      </c>
      <c r="W101" s="3">
        <f t="shared" si="213"/>
        <v>1</v>
      </c>
      <c r="X101" s="3">
        <f t="shared" si="213"/>
        <v>0</v>
      </c>
      <c r="Y101" s="4">
        <f t="shared" si="213"/>
        <v>1</v>
      </c>
      <c r="Z101" s="4">
        <f t="shared" si="213"/>
        <v>0</v>
      </c>
      <c r="AA101" s="4">
        <f t="shared" si="213"/>
        <v>1</v>
      </c>
      <c r="AB101" s="4">
        <f t="shared" si="213"/>
        <v>0</v>
      </c>
      <c r="AC101" s="1">
        <f t="shared" si="213"/>
        <v>0</v>
      </c>
      <c r="AD101" s="1">
        <f t="shared" si="213"/>
        <v>1</v>
      </c>
      <c r="AE101" s="1">
        <f t="shared" si="213"/>
        <v>1</v>
      </c>
      <c r="AF101" s="1">
        <f t="shared" si="213"/>
        <v>1</v>
      </c>
      <c r="AG101" s="2">
        <f t="shared" si="213"/>
        <v>1</v>
      </c>
      <c r="AH101" s="2">
        <f t="shared" si="213"/>
        <v>0</v>
      </c>
      <c r="AI101" s="2">
        <f t="shared" si="213"/>
        <v>1</v>
      </c>
      <c r="AJ101" s="2">
        <f t="shared" si="213"/>
        <v>1</v>
      </c>
      <c r="AK101" s="3">
        <f t="shared" si="213"/>
        <v>1</v>
      </c>
      <c r="AL101" s="3">
        <f t="shared" si="213"/>
        <v>0</v>
      </c>
      <c r="AM101" s="3">
        <f t="shared" si="213"/>
        <v>0</v>
      </c>
      <c r="AN101" s="3">
        <f t="shared" si="213"/>
        <v>1</v>
      </c>
      <c r="AO101" s="4">
        <f t="shared" si="213"/>
        <v>1</v>
      </c>
      <c r="AP101" s="4">
        <f t="shared" si="213"/>
        <v>0</v>
      </c>
      <c r="AQ101" s="4">
        <f t="shared" si="213"/>
        <v>0</v>
      </c>
      <c r="AR101" s="4">
        <f t="shared" si="213"/>
        <v>1</v>
      </c>
    </row>
    <row r="102" spans="1:44" ht="15" thickBot="1" x14ac:dyDescent="0.4">
      <c r="A102" t="str">
        <f t="shared" si="214"/>
        <v>D3EB4D39</v>
      </c>
      <c r="C102" s="5" t="str">
        <f t="shared" si="215"/>
        <v>11010011</v>
      </c>
      <c r="D102" s="5" t="str">
        <f t="shared" si="216"/>
        <v>11101011</v>
      </c>
      <c r="E102" s="6" t="str">
        <f t="shared" si="217"/>
        <v>01001101</v>
      </c>
      <c r="F102" s="6" t="str">
        <f t="shared" si="218"/>
        <v>00111001</v>
      </c>
      <c r="G102" s="6">
        <f t="shared" si="219"/>
        <v>211</v>
      </c>
      <c r="H102" s="6">
        <f t="shared" si="220"/>
        <v>235</v>
      </c>
      <c r="I102" s="6">
        <f t="shared" si="221"/>
        <v>77</v>
      </c>
      <c r="J102" s="6">
        <f t="shared" si="222"/>
        <v>57</v>
      </c>
      <c r="K102" s="7">
        <f t="shared" si="223"/>
        <v>3555413305</v>
      </c>
      <c r="M102" s="1">
        <f t="shared" si="224"/>
        <v>1</v>
      </c>
      <c r="N102" s="1">
        <f t="shared" si="213"/>
        <v>1</v>
      </c>
      <c r="O102" s="1">
        <f t="shared" si="213"/>
        <v>0</v>
      </c>
      <c r="P102" s="1">
        <f t="shared" si="213"/>
        <v>1</v>
      </c>
      <c r="Q102" s="2">
        <f t="shared" si="213"/>
        <v>0</v>
      </c>
      <c r="R102" s="2">
        <f t="shared" si="213"/>
        <v>0</v>
      </c>
      <c r="S102" s="2">
        <f t="shared" si="213"/>
        <v>1</v>
      </c>
      <c r="T102" s="2">
        <f t="shared" si="213"/>
        <v>1</v>
      </c>
      <c r="U102" s="3">
        <f t="shared" si="213"/>
        <v>1</v>
      </c>
      <c r="V102" s="3">
        <f t="shared" si="213"/>
        <v>1</v>
      </c>
      <c r="W102" s="3">
        <f t="shared" si="213"/>
        <v>1</v>
      </c>
      <c r="X102" s="3">
        <f t="shared" si="213"/>
        <v>0</v>
      </c>
      <c r="Y102" s="4">
        <f t="shared" si="213"/>
        <v>1</v>
      </c>
      <c r="Z102" s="4">
        <f t="shared" si="213"/>
        <v>0</v>
      </c>
      <c r="AA102" s="4">
        <f t="shared" si="213"/>
        <v>1</v>
      </c>
      <c r="AB102" s="4">
        <f t="shared" si="213"/>
        <v>1</v>
      </c>
      <c r="AC102" s="1">
        <f t="shared" si="213"/>
        <v>0</v>
      </c>
      <c r="AD102" s="1">
        <f t="shared" si="213"/>
        <v>1</v>
      </c>
      <c r="AE102" s="1">
        <f t="shared" si="213"/>
        <v>0</v>
      </c>
      <c r="AF102" s="1">
        <f t="shared" si="213"/>
        <v>0</v>
      </c>
      <c r="AG102" s="2">
        <f t="shared" si="213"/>
        <v>1</v>
      </c>
      <c r="AH102" s="2">
        <f t="shared" si="213"/>
        <v>1</v>
      </c>
      <c r="AI102" s="2">
        <f t="shared" si="213"/>
        <v>0</v>
      </c>
      <c r="AJ102" s="2">
        <f t="shared" ref="N102:AR109" si="225">_xlfn.BITXOR(AJ84,AJ29)</f>
        <v>1</v>
      </c>
      <c r="AK102" s="3">
        <f t="shared" si="225"/>
        <v>0</v>
      </c>
      <c r="AL102" s="3">
        <f t="shared" si="225"/>
        <v>0</v>
      </c>
      <c r="AM102" s="3">
        <f t="shared" si="225"/>
        <v>1</v>
      </c>
      <c r="AN102" s="3">
        <f t="shared" si="225"/>
        <v>1</v>
      </c>
      <c r="AO102" s="4">
        <f t="shared" si="225"/>
        <v>1</v>
      </c>
      <c r="AP102" s="4">
        <f t="shared" si="225"/>
        <v>0</v>
      </c>
      <c r="AQ102" s="4">
        <f t="shared" si="225"/>
        <v>0</v>
      </c>
      <c r="AR102" s="4">
        <f t="shared" si="225"/>
        <v>1</v>
      </c>
    </row>
    <row r="103" spans="1:44" ht="15" thickBot="1" x14ac:dyDescent="0.4">
      <c r="A103" t="str">
        <f t="shared" si="214"/>
        <v>2D833342</v>
      </c>
      <c r="C103" s="5" t="str">
        <f t="shared" si="215"/>
        <v>00101101</v>
      </c>
      <c r="D103" s="5" t="str">
        <f t="shared" si="216"/>
        <v>10000011</v>
      </c>
      <c r="E103" s="6" t="str">
        <f t="shared" si="217"/>
        <v>00110011</v>
      </c>
      <c r="F103" s="6" t="str">
        <f t="shared" si="218"/>
        <v>01000010</v>
      </c>
      <c r="G103" s="6">
        <f t="shared" si="219"/>
        <v>45</v>
      </c>
      <c r="H103" s="6">
        <f t="shared" si="220"/>
        <v>131</v>
      </c>
      <c r="I103" s="6">
        <f t="shared" si="221"/>
        <v>51</v>
      </c>
      <c r="J103" s="6">
        <f t="shared" si="222"/>
        <v>66</v>
      </c>
      <c r="K103" s="7">
        <f t="shared" si="223"/>
        <v>763573058</v>
      </c>
      <c r="M103" s="1">
        <f t="shared" si="224"/>
        <v>0</v>
      </c>
      <c r="N103" s="1">
        <f t="shared" si="225"/>
        <v>0</v>
      </c>
      <c r="O103" s="1">
        <f t="shared" si="225"/>
        <v>1</v>
      </c>
      <c r="P103" s="1">
        <f t="shared" si="225"/>
        <v>0</v>
      </c>
      <c r="Q103" s="2">
        <f t="shared" si="225"/>
        <v>1</v>
      </c>
      <c r="R103" s="2">
        <f t="shared" si="225"/>
        <v>1</v>
      </c>
      <c r="S103" s="2">
        <f t="shared" si="225"/>
        <v>0</v>
      </c>
      <c r="T103" s="2">
        <f t="shared" si="225"/>
        <v>1</v>
      </c>
      <c r="U103" s="3">
        <f t="shared" si="225"/>
        <v>1</v>
      </c>
      <c r="V103" s="3">
        <f t="shared" si="225"/>
        <v>0</v>
      </c>
      <c r="W103" s="3">
        <f t="shared" si="225"/>
        <v>0</v>
      </c>
      <c r="X103" s="3">
        <f t="shared" si="225"/>
        <v>0</v>
      </c>
      <c r="Y103" s="4">
        <f t="shared" si="225"/>
        <v>0</v>
      </c>
      <c r="Z103" s="4">
        <f t="shared" si="225"/>
        <v>0</v>
      </c>
      <c r="AA103" s="4">
        <f t="shared" si="225"/>
        <v>1</v>
      </c>
      <c r="AB103" s="4">
        <f t="shared" si="225"/>
        <v>1</v>
      </c>
      <c r="AC103" s="1">
        <f t="shared" si="225"/>
        <v>0</v>
      </c>
      <c r="AD103" s="1">
        <f t="shared" si="225"/>
        <v>0</v>
      </c>
      <c r="AE103" s="1">
        <f t="shared" si="225"/>
        <v>1</v>
      </c>
      <c r="AF103" s="1">
        <f t="shared" si="225"/>
        <v>1</v>
      </c>
      <c r="AG103" s="2">
        <f t="shared" si="225"/>
        <v>0</v>
      </c>
      <c r="AH103" s="2">
        <f t="shared" si="225"/>
        <v>0</v>
      </c>
      <c r="AI103" s="2">
        <f t="shared" si="225"/>
        <v>1</v>
      </c>
      <c r="AJ103" s="2">
        <f t="shared" si="225"/>
        <v>1</v>
      </c>
      <c r="AK103" s="3">
        <f t="shared" si="225"/>
        <v>0</v>
      </c>
      <c r="AL103" s="3">
        <f t="shared" si="225"/>
        <v>1</v>
      </c>
      <c r="AM103" s="3">
        <f t="shared" si="225"/>
        <v>0</v>
      </c>
      <c r="AN103" s="3">
        <f t="shared" si="225"/>
        <v>0</v>
      </c>
      <c r="AO103" s="4">
        <f t="shared" si="225"/>
        <v>0</v>
      </c>
      <c r="AP103" s="4">
        <f t="shared" si="225"/>
        <v>0</v>
      </c>
      <c r="AQ103" s="4">
        <f t="shared" si="225"/>
        <v>1</v>
      </c>
      <c r="AR103" s="4">
        <f t="shared" si="225"/>
        <v>0</v>
      </c>
    </row>
    <row r="104" spans="1:44" ht="15" thickBot="1" x14ac:dyDescent="0.4">
      <c r="A104" t="str">
        <f t="shared" si="214"/>
        <v>26420CBC</v>
      </c>
      <c r="C104" s="5" t="str">
        <f t="shared" si="215"/>
        <v>00100110</v>
      </c>
      <c r="D104" s="5" t="str">
        <f t="shared" si="216"/>
        <v>01000010</v>
      </c>
      <c r="E104" s="6" t="str">
        <f t="shared" si="217"/>
        <v>00001100</v>
      </c>
      <c r="F104" s="6" t="str">
        <f t="shared" si="218"/>
        <v>10111100</v>
      </c>
      <c r="G104" s="6">
        <f t="shared" si="219"/>
        <v>38</v>
      </c>
      <c r="H104" s="6">
        <f t="shared" si="220"/>
        <v>66</v>
      </c>
      <c r="I104" s="6">
        <f t="shared" si="221"/>
        <v>12</v>
      </c>
      <c r="J104" s="6">
        <f t="shared" si="222"/>
        <v>188</v>
      </c>
      <c r="K104" s="7">
        <f t="shared" si="223"/>
        <v>641862844</v>
      </c>
      <c r="M104" s="1">
        <f t="shared" si="224"/>
        <v>0</v>
      </c>
      <c r="N104" s="1">
        <f t="shared" si="225"/>
        <v>0</v>
      </c>
      <c r="O104" s="1">
        <f t="shared" si="225"/>
        <v>1</v>
      </c>
      <c r="P104" s="1">
        <f t="shared" si="225"/>
        <v>0</v>
      </c>
      <c r="Q104" s="2">
        <f t="shared" si="225"/>
        <v>0</v>
      </c>
      <c r="R104" s="2">
        <f t="shared" si="225"/>
        <v>1</v>
      </c>
      <c r="S104" s="2">
        <f t="shared" si="225"/>
        <v>1</v>
      </c>
      <c r="T104" s="2">
        <f t="shared" si="225"/>
        <v>0</v>
      </c>
      <c r="U104" s="3">
        <f t="shared" si="225"/>
        <v>0</v>
      </c>
      <c r="V104" s="3">
        <f t="shared" si="225"/>
        <v>1</v>
      </c>
      <c r="W104" s="3">
        <f t="shared" si="225"/>
        <v>0</v>
      </c>
      <c r="X104" s="3">
        <f t="shared" si="225"/>
        <v>0</v>
      </c>
      <c r="Y104" s="4">
        <f t="shared" si="225"/>
        <v>0</v>
      </c>
      <c r="Z104" s="4">
        <f t="shared" si="225"/>
        <v>0</v>
      </c>
      <c r="AA104" s="4">
        <f t="shared" si="225"/>
        <v>1</v>
      </c>
      <c r="AB104" s="4">
        <f t="shared" si="225"/>
        <v>0</v>
      </c>
      <c r="AC104" s="1">
        <f t="shared" si="225"/>
        <v>0</v>
      </c>
      <c r="AD104" s="1">
        <f t="shared" si="225"/>
        <v>0</v>
      </c>
      <c r="AE104" s="1">
        <f t="shared" si="225"/>
        <v>0</v>
      </c>
      <c r="AF104" s="1">
        <f t="shared" si="225"/>
        <v>0</v>
      </c>
      <c r="AG104" s="2">
        <f t="shared" si="225"/>
        <v>1</v>
      </c>
      <c r="AH104" s="2">
        <f t="shared" si="225"/>
        <v>1</v>
      </c>
      <c r="AI104" s="2">
        <f t="shared" si="225"/>
        <v>0</v>
      </c>
      <c r="AJ104" s="2">
        <f t="shared" si="225"/>
        <v>0</v>
      </c>
      <c r="AK104" s="3">
        <f t="shared" si="225"/>
        <v>1</v>
      </c>
      <c r="AL104" s="3">
        <f t="shared" si="225"/>
        <v>0</v>
      </c>
      <c r="AM104" s="3">
        <f t="shared" si="225"/>
        <v>1</v>
      </c>
      <c r="AN104" s="3">
        <f t="shared" si="225"/>
        <v>1</v>
      </c>
      <c r="AO104" s="4">
        <f t="shared" si="225"/>
        <v>1</v>
      </c>
      <c r="AP104" s="4">
        <f t="shared" si="225"/>
        <v>1</v>
      </c>
      <c r="AQ104" s="4">
        <f t="shared" si="225"/>
        <v>0</v>
      </c>
      <c r="AR104" s="4">
        <f t="shared" si="225"/>
        <v>0</v>
      </c>
    </row>
    <row r="105" spans="1:44" ht="15" thickBot="1" x14ac:dyDescent="0.4">
      <c r="A105" t="str">
        <f t="shared" si="214"/>
        <v>F037C1A1</v>
      </c>
      <c r="C105" s="5" t="str">
        <f t="shared" si="215"/>
        <v>11110000</v>
      </c>
      <c r="D105" s="5" t="str">
        <f t="shared" si="216"/>
        <v>00110111</v>
      </c>
      <c r="E105" s="6" t="str">
        <f t="shared" si="217"/>
        <v>11000001</v>
      </c>
      <c r="F105" s="6" t="str">
        <f t="shared" si="218"/>
        <v>10100001</v>
      </c>
      <c r="G105" s="6">
        <f t="shared" si="219"/>
        <v>240</v>
      </c>
      <c r="H105" s="6">
        <f t="shared" si="220"/>
        <v>55</v>
      </c>
      <c r="I105" s="6">
        <f t="shared" si="221"/>
        <v>193</v>
      </c>
      <c r="J105" s="6">
        <f t="shared" si="222"/>
        <v>161</v>
      </c>
      <c r="K105" s="7">
        <f t="shared" si="223"/>
        <v>4030185889</v>
      </c>
      <c r="M105" s="1">
        <f t="shared" si="224"/>
        <v>1</v>
      </c>
      <c r="N105" s="1">
        <f t="shared" si="225"/>
        <v>1</v>
      </c>
      <c r="O105" s="1">
        <f t="shared" si="225"/>
        <v>1</v>
      </c>
      <c r="P105" s="1">
        <f t="shared" si="225"/>
        <v>1</v>
      </c>
      <c r="Q105" s="2">
        <f t="shared" si="225"/>
        <v>0</v>
      </c>
      <c r="R105" s="2">
        <f t="shared" si="225"/>
        <v>0</v>
      </c>
      <c r="S105" s="2">
        <f t="shared" si="225"/>
        <v>0</v>
      </c>
      <c r="T105" s="2">
        <f t="shared" si="225"/>
        <v>0</v>
      </c>
      <c r="U105" s="3">
        <f t="shared" si="225"/>
        <v>0</v>
      </c>
      <c r="V105" s="3">
        <f t="shared" si="225"/>
        <v>0</v>
      </c>
      <c r="W105" s="3">
        <f t="shared" si="225"/>
        <v>1</v>
      </c>
      <c r="X105" s="3">
        <f t="shared" si="225"/>
        <v>1</v>
      </c>
      <c r="Y105" s="4">
        <f t="shared" si="225"/>
        <v>0</v>
      </c>
      <c r="Z105" s="4">
        <f t="shared" si="225"/>
        <v>1</v>
      </c>
      <c r="AA105" s="4">
        <f t="shared" si="225"/>
        <v>1</v>
      </c>
      <c r="AB105" s="4">
        <f t="shared" si="225"/>
        <v>1</v>
      </c>
      <c r="AC105" s="1">
        <f t="shared" si="225"/>
        <v>1</v>
      </c>
      <c r="AD105" s="1">
        <f t="shared" si="225"/>
        <v>1</v>
      </c>
      <c r="AE105" s="1">
        <f t="shared" si="225"/>
        <v>0</v>
      </c>
      <c r="AF105" s="1">
        <f t="shared" si="225"/>
        <v>0</v>
      </c>
      <c r="AG105" s="2">
        <f t="shared" si="225"/>
        <v>0</v>
      </c>
      <c r="AH105" s="2">
        <f t="shared" si="225"/>
        <v>0</v>
      </c>
      <c r="AI105" s="2">
        <f t="shared" si="225"/>
        <v>0</v>
      </c>
      <c r="AJ105" s="2">
        <f t="shared" si="225"/>
        <v>1</v>
      </c>
      <c r="AK105" s="3">
        <f t="shared" si="225"/>
        <v>1</v>
      </c>
      <c r="AL105" s="3">
        <f t="shared" si="225"/>
        <v>0</v>
      </c>
      <c r="AM105" s="3">
        <f t="shared" si="225"/>
        <v>1</v>
      </c>
      <c r="AN105" s="3">
        <f t="shared" si="225"/>
        <v>0</v>
      </c>
      <c r="AO105" s="4">
        <f t="shared" si="225"/>
        <v>0</v>
      </c>
      <c r="AP105" s="4">
        <f t="shared" si="225"/>
        <v>0</v>
      </c>
      <c r="AQ105" s="4">
        <f t="shared" si="225"/>
        <v>0</v>
      </c>
      <c r="AR105" s="4">
        <f t="shared" si="225"/>
        <v>1</v>
      </c>
    </row>
    <row r="106" spans="1:44" ht="15" thickBot="1" x14ac:dyDescent="0.4">
      <c r="A106" t="str">
        <f t="shared" si="214"/>
        <v>9B69D0BD</v>
      </c>
      <c r="C106" s="5" t="str">
        <f t="shared" si="215"/>
        <v>10011011</v>
      </c>
      <c r="D106" s="5" t="str">
        <f t="shared" si="216"/>
        <v>01101001</v>
      </c>
      <c r="E106" s="6" t="str">
        <f t="shared" si="217"/>
        <v>11010000</v>
      </c>
      <c r="F106" s="6" t="str">
        <f t="shared" si="218"/>
        <v>10111101</v>
      </c>
      <c r="G106" s="6">
        <f t="shared" si="219"/>
        <v>155</v>
      </c>
      <c r="H106" s="6">
        <f t="shared" si="220"/>
        <v>105</v>
      </c>
      <c r="I106" s="6">
        <f t="shared" si="221"/>
        <v>208</v>
      </c>
      <c r="J106" s="6">
        <f t="shared" si="222"/>
        <v>189</v>
      </c>
      <c r="K106" s="7">
        <f t="shared" si="223"/>
        <v>2607403197</v>
      </c>
      <c r="M106" s="1">
        <f t="shared" si="224"/>
        <v>1</v>
      </c>
      <c r="N106" s="1">
        <f t="shared" si="225"/>
        <v>0</v>
      </c>
      <c r="O106" s="1">
        <f t="shared" si="225"/>
        <v>0</v>
      </c>
      <c r="P106" s="1">
        <f t="shared" si="225"/>
        <v>1</v>
      </c>
      <c r="Q106" s="2">
        <f t="shared" si="225"/>
        <v>1</v>
      </c>
      <c r="R106" s="2">
        <f t="shared" si="225"/>
        <v>0</v>
      </c>
      <c r="S106" s="2">
        <f t="shared" si="225"/>
        <v>1</v>
      </c>
      <c r="T106" s="2">
        <f t="shared" si="225"/>
        <v>1</v>
      </c>
      <c r="U106" s="3">
        <f t="shared" si="225"/>
        <v>0</v>
      </c>
      <c r="V106" s="3">
        <f t="shared" si="225"/>
        <v>1</v>
      </c>
      <c r="W106" s="3">
        <f t="shared" si="225"/>
        <v>1</v>
      </c>
      <c r="X106" s="3">
        <f t="shared" si="225"/>
        <v>0</v>
      </c>
      <c r="Y106" s="4">
        <f t="shared" si="225"/>
        <v>1</v>
      </c>
      <c r="Z106" s="4">
        <f t="shared" si="225"/>
        <v>0</v>
      </c>
      <c r="AA106" s="4">
        <f t="shared" si="225"/>
        <v>0</v>
      </c>
      <c r="AB106" s="4">
        <f t="shared" si="225"/>
        <v>1</v>
      </c>
      <c r="AC106" s="1">
        <f t="shared" si="225"/>
        <v>1</v>
      </c>
      <c r="AD106" s="1">
        <f t="shared" si="225"/>
        <v>1</v>
      </c>
      <c r="AE106" s="1">
        <f t="shared" si="225"/>
        <v>0</v>
      </c>
      <c r="AF106" s="1">
        <f t="shared" si="225"/>
        <v>1</v>
      </c>
      <c r="AG106" s="2">
        <f t="shared" si="225"/>
        <v>0</v>
      </c>
      <c r="AH106" s="2">
        <f t="shared" si="225"/>
        <v>0</v>
      </c>
      <c r="AI106" s="2">
        <f t="shared" si="225"/>
        <v>0</v>
      </c>
      <c r="AJ106" s="2">
        <f t="shared" si="225"/>
        <v>0</v>
      </c>
      <c r="AK106" s="3">
        <f t="shared" si="225"/>
        <v>1</v>
      </c>
      <c r="AL106" s="3">
        <f t="shared" si="225"/>
        <v>0</v>
      </c>
      <c r="AM106" s="3">
        <f t="shared" si="225"/>
        <v>1</v>
      </c>
      <c r="AN106" s="3">
        <f t="shared" si="225"/>
        <v>1</v>
      </c>
      <c r="AO106" s="4">
        <f t="shared" si="225"/>
        <v>1</v>
      </c>
      <c r="AP106" s="4">
        <f t="shared" si="225"/>
        <v>1</v>
      </c>
      <c r="AQ106" s="4">
        <f t="shared" si="225"/>
        <v>0</v>
      </c>
      <c r="AR106" s="4">
        <f t="shared" si="225"/>
        <v>1</v>
      </c>
    </row>
    <row r="107" spans="1:44" ht="15" thickBot="1" x14ac:dyDescent="0.4">
      <c r="A107" t="str">
        <f t="shared" si="214"/>
        <v>46C34886</v>
      </c>
      <c r="C107" s="5" t="str">
        <f t="shared" si="215"/>
        <v>01000110</v>
      </c>
      <c r="D107" s="5" t="str">
        <f t="shared" si="216"/>
        <v>11000011</v>
      </c>
      <c r="E107" s="6" t="str">
        <f t="shared" si="217"/>
        <v>01001000</v>
      </c>
      <c r="F107" s="6" t="str">
        <f t="shared" si="218"/>
        <v>10000110</v>
      </c>
      <c r="G107" s="6">
        <f t="shared" si="219"/>
        <v>70</v>
      </c>
      <c r="H107" s="6">
        <f t="shared" si="220"/>
        <v>195</v>
      </c>
      <c r="I107" s="6">
        <f t="shared" si="221"/>
        <v>72</v>
      </c>
      <c r="J107" s="6">
        <f t="shared" si="222"/>
        <v>134</v>
      </c>
      <c r="K107" s="7">
        <f t="shared" si="223"/>
        <v>1187203206</v>
      </c>
      <c r="M107" s="1">
        <f t="shared" si="224"/>
        <v>0</v>
      </c>
      <c r="N107" s="1">
        <f t="shared" si="225"/>
        <v>1</v>
      </c>
      <c r="O107" s="1">
        <f t="shared" si="225"/>
        <v>0</v>
      </c>
      <c r="P107" s="1">
        <f t="shared" si="225"/>
        <v>0</v>
      </c>
      <c r="Q107" s="2">
        <f t="shared" si="225"/>
        <v>0</v>
      </c>
      <c r="R107" s="2">
        <f t="shared" si="225"/>
        <v>1</v>
      </c>
      <c r="S107" s="2">
        <f t="shared" si="225"/>
        <v>1</v>
      </c>
      <c r="T107" s="2">
        <f t="shared" si="225"/>
        <v>0</v>
      </c>
      <c r="U107" s="3">
        <f t="shared" si="225"/>
        <v>1</v>
      </c>
      <c r="V107" s="3">
        <f t="shared" si="225"/>
        <v>1</v>
      </c>
      <c r="W107" s="3">
        <f t="shared" si="225"/>
        <v>0</v>
      </c>
      <c r="X107" s="3">
        <f t="shared" si="225"/>
        <v>0</v>
      </c>
      <c r="Y107" s="4">
        <f t="shared" si="225"/>
        <v>0</v>
      </c>
      <c r="Z107" s="4">
        <f t="shared" si="225"/>
        <v>0</v>
      </c>
      <c r="AA107" s="4">
        <f t="shared" si="225"/>
        <v>1</v>
      </c>
      <c r="AB107" s="4">
        <f t="shared" si="225"/>
        <v>1</v>
      </c>
      <c r="AC107" s="1">
        <f t="shared" si="225"/>
        <v>0</v>
      </c>
      <c r="AD107" s="1">
        <f t="shared" si="225"/>
        <v>1</v>
      </c>
      <c r="AE107" s="1">
        <f t="shared" si="225"/>
        <v>0</v>
      </c>
      <c r="AF107" s="1">
        <f t="shared" si="225"/>
        <v>0</v>
      </c>
      <c r="AG107" s="2">
        <f t="shared" si="225"/>
        <v>1</v>
      </c>
      <c r="AH107" s="2">
        <f t="shared" si="225"/>
        <v>0</v>
      </c>
      <c r="AI107" s="2">
        <f t="shared" si="225"/>
        <v>0</v>
      </c>
      <c r="AJ107" s="2">
        <f t="shared" si="225"/>
        <v>0</v>
      </c>
      <c r="AK107" s="3">
        <f t="shared" si="225"/>
        <v>1</v>
      </c>
      <c r="AL107" s="3">
        <f t="shared" si="225"/>
        <v>0</v>
      </c>
      <c r="AM107" s="3">
        <f t="shared" si="225"/>
        <v>0</v>
      </c>
      <c r="AN107" s="3">
        <f t="shared" si="225"/>
        <v>0</v>
      </c>
      <c r="AO107" s="4">
        <f t="shared" si="225"/>
        <v>0</v>
      </c>
      <c r="AP107" s="4">
        <f t="shared" si="225"/>
        <v>1</v>
      </c>
      <c r="AQ107" s="4">
        <f t="shared" si="225"/>
        <v>1</v>
      </c>
      <c r="AR107" s="4">
        <f t="shared" si="225"/>
        <v>0</v>
      </c>
    </row>
    <row r="108" spans="1:44" ht="15" thickBot="1" x14ac:dyDescent="0.4">
      <c r="A108" t="str">
        <f t="shared" si="214"/>
        <v>53A30081</v>
      </c>
      <c r="C108" s="5" t="str">
        <f t="shared" si="215"/>
        <v>01010011</v>
      </c>
      <c r="D108" s="5" t="str">
        <f t="shared" si="216"/>
        <v>10100011</v>
      </c>
      <c r="E108" s="6" t="str">
        <f t="shared" si="217"/>
        <v>00000000</v>
      </c>
      <c r="F108" s="6" t="str">
        <f t="shared" si="218"/>
        <v>10000001</v>
      </c>
      <c r="G108" s="6">
        <f t="shared" si="219"/>
        <v>83</v>
      </c>
      <c r="H108" s="6">
        <f t="shared" si="220"/>
        <v>163</v>
      </c>
      <c r="I108" s="6">
        <f t="shared" si="221"/>
        <v>0</v>
      </c>
      <c r="J108" s="6">
        <f t="shared" si="222"/>
        <v>129</v>
      </c>
      <c r="K108" s="7">
        <f t="shared" si="223"/>
        <v>1403191425</v>
      </c>
      <c r="M108" s="1">
        <f t="shared" si="224"/>
        <v>0</v>
      </c>
      <c r="N108" s="1">
        <f t="shared" si="225"/>
        <v>1</v>
      </c>
      <c r="O108" s="1">
        <f t="shared" si="225"/>
        <v>0</v>
      </c>
      <c r="P108" s="1">
        <f t="shared" si="225"/>
        <v>1</v>
      </c>
      <c r="Q108" s="2">
        <f t="shared" si="225"/>
        <v>0</v>
      </c>
      <c r="R108" s="2">
        <f t="shared" si="225"/>
        <v>0</v>
      </c>
      <c r="S108" s="2">
        <f t="shared" si="225"/>
        <v>1</v>
      </c>
      <c r="T108" s="2">
        <f t="shared" si="225"/>
        <v>1</v>
      </c>
      <c r="U108" s="3">
        <f t="shared" si="225"/>
        <v>1</v>
      </c>
      <c r="V108" s="3">
        <f t="shared" si="225"/>
        <v>0</v>
      </c>
      <c r="W108" s="3">
        <f t="shared" si="225"/>
        <v>1</v>
      </c>
      <c r="X108" s="3">
        <f t="shared" si="225"/>
        <v>0</v>
      </c>
      <c r="Y108" s="4">
        <f t="shared" si="225"/>
        <v>0</v>
      </c>
      <c r="Z108" s="4">
        <f t="shared" si="225"/>
        <v>0</v>
      </c>
      <c r="AA108" s="4">
        <f t="shared" si="225"/>
        <v>1</v>
      </c>
      <c r="AB108" s="4">
        <f t="shared" si="225"/>
        <v>1</v>
      </c>
      <c r="AC108" s="1">
        <f t="shared" si="225"/>
        <v>0</v>
      </c>
      <c r="AD108" s="1">
        <f t="shared" si="225"/>
        <v>0</v>
      </c>
      <c r="AE108" s="1">
        <f t="shared" si="225"/>
        <v>0</v>
      </c>
      <c r="AF108" s="1">
        <f t="shared" si="225"/>
        <v>0</v>
      </c>
      <c r="AG108" s="2">
        <f t="shared" si="225"/>
        <v>0</v>
      </c>
      <c r="AH108" s="2">
        <f t="shared" si="225"/>
        <v>0</v>
      </c>
      <c r="AI108" s="2">
        <f t="shared" si="225"/>
        <v>0</v>
      </c>
      <c r="AJ108" s="2">
        <f t="shared" si="225"/>
        <v>0</v>
      </c>
      <c r="AK108" s="3">
        <f t="shared" si="225"/>
        <v>1</v>
      </c>
      <c r="AL108" s="3">
        <f t="shared" si="225"/>
        <v>0</v>
      </c>
      <c r="AM108" s="3">
        <f t="shared" si="225"/>
        <v>0</v>
      </c>
      <c r="AN108" s="3">
        <f t="shared" si="225"/>
        <v>0</v>
      </c>
      <c r="AO108" s="4">
        <f t="shared" si="225"/>
        <v>0</v>
      </c>
      <c r="AP108" s="4">
        <f t="shared" si="225"/>
        <v>0</v>
      </c>
      <c r="AQ108" s="4">
        <f t="shared" si="225"/>
        <v>0</v>
      </c>
      <c r="AR108" s="4">
        <f t="shared" si="225"/>
        <v>1</v>
      </c>
    </row>
    <row r="109" spans="1:44" x14ac:dyDescent="0.35">
      <c r="A109" t="str">
        <f t="shared" si="214"/>
        <v>2DCEF108</v>
      </c>
      <c r="C109" s="5" t="str">
        <f t="shared" si="215"/>
        <v>00101101</v>
      </c>
      <c r="D109" s="5" t="str">
        <f t="shared" si="216"/>
        <v>11001110</v>
      </c>
      <c r="E109" s="6" t="str">
        <f t="shared" si="217"/>
        <v>11110001</v>
      </c>
      <c r="F109" s="6" t="str">
        <f t="shared" si="218"/>
        <v>00001000</v>
      </c>
      <c r="G109" s="6">
        <f t="shared" si="219"/>
        <v>45</v>
      </c>
      <c r="H109" s="6">
        <f t="shared" si="220"/>
        <v>206</v>
      </c>
      <c r="I109" s="6">
        <f t="shared" si="221"/>
        <v>241</v>
      </c>
      <c r="J109" s="6">
        <f t="shared" si="222"/>
        <v>8</v>
      </c>
      <c r="K109" s="7">
        <f t="shared" si="223"/>
        <v>768536840</v>
      </c>
      <c r="M109" s="1">
        <f t="shared" si="224"/>
        <v>0</v>
      </c>
      <c r="N109" s="1">
        <f t="shared" si="225"/>
        <v>0</v>
      </c>
      <c r="O109" s="1">
        <f t="shared" si="225"/>
        <v>1</v>
      </c>
      <c r="P109" s="1">
        <f t="shared" si="225"/>
        <v>0</v>
      </c>
      <c r="Q109" s="2">
        <f t="shared" si="225"/>
        <v>1</v>
      </c>
      <c r="R109" s="2">
        <f t="shared" si="225"/>
        <v>1</v>
      </c>
      <c r="S109" s="2">
        <f t="shared" si="225"/>
        <v>0</v>
      </c>
      <c r="T109" s="2">
        <f t="shared" si="225"/>
        <v>1</v>
      </c>
      <c r="U109" s="3">
        <f t="shared" si="225"/>
        <v>1</v>
      </c>
      <c r="V109" s="3">
        <f t="shared" si="225"/>
        <v>1</v>
      </c>
      <c r="W109" s="3">
        <f t="shared" si="225"/>
        <v>0</v>
      </c>
      <c r="X109" s="3">
        <f t="shared" si="225"/>
        <v>0</v>
      </c>
      <c r="Y109" s="4">
        <f t="shared" si="225"/>
        <v>1</v>
      </c>
      <c r="Z109" s="4">
        <f t="shared" si="225"/>
        <v>1</v>
      </c>
      <c r="AA109" s="4">
        <f t="shared" si="225"/>
        <v>1</v>
      </c>
      <c r="AB109" s="4">
        <f t="shared" si="225"/>
        <v>0</v>
      </c>
      <c r="AC109" s="1">
        <f t="shared" si="225"/>
        <v>1</v>
      </c>
      <c r="AD109" s="1">
        <f t="shared" si="225"/>
        <v>1</v>
      </c>
      <c r="AE109" s="1">
        <f t="shared" si="225"/>
        <v>1</v>
      </c>
      <c r="AF109" s="1">
        <f t="shared" si="225"/>
        <v>1</v>
      </c>
      <c r="AG109" s="2">
        <f t="shared" si="225"/>
        <v>0</v>
      </c>
      <c r="AH109" s="2">
        <f t="shared" si="225"/>
        <v>0</v>
      </c>
      <c r="AI109" s="2">
        <f t="shared" si="225"/>
        <v>0</v>
      </c>
      <c r="AJ109" s="2">
        <f t="shared" si="225"/>
        <v>1</v>
      </c>
      <c r="AK109" s="3">
        <f t="shared" si="225"/>
        <v>0</v>
      </c>
      <c r="AL109" s="3">
        <f t="shared" si="225"/>
        <v>0</v>
      </c>
      <c r="AM109" s="3">
        <f t="shared" si="225"/>
        <v>0</v>
      </c>
      <c r="AN109" s="3">
        <f t="shared" si="225"/>
        <v>0</v>
      </c>
      <c r="AO109" s="4">
        <f t="shared" si="225"/>
        <v>1</v>
      </c>
      <c r="AP109" s="4">
        <f t="shared" si="225"/>
        <v>0</v>
      </c>
      <c r="AQ109" s="4">
        <f t="shared" si="225"/>
        <v>0</v>
      </c>
      <c r="AR109" s="4">
        <f t="shared" si="225"/>
        <v>0</v>
      </c>
    </row>
    <row r="111" spans="1:44" x14ac:dyDescent="0.35">
      <c r="A111" t="s">
        <v>0</v>
      </c>
    </row>
    <row r="112" spans="1:44" x14ac:dyDescent="0.35">
      <c r="A112" t="s">
        <v>65</v>
      </c>
    </row>
    <row r="113" spans="1:1" x14ac:dyDescent="0.35">
      <c r="A113" s="8" t="s">
        <v>48</v>
      </c>
    </row>
    <row r="114" spans="1:1" x14ac:dyDescent="0.35">
      <c r="A114" s="8" t="s">
        <v>49</v>
      </c>
    </row>
    <row r="115" spans="1:1" x14ac:dyDescent="0.35">
      <c r="A115" s="8" t="s">
        <v>50</v>
      </c>
    </row>
    <row r="116" spans="1:1" x14ac:dyDescent="0.35">
      <c r="A116" s="8" t="s">
        <v>51</v>
      </c>
    </row>
    <row r="117" spans="1:1" x14ac:dyDescent="0.35">
      <c r="A117" s="8" t="s">
        <v>52</v>
      </c>
    </row>
    <row r="118" spans="1:1" x14ac:dyDescent="0.35">
      <c r="A118" s="8" t="s">
        <v>53</v>
      </c>
    </row>
    <row r="119" spans="1:1" x14ac:dyDescent="0.35">
      <c r="A119" s="8" t="s">
        <v>54</v>
      </c>
    </row>
    <row r="120" spans="1:1" x14ac:dyDescent="0.35">
      <c r="A120" s="8" t="s">
        <v>55</v>
      </c>
    </row>
    <row r="121" spans="1:1" x14ac:dyDescent="0.35">
      <c r="A121" s="8" t="s">
        <v>56</v>
      </c>
    </row>
    <row r="122" spans="1:1" x14ac:dyDescent="0.35">
      <c r="A122" s="8" t="s">
        <v>57</v>
      </c>
    </row>
    <row r="123" spans="1:1" x14ac:dyDescent="0.35">
      <c r="A123" s="8" t="s">
        <v>58</v>
      </c>
    </row>
    <row r="124" spans="1:1" x14ac:dyDescent="0.35">
      <c r="A124" s="8" t="s">
        <v>59</v>
      </c>
    </row>
    <row r="125" spans="1:1" x14ac:dyDescent="0.35">
      <c r="A125" s="8" t="s">
        <v>60</v>
      </c>
    </row>
    <row r="126" spans="1:1" x14ac:dyDescent="0.35">
      <c r="A126" s="8" t="s">
        <v>61</v>
      </c>
    </row>
    <row r="127" spans="1:1" x14ac:dyDescent="0.35">
      <c r="A127" s="8" t="s">
        <v>62</v>
      </c>
    </row>
    <row r="128" spans="1:1" x14ac:dyDescent="0.35">
      <c r="A128" s="8" t="s">
        <v>63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Dauenhauer</dc:creator>
  <cp:lastModifiedBy>Dave Dauenhauer</cp:lastModifiedBy>
  <dcterms:created xsi:type="dcterms:W3CDTF">2021-09-16T00:42:16Z</dcterms:created>
  <dcterms:modified xsi:type="dcterms:W3CDTF">2022-02-04T20:54:52Z</dcterms:modified>
</cp:coreProperties>
</file>